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unik\Dropbox\MATLAB\SYS1\"/>
    </mc:Choice>
  </mc:AlternateContent>
  <xr:revisionPtr revIDLastSave="0" documentId="13_ncr:1_{74E5BAE3-97EC-4A89-A758-49CB91AB53E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11" i="1" l="1"/>
  <c r="AP201" i="1" l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<sst xmlns="http://schemas.openxmlformats.org/spreadsheetml/2006/main" count="32" uniqueCount="9">
  <si>
    <t xml:space="preserve">                 Time</t>
  </si>
  <si>
    <t xml:space="preserve">            Frequency</t>
  </si>
  <si>
    <t xml:space="preserve">               V(out)</t>
  </si>
  <si>
    <t xml:space="preserve">           DB(V(out))</t>
  </si>
  <si>
    <t xml:space="preserve">         DB(V(out))@1</t>
  </si>
  <si>
    <t xml:space="preserve">         DB(V(out))@2</t>
  </si>
  <si>
    <t xml:space="preserve">         DB(V(out))@3</t>
  </si>
  <si>
    <t xml:space="preserve">                 V(2)</t>
  </si>
  <si>
    <t xml:space="preserve">             DB(V(2))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</si>
</sst>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ální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Frekvenční závislost vypočtených</a:t>
            </a:r>
            <a:r>
              <a:rPr lang="cs-CZ" baseline="0"/>
              <a:t> soiučstek dB</a:t>
            </a:r>
            <a:endParaRPr lang="cs-CZ"/>
          </a:p>
        </c:rich>
      </c:tx>
      <c:layout>
        <c:manualLayout>
          <c:xMode val="edge"/>
          <c:yMode val="edge"/>
          <c:x val="0.180104111986001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List1!$A$2:$A$406</c:f>
              <c:numCache>
                <c:formatCode>0.00E+00</c:formatCode>
                <c:ptCount val="405"/>
                <c:pt idx="0" formatCode="General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 formatCode="General">
                  <c:v>10.185726438242201</c:v>
                </c:pt>
                <c:pt idx="9" formatCode="General">
                  <c:v>10.209183478622</c:v>
                </c:pt>
                <c:pt idx="10" formatCode="General">
                  <c:v>10.232694538982299</c:v>
                </c:pt>
                <c:pt idx="11" formatCode="General">
                  <c:v>10.256259743727499</c:v>
                </c:pt>
                <c:pt idx="12" formatCode="General">
                  <c:v>10.2798792175484</c:v>
                </c:pt>
                <c:pt idx="13" formatCode="General">
                  <c:v>10.303553085422999</c:v>
                </c:pt>
                <c:pt idx="14" formatCode="General">
                  <c:v>10.3272814726172</c:v>
                </c:pt>
                <c:pt idx="15" formatCode="General">
                  <c:v>10.351064504685199</c:v>
                </c:pt>
                <c:pt idx="16" formatCode="General">
                  <c:v>10.374902307470601</c:v>
                </c:pt>
                <c:pt idx="17" formatCode="General">
                  <c:v>10.3987950071066</c:v>
                </c:pt>
                <c:pt idx="18" formatCode="General">
                  <c:v>10.4227427300169</c:v>
                </c:pt>
                <c:pt idx="19" formatCode="General">
                  <c:v>10.446745602916399</c:v>
                </c:pt>
                <c:pt idx="20" formatCode="General">
                  <c:v>10.4708037528119</c:v>
                </c:pt>
                <c:pt idx="21" formatCode="General">
                  <c:v>10.494917307002501</c:v>
                </c:pt>
                <c:pt idx="22" formatCode="General">
                  <c:v>10.519086393080601</c:v>
                </c:pt>
                <c:pt idx="23" formatCode="General">
                  <c:v>10.5433111389323</c:v>
                </c:pt>
                <c:pt idx="24" formatCode="General">
                  <c:v>10.567591672738301</c:v>
                </c:pt>
                <c:pt idx="25" formatCode="General">
                  <c:v>10.591928122974601</c:v>
                </c:pt>
                <c:pt idx="26" formatCode="General">
                  <c:v>10.616320618413001</c:v>
                </c:pt>
                <c:pt idx="27" formatCode="General">
                  <c:v>10.6407692881216</c:v>
                </c:pt>
                <c:pt idx="28" formatCode="General">
                  <c:v>10.6652742614662</c:v>
                </c:pt>
                <c:pt idx="29" formatCode="General">
                  <c:v>10.689835668110099</c:v>
                </c:pt>
                <c:pt idx="30" formatCode="General">
                  <c:v>10.714453638015399</c:v>
                </c:pt>
                <c:pt idx="31" formatCode="General">
                  <c:v>10.7391283014436</c:v>
                </c:pt>
                <c:pt idx="32" formatCode="General">
                  <c:v>10.7638597889559</c:v>
                </c:pt>
                <c:pt idx="33" formatCode="General">
                  <c:v>10.788648231414401</c:v>
                </c:pt>
                <c:pt idx="34" formatCode="General">
                  <c:v>10.813493759982499</c:v>
                </c:pt>
                <c:pt idx="35" formatCode="General">
                  <c:v>10.8383965061256</c:v>
                </c:pt>
                <c:pt idx="36" formatCode="General">
                  <c:v>10.863356601612001</c:v>
                </c:pt>
                <c:pt idx="37" formatCode="General">
                  <c:v>10.888374178513301</c:v>
                </c:pt>
                <c:pt idx="38" formatCode="General">
                  <c:v>10.9134493692054</c:v>
                </c:pt>
                <c:pt idx="39" formatCode="General">
                  <c:v>10.9385823063689</c:v>
                </c:pt>
                <c:pt idx="40" formatCode="General">
                  <c:v>10.96377312299</c:v>
                </c:pt>
                <c:pt idx="41" formatCode="General">
                  <c:v>10.989021952361201</c:v>
                </c:pt>
                <c:pt idx="42" formatCode="General">
                  <c:v>11.014328928082101</c:v>
                </c:pt>
                <c:pt idx="43" formatCode="General">
                  <c:v>11.0396941840596</c:v>
                </c:pt>
                <c:pt idx="44" formatCode="General">
                  <c:v>11.0651178545092</c:v>
                </c:pt>
                <c:pt idx="45" formatCode="General">
                  <c:v>11.0906000739557</c:v>
                </c:pt>
                <c:pt idx="46" formatCode="General">
                  <c:v>11.1161409772333</c:v>
                </c:pt>
                <c:pt idx="47" formatCode="General">
                  <c:v>11.141740699487</c:v>
                </c:pt>
                <c:pt idx="48" formatCode="General">
                  <c:v>11.167399376172799</c:v>
                </c:pt>
                <c:pt idx="49" formatCode="General">
                  <c:v>11.193117143059</c:v>
                </c:pt>
                <c:pt idx="50" formatCode="General">
                  <c:v>11.218894136226099</c:v>
                </c:pt>
                <c:pt idx="51" formatCode="General">
                  <c:v>11.244730492068401</c:v>
                </c:pt>
                <c:pt idx="52" formatCode="General">
                  <c:v>11.270626347294099</c:v>
                </c:pt>
                <c:pt idx="53" formatCode="General">
                  <c:v>11.2965818389261</c:v>
                </c:pt>
                <c:pt idx="54" formatCode="General">
                  <c:v>11.3225971043033</c:v>
                </c:pt>
                <c:pt idx="55" formatCode="General">
                  <c:v>11.3486722810804</c:v>
                </c:pt>
                <c:pt idx="56" formatCode="General">
                  <c:v>11.374807507229299</c:v>
                </c:pt>
                <c:pt idx="57" formatCode="General">
                  <c:v>11.401002921039799</c:v>
                </c:pt>
                <c:pt idx="58" formatCode="General">
                  <c:v>11.4272586611199</c:v>
                </c:pt>
                <c:pt idx="59" formatCode="General">
                  <c:v>11.453574866396901</c:v>
                </c:pt>
                <c:pt idx="60" formatCode="General">
                  <c:v>11.479951676118199</c:v>
                </c:pt>
                <c:pt idx="61" formatCode="General">
                  <c:v>11.506389229851701</c:v>
                </c:pt>
                <c:pt idx="62" formatCode="General">
                  <c:v>11.5328876674866</c:v>
                </c:pt>
                <c:pt idx="63" formatCode="General">
                  <c:v>11.5594471292347</c:v>
                </c:pt>
                <c:pt idx="64" formatCode="General">
                  <c:v>11.586067755630101</c:v>
                </c:pt>
                <c:pt idx="65" formatCode="General">
                  <c:v>11.6127496875311</c:v>
                </c:pt>
                <c:pt idx="66" formatCode="General">
                  <c:v>11.639493066120099</c:v>
                </c:pt>
                <c:pt idx="67" formatCode="General">
                  <c:v>11.666298032904599</c:v>
                </c:pt>
                <c:pt idx="68" formatCode="General">
                  <c:v>11.693164729717999</c:v>
                </c:pt>
                <c:pt idx="69" formatCode="General">
                  <c:v>11.720093298720499</c:v>
                </c:pt>
                <c:pt idx="70" formatCode="General">
                  <c:v>11.7470838823996</c:v>
                </c:pt>
                <c:pt idx="71" formatCode="General">
                  <c:v>11.774136623570801</c:v>
                </c:pt>
                <c:pt idx="72" formatCode="General">
                  <c:v>11.8012516653787</c:v>
                </c:pt>
                <c:pt idx="73" formatCode="General">
                  <c:v>11.828429151297501</c:v>
                </c:pt>
                <c:pt idx="74" formatCode="General">
                  <c:v>11.855669225131599</c:v>
                </c:pt>
                <c:pt idx="75" formatCode="General">
                  <c:v>11.8829720310169</c:v>
                </c:pt>
                <c:pt idx="76" formatCode="General">
                  <c:v>11.910337713421001</c:v>
                </c:pt>
                <c:pt idx="77" formatCode="General">
                  <c:v>11.937766417144299</c:v>
                </c:pt>
                <c:pt idx="78" formatCode="General">
                  <c:v>11.9652582873206</c:v>
                </c:pt>
                <c:pt idx="79" formatCode="General">
                  <c:v>11.992813469418101</c:v>
                </c:pt>
                <c:pt idx="80" formatCode="General">
                  <c:v>12.020432109239801</c:v>
                </c:pt>
                <c:pt idx="81" formatCode="General">
                  <c:v>12.0481143529245</c:v>
                </c:pt>
                <c:pt idx="82" formatCode="General">
                  <c:v>12.075860346947699</c:v>
                </c:pt>
                <c:pt idx="83" formatCode="General">
                  <c:v>12.103670238122101</c:v>
                </c:pt>
                <c:pt idx="84" formatCode="General">
                  <c:v>12.131544173598501</c:v>
                </c:pt>
                <c:pt idx="85" formatCode="General">
                  <c:v>12.1594823008666</c:v>
                </c:pt>
                <c:pt idx="86" formatCode="General">
                  <c:v>12.1874847677558</c:v>
                </c:pt>
                <c:pt idx="87" formatCode="General">
                  <c:v>12.215551722435899</c:v>
                </c:pt>
                <c:pt idx="88" formatCode="General">
                  <c:v>12.2436833134179</c:v>
                </c:pt>
                <c:pt idx="89" formatCode="General">
                  <c:v>12.2718796895549</c:v>
                </c:pt>
                <c:pt idx="90" formatCode="General">
                  <c:v>12.300141000042601</c:v>
                </c:pt>
                <c:pt idx="91" formatCode="General">
                  <c:v>12.328467394420599</c:v>
                </c:pt>
                <c:pt idx="92" formatCode="General">
                  <c:v>12.3568590225726</c:v>
                </c:pt>
                <c:pt idx="93" formatCode="General">
                  <c:v>12.3853160347275</c:v>
                </c:pt>
                <c:pt idx="94" formatCode="General">
                  <c:v>12.413838581460499</c:v>
                </c:pt>
                <c:pt idx="95" formatCode="General">
                  <c:v>12.4424268136931</c:v>
                </c:pt>
                <c:pt idx="96" formatCode="General">
                  <c:v>12.471080882694601</c:v>
                </c:pt>
                <c:pt idx="97" formatCode="General">
                  <c:v>12.499800940082601</c:v>
                </c:pt>
                <c:pt idx="98" formatCode="General">
                  <c:v>12.5285871378241</c:v>
                </c:pt>
                <c:pt idx="99" formatCode="General">
                  <c:v>12.557439628235599</c:v>
                </c:pt>
                <c:pt idx="100" formatCode="General">
                  <c:v>12.5863585639849</c:v>
                </c:pt>
                <c:pt idx="101" formatCode="General">
                  <c:v>12.615344098090899</c:v>
                </c:pt>
                <c:pt idx="102" formatCode="General">
                  <c:v>12.644396383925301</c:v>
                </c:pt>
                <c:pt idx="103" formatCode="General">
                  <c:v>12.673515575212701</c:v>
                </c:pt>
                <c:pt idx="104" formatCode="General">
                  <c:v>12.7027018260319</c:v>
                </c:pt>
                <c:pt idx="105" formatCode="General">
                  <c:v>12.7319552908164</c:v>
                </c:pt>
                <c:pt idx="106" formatCode="General">
                  <c:v>12.7612761243556</c:v>
                </c:pt>
                <c:pt idx="107" formatCode="General">
                  <c:v>12.790664481795</c:v>
                </c:pt>
                <c:pt idx="108" formatCode="General">
                  <c:v>12.820120518637699</c:v>
                </c:pt>
                <c:pt idx="109" formatCode="General">
                  <c:v>12.8496443907447</c:v>
                </c:pt>
                <c:pt idx="110" formatCode="General">
                  <c:v>12.879236254336201</c:v>
                </c:pt>
                <c:pt idx="111" formatCode="General">
                  <c:v>12.9088962659918</c:v>
                </c:pt>
                <c:pt idx="112" formatCode="General">
                  <c:v>12.938624582652</c:v>
                </c:pt>
                <c:pt idx="113" formatCode="General">
                  <c:v>12.968421361618701</c:v>
                </c:pt>
                <c:pt idx="114" formatCode="General">
                  <c:v>12.9982867605558</c:v>
                </c:pt>
                <c:pt idx="115" formatCode="General">
                  <c:v>13.0282209374905</c:v>
                </c:pt>
                <c:pt idx="116" formatCode="General">
                  <c:v>13.0582240508139</c:v>
                </c:pt>
                <c:pt idx="117" formatCode="General">
                  <c:v>13.088296259281901</c:v>
                </c:pt>
                <c:pt idx="118" formatCode="General">
                  <c:v>13.1184377220159</c:v>
                </c:pt>
                <c:pt idx="119" formatCode="General">
                  <c:v>13.1486485985039</c:v>
                </c:pt>
                <c:pt idx="120" formatCode="General">
                  <c:v>13.178929048600899</c:v>
                </c:pt>
                <c:pt idx="121" formatCode="General">
                  <c:v>13.209279232530401</c:v>
                </c:pt>
                <c:pt idx="122" formatCode="General">
                  <c:v>13.2396993108846</c:v>
                </c:pt>
                <c:pt idx="123" formatCode="General">
                  <c:v>13.2701894446257</c:v>
                </c:pt>
                <c:pt idx="124" formatCode="General">
                  <c:v>13.300749795086499</c:v>
                </c:pt>
                <c:pt idx="125" formatCode="General">
                  <c:v>13.331380523971401</c:v>
                </c:pt>
                <c:pt idx="126" formatCode="General">
                  <c:v>13.3620817933572</c:v>
                </c:pt>
                <c:pt idx="127" formatCode="General">
                  <c:v>13.392853765693699</c:v>
                </c:pt>
                <c:pt idx="128" formatCode="General">
                  <c:v>13.4236966038053</c:v>
                </c:pt>
                <c:pt idx="129" formatCode="General">
                  <c:v>13.4546104708909</c:v>
                </c:pt>
                <c:pt idx="130" formatCode="General">
                  <c:v>13.485595530525501</c:v>
                </c:pt>
                <c:pt idx="131" formatCode="General">
                  <c:v>13.5166519466607</c:v>
                </c:pt>
                <c:pt idx="132" formatCode="General">
                  <c:v>13.547779883625701</c:v>
                </c:pt>
                <c:pt idx="133" formatCode="General">
                  <c:v>13.578979506128301</c:v>
                </c:pt>
                <c:pt idx="134" formatCode="General">
                  <c:v>13.6102509792553</c:v>
                </c:pt>
                <c:pt idx="135" formatCode="General">
                  <c:v>13.6415944684738</c:v>
                </c:pt>
                <c:pt idx="136" formatCode="General">
                  <c:v>13.673010139632099</c:v>
                </c:pt>
                <c:pt idx="137" formatCode="General">
                  <c:v>13.7044981589603</c:v>
                </c:pt>
                <c:pt idx="138" formatCode="General">
                  <c:v>13.736058693071399</c:v>
                </c:pt>
                <c:pt idx="139" formatCode="General">
                  <c:v>13.767691908962</c:v>
                </c:pt>
                <c:pt idx="140" formatCode="General">
                  <c:v>13.799397974013299</c:v>
                </c:pt>
                <c:pt idx="141" formatCode="General">
                  <c:v>13.831177055992001</c:v>
                </c:pt>
                <c:pt idx="142" formatCode="General">
                  <c:v>13.863029323051199</c:v>
                </c:pt>
                <c:pt idx="143" formatCode="General">
                  <c:v>13.8949549437312</c:v>
                </c:pt>
                <c:pt idx="144" formatCode="General">
                  <c:v>13.9269540869605</c:v>
                </c:pt>
                <c:pt idx="145" formatCode="General">
                  <c:v>13.959026922056401</c:v>
                </c:pt>
                <c:pt idx="146" formatCode="General">
                  <c:v>13.9911736187264</c:v>
                </c:pt>
                <c:pt idx="147" formatCode="General">
                  <c:v>14.023394347068701</c:v>
                </c:pt>
                <c:pt idx="148" formatCode="General">
                  <c:v>14.0556892775733</c:v>
                </c:pt>
                <c:pt idx="149" formatCode="General">
                  <c:v>14.088058581122599</c:v>
                </c:pt>
                <c:pt idx="150" formatCode="General">
                  <c:v>14.120502428992999</c:v>
                </c:pt>
                <c:pt idx="151" formatCode="General">
                  <c:v>14.1530209928547</c:v>
                </c:pt>
                <c:pt idx="152" formatCode="General">
                  <c:v>14.185614444773799</c:v>
                </c:pt>
                <c:pt idx="153" formatCode="General">
                  <c:v>14.2182829572124</c:v>
                </c:pt>
                <c:pt idx="154" formatCode="General">
                  <c:v>14.251026703029799</c:v>
                </c:pt>
                <c:pt idx="155" formatCode="General">
                  <c:v>14.283845855483399</c:v>
                </c:pt>
                <c:pt idx="156" formatCode="General">
                  <c:v>14.3167405882295</c:v>
                </c:pt>
                <c:pt idx="157" formatCode="General">
                  <c:v>14.349711075324601</c:v>
                </c:pt>
                <c:pt idx="158" formatCode="General">
                  <c:v>14.3827574912257</c:v>
                </c:pt>
                <c:pt idx="159" formatCode="General">
                  <c:v>14.4158800107917</c:v>
                </c:pt>
                <c:pt idx="160" formatCode="General">
                  <c:v>14.4490788092843</c:v>
                </c:pt>
                <c:pt idx="161" formatCode="General">
                  <c:v>14.482354062368699</c:v>
                </c:pt>
                <c:pt idx="162" formatCode="General">
                  <c:v>14.515705946114601</c:v>
                </c:pt>
                <c:pt idx="163" formatCode="General">
                  <c:v>14.5491346369973</c:v>
                </c:pt>
                <c:pt idx="164" formatCode="General">
                  <c:v>14.5826403118985</c:v>
                </c:pt>
                <c:pt idx="165" formatCode="General">
                  <c:v>14.616223148107</c:v>
                </c:pt>
                <c:pt idx="166" formatCode="General">
                  <c:v>14.649883323320299</c:v>
                </c:pt>
                <c:pt idx="167" formatCode="General">
                  <c:v>14.6836210156448</c:v>
                </c:pt>
                <c:pt idx="168" formatCode="General">
                  <c:v>14.717436403597199</c:v>
                </c:pt>
                <c:pt idx="169" formatCode="General">
                  <c:v>14.751329666105301</c:v>
                </c:pt>
                <c:pt idx="170" formatCode="General">
                  <c:v>14.7853009825089</c:v>
                </c:pt>
                <c:pt idx="171" formatCode="General">
                  <c:v>14.8193505325609</c:v>
                </c:pt>
                <c:pt idx="172" formatCode="General">
                  <c:v>14.853478496428099</c:v>
                </c:pt>
                <c:pt idx="173" formatCode="General">
                  <c:v>14.887685054692099</c:v>
                </c:pt>
                <c:pt idx="174" formatCode="General">
                  <c:v>14.921970388350701</c:v>
                </c:pt>
                <c:pt idx="175" formatCode="General">
                  <c:v>14.9563346788182</c:v>
                </c:pt>
                <c:pt idx="176" formatCode="General">
                  <c:v>14.990778107926801</c:v>
                </c:pt>
                <c:pt idx="177" formatCode="General">
                  <c:v>15.025300857927499</c:v>
                </c:pt>
                <c:pt idx="178" formatCode="General">
                  <c:v>15.0599031114909</c:v>
                </c:pt>
                <c:pt idx="179" formatCode="General">
                  <c:v>15.0945850517084</c:v>
                </c:pt>
                <c:pt idx="180" formatCode="General">
                  <c:v>15.1293468620929</c:v>
                </c:pt>
                <c:pt idx="181" formatCode="General">
                  <c:v>15.1641887265801</c:v>
                </c:pt>
                <c:pt idx="182" formatCode="General">
                  <c:v>15.199110829529101</c:v>
                </c:pt>
                <c:pt idx="183" formatCode="General">
                  <c:v>15.2341133557237</c:v>
                </c:pt>
                <c:pt idx="184" formatCode="General">
                  <c:v>15.2691964903733</c:v>
                </c:pt>
                <c:pt idx="185" formatCode="General">
                  <c:v>15.3043604191136</c:v>
                </c:pt>
                <c:pt idx="186" formatCode="General">
                  <c:v>15.339605328007901</c:v>
                </c:pt>
                <c:pt idx="187" formatCode="General">
                  <c:v>15.374931403548199</c:v>
                </c:pt>
                <c:pt idx="188" formatCode="General">
                  <c:v>15.4103388326557</c:v>
                </c:pt>
                <c:pt idx="189" formatCode="General">
                  <c:v>15.4458278026821</c:v>
                </c:pt>
                <c:pt idx="190" formatCode="General">
                  <c:v>15.4813985014108</c:v>
                </c:pt>
                <c:pt idx="191" formatCode="General">
                  <c:v>15.517051117057401</c:v>
                </c:pt>
                <c:pt idx="192" formatCode="General">
                  <c:v>15.552785838270999</c:v>
                </c:pt>
                <c:pt idx="193" formatCode="General">
                  <c:v>15.5886028541352</c:v>
                </c:pt>
                <c:pt idx="194" formatCode="General">
                  <c:v>15.624502354169101</c:v>
                </c:pt>
                <c:pt idx="195" formatCode="General">
                  <c:v>15.6604845283281</c:v>
                </c:pt>
                <c:pt idx="196" formatCode="General">
                  <c:v>15.6965495670051</c:v>
                </c:pt>
                <c:pt idx="197" formatCode="General">
                  <c:v>15.732697661031599</c:v>
                </c:pt>
                <c:pt idx="198" formatCode="General">
                  <c:v>15.7689290016783</c:v>
                </c:pt>
                <c:pt idx="199" formatCode="General">
                  <c:v>15.805243780656699</c:v>
                </c:pt>
                <c:pt idx="200" formatCode="General">
                  <c:v>15.8416421901196</c:v>
                </c:pt>
                <c:pt idx="201" formatCode="General">
                  <c:v>15.8781244226623</c:v>
                </c:pt>
                <c:pt idx="202" formatCode="General">
                  <c:v>15.9146906713238</c:v>
                </c:pt>
                <c:pt idx="203" formatCode="General">
                  <c:v>15.9513411295874</c:v>
                </c:pt>
                <c:pt idx="204" formatCode="General">
                  <c:v>15.988075991382299</c:v>
                </c:pt>
                <c:pt idx="205" formatCode="General">
                  <c:v>16.024895451083999</c:v>
                </c:pt>
                <c:pt idx="206" formatCode="General">
                  <c:v>16.061799703515899</c:v>
                </c:pt>
                <c:pt idx="207" formatCode="General">
                  <c:v>16.098788943949799</c:v>
                </c:pt>
                <c:pt idx="208" formatCode="General">
                  <c:v>16.135863368107401</c:v>
                </c:pt>
                <c:pt idx="209" formatCode="General">
                  <c:v>16.173023172161098</c:v>
                </c:pt>
                <c:pt idx="210" formatCode="General">
                  <c:v>16.210268552734899</c:v>
                </c:pt>
                <c:pt idx="211" formatCode="General">
                  <c:v>16.247599706905898</c:v>
                </c:pt>
                <c:pt idx="212" formatCode="General">
                  <c:v>16.2850168322048</c:v>
                </c:pt>
                <c:pt idx="213" formatCode="General">
                  <c:v>16.322520126617398</c:v>
                </c:pt>
                <c:pt idx="214" formatCode="General">
                  <c:v>16.360109788585198</c:v>
                </c:pt>
                <c:pt idx="215" formatCode="General">
                  <c:v>16.3977860170071</c:v>
                </c:pt>
                <c:pt idx="216" formatCode="General">
                  <c:v>16.435549011239502</c:v>
                </c:pt>
                <c:pt idx="217" formatCode="General">
                  <c:v>16.473398971098501</c:v>
                </c:pt>
                <c:pt idx="218" formatCode="General">
                  <c:v>16.5113360968598</c:v>
                </c:pt>
                <c:pt idx="219" formatCode="General">
                  <c:v>16.549360589260701</c:v>
                </c:pt>
                <c:pt idx="220" formatCode="General">
                  <c:v>16.5874726495008</c:v>
                </c:pt>
                <c:pt idx="221" formatCode="General">
                  <c:v>16.625672479242699</c:v>
                </c:pt>
                <c:pt idx="222" formatCode="General">
                  <c:v>16.6639602806138</c:v>
                </c:pt>
                <c:pt idx="223" formatCode="General">
                  <c:v>16.702336256206699</c:v>
                </c:pt>
                <c:pt idx="224" formatCode="General">
                  <c:v>16.7408006090808</c:v>
                </c:pt>
                <c:pt idx="225" formatCode="General">
                  <c:v>16.779353542762902</c:v>
                </c:pt>
                <c:pt idx="226" formatCode="General">
                  <c:v>16.8179952612488</c:v>
                </c:pt>
                <c:pt idx="227" formatCode="General">
                  <c:v>16.856725969003701</c:v>
                </c:pt>
                <c:pt idx="228" formatCode="General">
                  <c:v>16.8955458709639</c:v>
                </c:pt>
                <c:pt idx="229" formatCode="General">
                  <c:v>16.934455172537799</c:v>
                </c:pt>
                <c:pt idx="230" formatCode="General">
                  <c:v>16.973454079606601</c:v>
                </c:pt>
                <c:pt idx="231" formatCode="General">
                  <c:v>17.012542798525601</c:v>
                </c:pt>
                <c:pt idx="232" formatCode="General">
                  <c:v>17.051721536125498</c:v>
                </c:pt>
                <c:pt idx="233" formatCode="General">
                  <c:v>17.0909904997133</c:v>
                </c:pt>
                <c:pt idx="234" formatCode="General">
                  <c:v>17.130349897073302</c:v>
                </c:pt>
                <c:pt idx="235" formatCode="General">
                  <c:v>17.169799936468401</c:v>
                </c:pt>
                <c:pt idx="236" formatCode="General">
                  <c:v>17.2093408266411</c:v>
                </c:pt>
                <c:pt idx="237" formatCode="General">
                  <c:v>17.2489727768146</c:v>
                </c:pt>
                <c:pt idx="238" formatCode="General">
                  <c:v>17.2886959966938</c:v>
                </c:pt>
                <c:pt idx="239" formatCode="General">
                  <c:v>17.3285106964669</c:v>
                </c:pt>
                <c:pt idx="240" formatCode="General">
                  <c:v>17.368417086805799</c:v>
                </c:pt>
                <c:pt idx="241" formatCode="General">
                  <c:v>17.408415378867598</c:v>
                </c:pt>
                <c:pt idx="242" formatCode="General">
                  <c:v>17.4485057842959</c:v>
                </c:pt>
                <c:pt idx="243" formatCode="General">
                  <c:v>17.4886885152216</c:v>
                </c:pt>
                <c:pt idx="244" formatCode="General">
                  <c:v>17.528963784263901</c:v>
                </c:pt>
                <c:pt idx="245" formatCode="General">
                  <c:v>17.569331804531998</c:v>
                </c:pt>
                <c:pt idx="246" formatCode="General">
                  <c:v>17.6097927896257</c:v>
                </c:pt>
                <c:pt idx="247" formatCode="General">
                  <c:v>17.6503469536366</c:v>
                </c:pt>
                <c:pt idx="248" formatCode="General">
                  <c:v>17.690994511149501</c:v>
                </c:pt>
                <c:pt idx="249" formatCode="General">
                  <c:v>17.7317356772434</c:v>
                </c:pt>
                <c:pt idx="250" formatCode="General">
                  <c:v>17.772570667492499</c:v>
                </c:pt>
                <c:pt idx="251" formatCode="General">
                  <c:v>17.813499697967501</c:v>
                </c:pt>
                <c:pt idx="252" formatCode="General">
                  <c:v>17.854522985236699</c:v>
                </c:pt>
                <c:pt idx="253" formatCode="General">
                  <c:v>17.8956407463671</c:v>
                </c:pt>
                <c:pt idx="254" formatCode="General">
                  <c:v>17.9368531989257</c:v>
                </c:pt>
                <c:pt idx="255" formatCode="General">
                  <c:v>17.978160560980399</c:v>
                </c:pt>
                <c:pt idx="256" formatCode="General">
                  <c:v>18.019563051101301</c:v>
                </c:pt>
                <c:pt idx="257" formatCode="General">
                  <c:v>18.0610608883621</c:v>
                </c:pt>
                <c:pt idx="258" formatCode="General">
                  <c:v>18.102654292340599</c:v>
                </c:pt>
                <c:pt idx="259" formatCode="General">
                  <c:v>18.1443434831207</c:v>
                </c:pt>
                <c:pt idx="260" formatCode="General">
                  <c:v>18.1861286812928</c:v>
                </c:pt>
                <c:pt idx="261" formatCode="General">
                  <c:v>18.228010107955601</c:v>
                </c:pt>
                <c:pt idx="262" formatCode="General">
                  <c:v>18.2699879847166</c:v>
                </c:pt>
                <c:pt idx="263" formatCode="General">
                  <c:v>18.3120625336941</c:v>
                </c:pt>
                <c:pt idx="264" formatCode="General">
                  <c:v>18.354233977517499</c:v>
                </c:pt>
                <c:pt idx="265" formatCode="General">
                  <c:v>18.396502539329099</c:v>
                </c:pt>
                <c:pt idx="266" formatCode="General">
                  <c:v>18.4388684427852</c:v>
                </c:pt>
                <c:pt idx="267" formatCode="General">
                  <c:v>18.481331912057001</c:v>
                </c:pt>
                <c:pt idx="268" formatCode="General">
                  <c:v>18.523893171831901</c:v>
                </c:pt>
                <c:pt idx="269" formatCode="General">
                  <c:v>18.566552447314901</c:v>
                </c:pt>
                <c:pt idx="270" formatCode="General">
                  <c:v>18.609309964229599</c:v>
                </c:pt>
                <c:pt idx="271" formatCode="General">
                  <c:v>18.652165948819199</c:v>
                </c:pt>
                <c:pt idx="272" formatCode="General">
                  <c:v>18.695120627848301</c:v>
                </c:pt>
                <c:pt idx="273" formatCode="General">
                  <c:v>18.738174228603501</c:v>
                </c:pt>
                <c:pt idx="274" formatCode="General">
                  <c:v>18.7813269788947</c:v>
                </c:pt>
                <c:pt idx="275" formatCode="General">
                  <c:v>18.824579107056799</c:v>
                </c:pt>
                <c:pt idx="276" formatCode="General">
                  <c:v>18.867930841950201</c:v>
                </c:pt>
                <c:pt idx="277" formatCode="General">
                  <c:v>18.911382412962599</c:v>
                </c:pt>
                <c:pt idx="278" formatCode="General">
                  <c:v>18.954934050009701</c:v>
                </c:pt>
                <c:pt idx="279" formatCode="General">
                  <c:v>18.998585983536898</c:v>
                </c:pt>
                <c:pt idx="280" formatCode="General">
                  <c:v>19.042338444520102</c:v>
                </c:pt>
                <c:pt idx="281" formatCode="General">
                  <c:v>19.086191664467499</c:v>
                </c:pt>
                <c:pt idx="282" formatCode="General">
                  <c:v>19.130145875419998</c:v>
                </c:pt>
                <c:pt idx="283" formatCode="General">
                  <c:v>19.174201309952998</c:v>
                </c:pt>
                <c:pt idx="284" formatCode="General">
                  <c:v>19.2183582011778</c:v>
                </c:pt>
                <c:pt idx="285" formatCode="General">
                  <c:v>19.262616782742199</c:v>
                </c:pt>
                <c:pt idx="286" formatCode="General">
                  <c:v>19.306977288832101</c:v>
                </c:pt>
                <c:pt idx="287" formatCode="General">
                  <c:v>19.3514399541729</c:v>
                </c:pt>
                <c:pt idx="288" formatCode="General">
                  <c:v>19.3960050140305</c:v>
                </c:pt>
                <c:pt idx="289" formatCode="General">
                  <c:v>19.4406727042124</c:v>
                </c:pt>
                <c:pt idx="290" formatCode="General">
                  <c:v>19.485443261069499</c:v>
                </c:pt>
                <c:pt idx="291" formatCode="General">
                  <c:v>19.530316921496699</c:v>
                </c:pt>
                <c:pt idx="292" formatCode="General">
                  <c:v>19.575293922934499</c:v>
                </c:pt>
                <c:pt idx="293" formatCode="General">
                  <c:v>19.620374503370499</c:v>
                </c:pt>
                <c:pt idx="294" formatCode="General">
                  <c:v>19.665558901339899</c:v>
                </c:pt>
                <c:pt idx="295" formatCode="General">
                  <c:v>19.710847355927498</c:v>
                </c:pt>
                <c:pt idx="296" formatCode="General">
                  <c:v>19.7562401067688</c:v>
                </c:pt>
                <c:pt idx="297" formatCode="General">
                  <c:v>19.801737394050999</c:v>
                </c:pt>
                <c:pt idx="298" formatCode="General">
                  <c:v>19.847339458514401</c:v>
                </c:pt>
                <c:pt idx="299" formatCode="General">
                  <c:v>19.893046541453799</c:v>
                </c:pt>
                <c:pt idx="300" formatCode="General">
                  <c:v>19.9388588847196</c:v>
                </c:pt>
                <c:pt idx="301" formatCode="General">
                  <c:v>19.9847767307194</c:v>
                </c:pt>
                <c:pt idx="302" formatCode="General">
                  <c:v>20.030800322418699</c:v>
                </c:pt>
                <c:pt idx="303" formatCode="General">
                  <c:v>20.076929903342698</c:v>
                </c:pt>
                <c:pt idx="304" formatCode="General">
                  <c:v>20.123165717577599</c:v>
                </c:pt>
                <c:pt idx="305" formatCode="General">
                  <c:v>20.169508009771398</c:v>
                </c:pt>
                <c:pt idx="306" formatCode="General">
                  <c:v>20.215957025135701</c:v>
                </c:pt>
                <c:pt idx="307" formatCode="General">
                  <c:v>20.262513009446799</c:v>
                </c:pt>
                <c:pt idx="308" formatCode="General">
                  <c:v>20.3091762090469</c:v>
                </c:pt>
                <c:pt idx="309" formatCode="General">
                  <c:v>20.3559468708456</c:v>
                </c:pt>
                <c:pt idx="310" formatCode="General">
                  <c:v>20.402825242321001</c:v>
                </c:pt>
                <c:pt idx="311" formatCode="General">
                  <c:v>20.449811571521298</c:v>
                </c:pt>
                <c:pt idx="312" formatCode="General">
                  <c:v>20.4969061070659</c:v>
                </c:pt>
                <c:pt idx="313" formatCode="General">
                  <c:v>20.544109098146698</c:v>
                </c:pt>
                <c:pt idx="314" formatCode="General">
                  <c:v>20.591420794529299</c:v>
                </c:pt>
                <c:pt idx="315" formatCode="General">
                  <c:v>20.638841446554899</c:v>
                </c:pt>
                <c:pt idx="316" formatCode="General">
                  <c:v>20.686371305140799</c:v>
                </c:pt>
                <c:pt idx="317" formatCode="General">
                  <c:v>20.734010621782499</c:v>
                </c:pt>
                <c:pt idx="318" formatCode="General">
                  <c:v>20.781759648554399</c:v>
                </c:pt>
                <c:pt idx="319" formatCode="General">
                  <c:v>20.829618638111601</c:v>
                </c:pt>
                <c:pt idx="320" formatCode="General">
                  <c:v>20.8775878436909</c:v>
                </c:pt>
                <c:pt idx="321" formatCode="General">
                  <c:v>20.925667519112402</c:v>
                </c:pt>
                <c:pt idx="322" formatCode="General">
                  <c:v>20.973857918780698</c:v>
                </c:pt>
                <c:pt idx="323" formatCode="General">
                  <c:v>21.022159297686301</c:v>
                </c:pt>
                <c:pt idx="324" formatCode="General">
                  <c:v>21.070571911406802</c:v>
                </c:pt>
                <c:pt idx="325" formatCode="General">
                  <c:v>21.1190960161085</c:v>
                </c:pt>
                <c:pt idx="326" formatCode="General">
                  <c:v>21.167731868547602</c:v>
                </c:pt>
                <c:pt idx="327" formatCode="General">
                  <c:v>21.216479726071601</c:v>
                </c:pt>
                <c:pt idx="328" formatCode="General">
                  <c:v>21.265339846620702</c:v>
                </c:pt>
                <c:pt idx="329" formatCode="General">
                  <c:v>21.314312488729001</c:v>
                </c:pt>
                <c:pt idx="330" formatCode="General">
                  <c:v>21.363397911526</c:v>
                </c:pt>
                <c:pt idx="331" formatCode="General">
                  <c:v>21.4125963747382</c:v>
                </c:pt>
                <c:pt idx="332" formatCode="General">
                  <c:v>21.4619081386899</c:v>
                </c:pt>
                <c:pt idx="333" formatCode="General">
                  <c:v>21.5113334643051</c:v>
                </c:pt>
                <c:pt idx="334" formatCode="General">
                  <c:v>21.5608726131087</c:v>
                </c:pt>
                <c:pt idx="335" formatCode="General">
                  <c:v>21.610525847227699</c:v>
                </c:pt>
                <c:pt idx="336" formatCode="General">
                  <c:v>21.660293429392901</c:v>
                </c:pt>
                <c:pt idx="337" formatCode="General">
                  <c:v>21.710175622940199</c:v>
                </c:pt>
                <c:pt idx="338" formatCode="General">
                  <c:v>21.760172691811899</c:v>
                </c:pt>
                <c:pt idx="339" formatCode="General">
                  <c:v>21.810284900557999</c:v>
                </c:pt>
                <c:pt idx="340" formatCode="General">
                  <c:v>21.860512514337898</c:v>
                </c:pt>
                <c:pt idx="341" formatCode="General">
                  <c:v>21.910855798921698</c:v>
                </c:pt>
                <c:pt idx="342" formatCode="General">
                  <c:v>21.961315020691298</c:v>
                </c:pt>
                <c:pt idx="343" formatCode="General">
                  <c:v>22.011890446642301</c:v>
                </c:pt>
                <c:pt idx="344" formatCode="General">
                  <c:v>22.062582344385099</c:v>
                </c:pt>
                <c:pt idx="345" formatCode="General">
                  <c:v>22.113390982146399</c:v>
                </c:pt>
                <c:pt idx="346" formatCode="General">
                  <c:v>22.164316628770401</c:v>
                </c:pt>
                <c:pt idx="347" formatCode="General">
                  <c:v>22.215359553720798</c:v>
                </c:pt>
                <c:pt idx="348" formatCode="General">
                  <c:v>22.266520027081601</c:v>
                </c:pt>
                <c:pt idx="349" formatCode="General">
                  <c:v>22.3177983195589</c:v>
                </c:pt>
                <c:pt idx="350" formatCode="General">
                  <c:v>22.369194702482101</c:v>
                </c:pt>
                <c:pt idx="351" formatCode="General">
                  <c:v>22.420709447805599</c:v>
                </c:pt>
                <c:pt idx="352" formatCode="General">
                  <c:v>22.472342828109898</c:v>
                </c:pt>
                <c:pt idx="353" formatCode="General">
                  <c:v>22.524095116603501</c:v>
                </c:pt>
                <c:pt idx="354" formatCode="General">
                  <c:v>22.575966587123801</c:v>
                </c:pt>
                <c:pt idx="355" formatCode="General">
                  <c:v>22.627957514139101</c:v>
                </c:pt>
                <c:pt idx="356" formatCode="General">
                  <c:v>22.6800681727495</c:v>
                </c:pt>
                <c:pt idx="357" formatCode="General">
                  <c:v>22.732298838688799</c:v>
                </c:pt>
                <c:pt idx="358" formatCode="General">
                  <c:v>22.7846497883259</c:v>
                </c:pt>
                <c:pt idx="359" formatCode="General">
                  <c:v>22.837121298665998</c:v>
                </c:pt>
                <c:pt idx="360" formatCode="General">
                  <c:v>22.889713647352199</c:v>
                </c:pt>
                <c:pt idx="361" formatCode="General">
                  <c:v>22.942427112667001</c:v>
                </c:pt>
                <c:pt idx="362" formatCode="General">
                  <c:v>22.9952619735339</c:v>
                </c:pt>
                <c:pt idx="363" formatCode="General">
                  <c:v>23.048218509518701</c:v>
                </c:pt>
                <c:pt idx="364" formatCode="General">
                  <c:v>23.101297000831</c:v>
                </c:pt>
                <c:pt idx="365" formatCode="General">
                  <c:v>23.154497728325499</c:v>
                </c:pt>
                <c:pt idx="366" formatCode="General">
                  <c:v>23.207820973504099</c:v>
                </c:pt>
                <c:pt idx="367" formatCode="General">
                  <c:v>23.261267018516602</c:v>
                </c:pt>
                <c:pt idx="368" formatCode="General">
                  <c:v>23.314836146162801</c:v>
                </c:pt>
                <c:pt idx="369" formatCode="General">
                  <c:v>23.3685286398937</c:v>
                </c:pt>
                <c:pt idx="370" formatCode="General">
                  <c:v>23.422344783812999</c:v>
                </c:pt>
                <c:pt idx="371" formatCode="General">
                  <c:v>23.476284862678799</c:v>
                </c:pt>
                <c:pt idx="372" formatCode="General">
                  <c:v>23.530349161904901</c:v>
                </c:pt>
                <c:pt idx="373" formatCode="General">
                  <c:v>23.584537967562401</c:v>
                </c:pt>
                <c:pt idx="374" formatCode="General">
                  <c:v>23.638851566381199</c:v>
                </c:pt>
                <c:pt idx="375" formatCode="General">
                  <c:v>23.693290245751601</c:v>
                </c:pt>
                <c:pt idx="376" formatCode="General">
                  <c:v>23.747854293725499</c:v>
                </c:pt>
                <c:pt idx="377" formatCode="General">
                  <c:v>23.8025439990185</c:v>
                </c:pt>
                <c:pt idx="378" formatCode="General">
                  <c:v>23.8573596510108</c:v>
                </c:pt>
                <c:pt idx="379" formatCode="General">
                  <c:v>23.912301539749301</c:v>
                </c:pt>
                <c:pt idx="380" formatCode="General">
                  <c:v>23.967369955948499</c:v>
                </c:pt>
                <c:pt idx="381" formatCode="General">
                  <c:v>24.022565190992701</c:v>
                </c:pt>
                <c:pt idx="382" formatCode="General">
                  <c:v>24.077887536937201</c:v>
                </c:pt>
                <c:pt idx="383" formatCode="General">
                  <c:v>24.1333372865098</c:v>
                </c:pt>
                <c:pt idx="384" formatCode="General">
                  <c:v>24.188914733112401</c:v>
                </c:pt>
                <c:pt idx="385" formatCode="General">
                  <c:v>24.2446201708226</c:v>
                </c:pt>
                <c:pt idx="386" formatCode="General">
                  <c:v>24.3004538943954</c:v>
                </c:pt>
                <c:pt idx="387" formatCode="General">
                  <c:v>24.356416199264402</c:v>
                </c:pt>
                <c:pt idx="388" formatCode="General">
                  <c:v>24.412507381543598</c:v>
                </c:pt>
                <c:pt idx="389" formatCode="General">
                  <c:v>24.468727738029099</c:v>
                </c:pt>
                <c:pt idx="390" formatCode="General">
                  <c:v>24.525077566200402</c:v>
                </c:pt>
                <c:pt idx="391" formatCode="General">
                  <c:v>24.581557164221898</c:v>
                </c:pt>
                <c:pt idx="392" formatCode="General">
                  <c:v>24.6381668309449</c:v>
                </c:pt>
                <c:pt idx="393" formatCode="General">
                  <c:v>24.694906865908798</c:v>
                </c:pt>
                <c:pt idx="394" formatCode="General">
                  <c:v>24.751777569342799</c:v>
                </c:pt>
                <c:pt idx="395" formatCode="General">
                  <c:v>24.808779242167699</c:v>
                </c:pt>
                <c:pt idx="396" formatCode="General">
                  <c:v>24.8659121859972</c:v>
                </c:pt>
                <c:pt idx="397" formatCode="General">
                  <c:v>24.923176703139401</c:v>
                </c:pt>
                <c:pt idx="398" formatCode="General">
                  <c:v>24.9805730965988</c:v>
                </c:pt>
                <c:pt idx="399" formatCode="General">
                  <c:v>25.038101670077701</c:v>
                </c:pt>
                <c:pt idx="400" formatCode="General">
                  <c:v>25.0957627279777</c:v>
                </c:pt>
                <c:pt idx="401" formatCode="General">
                  <c:v>25.153556575401598</c:v>
                </c:pt>
                <c:pt idx="402" formatCode="General">
                  <c:v>25.211483518154498</c:v>
                </c:pt>
                <c:pt idx="403" formatCode="General">
                  <c:v>25.2695438627462</c:v>
                </c:pt>
                <c:pt idx="404" formatCode="General">
                  <c:v>25.327737916392</c:v>
                </c:pt>
              </c:numCache>
            </c:numRef>
          </c:xVal>
          <c:yVal>
            <c:numRef>
              <c:f>List1!$B$2:$B$406</c:f>
              <c:numCache>
                <c:formatCode>General</c:formatCode>
                <c:ptCount val="405"/>
                <c:pt idx="0">
                  <c:v>1.00009146161623</c:v>
                </c:pt>
                <c:pt idx="1">
                  <c:v>1.0000922914672099</c:v>
                </c:pt>
                <c:pt idx="2">
                  <c:v>1.000093066434</c:v>
                </c:pt>
                <c:pt idx="3">
                  <c:v>1.0000939055984599</c:v>
                </c:pt>
                <c:pt idx="4">
                  <c:v>1.0000946899112599</c:v>
                </c:pt>
                <c:pt idx="5">
                  <c:v>1.00009553853232</c:v>
                </c:pt>
                <c:pt idx="6">
                  <c:v>1.0000963322952501</c:v>
                </c:pt>
                <c:pt idx="7">
                  <c:v>1.0000971904385201</c:v>
                </c:pt>
                <c:pt idx="8">
                  <c:v>1.0000979937566701</c:v>
                </c:pt>
                <c:pt idx="9">
                  <c:v>1.00009880185734</c:v>
                </c:pt>
                <c:pt idx="10">
                  <c:v>1.00009967442769</c:v>
                </c:pt>
                <c:pt idx="11">
                  <c:v>1.0001004922227901</c:v>
                </c:pt>
                <c:pt idx="12">
                  <c:v>1.00010137448112</c:v>
                </c:pt>
                <c:pt idx="13">
                  <c:v>1.0001022020778501</c:v>
                </c:pt>
                <c:pt idx="14">
                  <c:v>1.0001030345808299</c:v>
                </c:pt>
                <c:pt idx="15">
                  <c:v>1.0001039315976601</c:v>
                </c:pt>
                <c:pt idx="16">
                  <c:v>1.0001047740042499</c:v>
                </c:pt>
                <c:pt idx="17">
                  <c:v>1.0001056214086299</c:v>
                </c:pt>
                <c:pt idx="18">
                  <c:v>1.0001064737875001</c:v>
                </c:pt>
                <c:pt idx="19">
                  <c:v>1.00010739082972</c:v>
                </c:pt>
                <c:pt idx="20">
                  <c:v>1.00010825333128</c:v>
                </c:pt>
                <c:pt idx="21">
                  <c:v>1.0001091209000701</c:v>
                </c:pt>
                <c:pt idx="22">
                  <c:v>1.00010999355357</c:v>
                </c:pt>
                <c:pt idx="23">
                  <c:v>1.00011087139141</c:v>
                </c:pt>
                <c:pt idx="24">
                  <c:v>1.00011175434938</c:v>
                </c:pt>
                <c:pt idx="25">
                  <c:v>1.0001127020763501</c:v>
                </c:pt>
                <c:pt idx="26">
                  <c:v>1.0001135954100999</c:v>
                </c:pt>
                <c:pt idx="27">
                  <c:v>1.0001144939586899</c:v>
                </c:pt>
                <c:pt idx="28">
                  <c:v>1.0001153977816499</c:v>
                </c:pt>
                <c:pt idx="29">
                  <c:v>1.00011630685566</c:v>
                </c:pt>
                <c:pt idx="30">
                  <c:v>1.0001172211987901</c:v>
                </c:pt>
                <c:pt idx="31">
                  <c:v>1.0001181409128299</c:v>
                </c:pt>
                <c:pt idx="32">
                  <c:v>1.00011906593265</c:v>
                </c:pt>
                <c:pt idx="33">
                  <c:v>1.0001199963604901</c:v>
                </c:pt>
                <c:pt idx="34">
                  <c:v>1.00012093217308</c:v>
                </c:pt>
                <c:pt idx="35">
                  <c:v>1.0001218733889701</c:v>
                </c:pt>
                <c:pt idx="36">
                  <c:v>1.00012282002678</c:v>
                </c:pt>
                <c:pt idx="37">
                  <c:v>1.00012377219</c:v>
                </c:pt>
                <c:pt idx="38">
                  <c:v>1.0001246702237701</c:v>
                </c:pt>
                <c:pt idx="39">
                  <c:v>1.0001256333677699</c:v>
                </c:pt>
                <c:pt idx="40">
                  <c:v>1.00012660209458</c:v>
                </c:pt>
                <c:pt idx="41">
                  <c:v>1.00012757633803</c:v>
                </c:pt>
                <c:pt idx="42">
                  <c:v>1.00012855620279</c:v>
                </c:pt>
                <c:pt idx="43">
                  <c:v>1.00012954170837</c:v>
                </c:pt>
                <c:pt idx="44">
                  <c:v>1.00013047324254</c:v>
                </c:pt>
                <c:pt idx="45">
                  <c:v>1.0001314700452499</c:v>
                </c:pt>
                <c:pt idx="46">
                  <c:v>1.0001324725906899</c:v>
                </c:pt>
                <c:pt idx="47">
                  <c:v>1.0001334808120399</c:v>
                </c:pt>
                <c:pt idx="48">
                  <c:v>1.00013443522735</c:v>
                </c:pt>
                <c:pt idx="49">
                  <c:v>1.0001354549899699</c:v>
                </c:pt>
                <c:pt idx="50">
                  <c:v>1.00013648057493</c:v>
                </c:pt>
                <c:pt idx="51">
                  <c:v>1.0001374524142701</c:v>
                </c:pt>
                <c:pt idx="52">
                  <c:v>1.0001384897046</c:v>
                </c:pt>
                <c:pt idx="53">
                  <c:v>1.00013947328994</c:v>
                </c:pt>
                <c:pt idx="54">
                  <c:v>1.0001405223666999</c:v>
                </c:pt>
                <c:pt idx="55">
                  <c:v>1.0001415178235</c:v>
                </c:pt>
                <c:pt idx="56">
                  <c:v>1.00014257881254</c:v>
                </c:pt>
                <c:pt idx="57">
                  <c:v>1.0001435862230299</c:v>
                </c:pt>
                <c:pt idx="58">
                  <c:v>1.0001446592512899</c:v>
                </c:pt>
                <c:pt idx="59">
                  <c:v>1.00014567874282</c:v>
                </c:pt>
                <c:pt idx="60">
                  <c:v>1.00014676389371</c:v>
                </c:pt>
                <c:pt idx="61">
                  <c:v>1.0001477955499001</c:v>
                </c:pt>
                <c:pt idx="62">
                  <c:v>1.00014889295215</c:v>
                </c:pt>
                <c:pt idx="63">
                  <c:v>1.0001499369471301</c:v>
                </c:pt>
                <c:pt idx="64">
                  <c:v>1.00015098714364</c:v>
                </c:pt>
                <c:pt idx="65">
                  <c:v>1.0001521031049601</c:v>
                </c:pt>
                <c:pt idx="66">
                  <c:v>1.0001531657687599</c:v>
                </c:pt>
                <c:pt idx="67">
                  <c:v>1.0001542346985901</c:v>
                </c:pt>
                <c:pt idx="68">
                  <c:v>1.00015536954845</c:v>
                </c:pt>
                <c:pt idx="69">
                  <c:v>1.00015645112091</c:v>
                </c:pt>
                <c:pt idx="70">
                  <c:v>1.0001575390703401</c:v>
                </c:pt>
                <c:pt idx="71">
                  <c:v>1.00015863341881</c:v>
                </c:pt>
                <c:pt idx="72">
                  <c:v>1.0001597341884501</c:v>
                </c:pt>
                <c:pt idx="73">
                  <c:v>1.0001609010338901</c:v>
                </c:pt>
                <c:pt idx="74">
                  <c:v>1.0001620147124399</c:v>
                </c:pt>
                <c:pt idx="75">
                  <c:v>1.00016313497138</c:v>
                </c:pt>
                <c:pt idx="76">
                  <c:v>1.0001642617408999</c:v>
                </c:pt>
                <c:pt idx="77">
                  <c:v>1.00016539513637</c:v>
                </c:pt>
                <c:pt idx="78">
                  <c:v>1.0001665350876501</c:v>
                </c:pt>
                <c:pt idx="79">
                  <c:v>1.00016768171064</c:v>
                </c:pt>
                <c:pt idx="80">
                  <c:v>1.00016883498169</c:v>
                </c:pt>
                <c:pt idx="81">
                  <c:v>1.00016999497065</c:v>
                </c:pt>
                <c:pt idx="82">
                  <c:v>1.0001711616537501</c:v>
                </c:pt>
                <c:pt idx="83">
                  <c:v>1.0001723351483001</c:v>
                </c:pt>
                <c:pt idx="84">
                  <c:v>1.0001735153835001</c:v>
                </c:pt>
                <c:pt idx="85">
                  <c:v>1.0001747024771901</c:v>
                </c:pt>
                <c:pt idx="86">
                  <c:v>1.0001758964057299</c:v>
                </c:pt>
                <c:pt idx="87">
                  <c:v>1.0001770376550501</c:v>
                </c:pt>
                <c:pt idx="88">
                  <c:v>1.00017824541957</c:v>
                </c:pt>
                <c:pt idx="89">
                  <c:v>1.0001794601379801</c:v>
                </c:pt>
                <c:pt idx="90">
                  <c:v>1.0001806817864201</c:v>
                </c:pt>
                <c:pt idx="91">
                  <c:v>1.0001818509478799</c:v>
                </c:pt>
                <c:pt idx="92">
                  <c:v>1.0001830866725501</c:v>
                </c:pt>
                <c:pt idx="93">
                  <c:v>1.0001843294958599</c:v>
                </c:pt>
                <c:pt idx="94">
                  <c:v>1.0001855794424199</c:v>
                </c:pt>
                <c:pt idx="95">
                  <c:v>1.00018677695239</c:v>
                </c:pt>
                <c:pt idx="96">
                  <c:v>1.0001880412195401</c:v>
                </c:pt>
                <c:pt idx="97">
                  <c:v>1.00018925314846</c:v>
                </c:pt>
                <c:pt idx="98">
                  <c:v>1.00019053188417</c:v>
                </c:pt>
                <c:pt idx="99">
                  <c:v>1.0001917582830899</c:v>
                </c:pt>
                <c:pt idx="100">
                  <c:v>1.00019305158747</c:v>
                </c:pt>
                <c:pt idx="101">
                  <c:v>1.00019429270368</c:v>
                </c:pt>
                <c:pt idx="102">
                  <c:v>1.00019560072685</c:v>
                </c:pt>
                <c:pt idx="103">
                  <c:v>1.0001968566131201</c:v>
                </c:pt>
                <c:pt idx="104">
                  <c:v>1.0001981795558501</c:v>
                </c:pt>
                <c:pt idx="105">
                  <c:v>1.0001994503640299</c:v>
                </c:pt>
                <c:pt idx="106">
                  <c:v>1.00020078828014</c:v>
                </c:pt>
                <c:pt idx="107">
                  <c:v>1.00020207416326</c:v>
                </c:pt>
                <c:pt idx="108">
                  <c:v>1.00020336762299</c:v>
                </c:pt>
                <c:pt idx="109">
                  <c:v>1.0002046687355399</c:v>
                </c:pt>
                <c:pt idx="110">
                  <c:v>1.0002060370603301</c:v>
                </c:pt>
                <c:pt idx="111">
                  <c:v>1.00020735355802</c:v>
                </c:pt>
                <c:pt idx="112">
                  <c:v>1.0002086777379899</c:v>
                </c:pt>
                <c:pt idx="113">
                  <c:v>1.00021000967712</c:v>
                </c:pt>
                <c:pt idx="114">
                  <c:v>1.00021134940223</c:v>
                </c:pt>
                <c:pt idx="115">
                  <c:v>1.00021275657343</c:v>
                </c:pt>
                <c:pt idx="116">
                  <c:v>1.00021411205287</c:v>
                </c:pt>
                <c:pt idx="117">
                  <c:v>1.0002154753995001</c:v>
                </c:pt>
                <c:pt idx="118">
                  <c:v>1.00021684674259</c:v>
                </c:pt>
                <c:pt idx="119">
                  <c:v>1.0002182260075001</c:v>
                </c:pt>
                <c:pt idx="120">
                  <c:v>1.0002196133240799</c:v>
                </c:pt>
                <c:pt idx="121">
                  <c:v>1.0002210087202701</c:v>
                </c:pt>
                <c:pt idx="122">
                  <c:v>1.0002224121725101</c:v>
                </c:pt>
                <c:pt idx="123">
                  <c:v>1.0002237642301901</c:v>
                </c:pt>
                <c:pt idx="124">
                  <c:v>1.00022518398168</c:v>
                </c:pt>
                <c:pt idx="125">
                  <c:v>1.0002266119768799</c:v>
                </c:pt>
                <c:pt idx="126">
                  <c:v>1.00022804819237</c:v>
                </c:pt>
                <c:pt idx="127">
                  <c:v>1.0002294927086399</c:v>
                </c:pt>
                <c:pt idx="128">
                  <c:v>1.0002309455021501</c:v>
                </c:pt>
                <c:pt idx="129">
                  <c:v>1.00023234712514</c:v>
                </c:pt>
                <c:pt idx="130">
                  <c:v>1.0002338167165301</c:v>
                </c:pt>
                <c:pt idx="131">
                  <c:v>1.00023529472411</c:v>
                </c:pt>
                <c:pt idx="132">
                  <c:v>1.00023672164896</c:v>
                </c:pt>
                <c:pt idx="133">
                  <c:v>1.00023821668206</c:v>
                </c:pt>
                <c:pt idx="134">
                  <c:v>1.00023966069163</c:v>
                </c:pt>
                <c:pt idx="135">
                  <c:v>1.00024117286834</c:v>
                </c:pt>
                <c:pt idx="136">
                  <c:v>1.00024263408096</c:v>
                </c:pt>
                <c:pt idx="137">
                  <c:v>1.00024416357327</c:v>
                </c:pt>
                <c:pt idx="138">
                  <c:v>1.00024564216147</c:v>
                </c:pt>
                <c:pt idx="139">
                  <c:v>1.0002471890892799</c:v>
                </c:pt>
                <c:pt idx="140">
                  <c:v>1.00024868528073</c:v>
                </c:pt>
                <c:pt idx="141">
                  <c:v>1.0002502498724699</c:v>
                </c:pt>
                <c:pt idx="142">
                  <c:v>1.0002517637354</c:v>
                </c:pt>
                <c:pt idx="143">
                  <c:v>1.0002532865339699</c:v>
                </c:pt>
                <c:pt idx="144">
                  <c:v>1.0002548778242399</c:v>
                </c:pt>
                <c:pt idx="145">
                  <c:v>1.0002564185867699</c:v>
                </c:pt>
                <c:pt idx="146">
                  <c:v>1.000257968378</c:v>
                </c:pt>
                <c:pt idx="147">
                  <c:v>1.00025952728372</c:v>
                </c:pt>
                <c:pt idx="148">
                  <c:v>1.00026109528081</c:v>
                </c:pt>
                <c:pt idx="149">
                  <c:v>1.00026267245543</c:v>
                </c:pt>
                <c:pt idx="150">
                  <c:v>1.00026425883936</c:v>
                </c:pt>
                <c:pt idx="151">
                  <c:v>1.00026591404295</c:v>
                </c:pt>
                <c:pt idx="152">
                  <c:v>1.0002675189961701</c:v>
                </c:pt>
                <c:pt idx="153">
                  <c:v>1.00026913325466</c:v>
                </c:pt>
                <c:pt idx="154">
                  <c:v>1.00027069738332</c:v>
                </c:pt>
                <c:pt idx="155">
                  <c:v>1.0002723304602199</c:v>
                </c:pt>
                <c:pt idx="156">
                  <c:v>1.0002739729950401</c:v>
                </c:pt>
                <c:pt idx="157">
                  <c:v>1.0002756250763301</c:v>
                </c:pt>
                <c:pt idx="158">
                  <c:v>1.00027728668119</c:v>
                </c:pt>
                <c:pt idx="159">
                  <c:v>1.00027895789857</c:v>
                </c:pt>
                <c:pt idx="160">
                  <c:v>1.0002805791843099</c:v>
                </c:pt>
                <c:pt idx="161">
                  <c:v>1.0002822697831599</c:v>
                </c:pt>
                <c:pt idx="162">
                  <c:v>1.0002839700382999</c:v>
                </c:pt>
                <c:pt idx="163">
                  <c:v>1.0002856801528399</c:v>
                </c:pt>
                <c:pt idx="164">
                  <c:v>1.0002873404706301</c:v>
                </c:pt>
                <c:pt idx="165">
                  <c:v>1.0002890702362099</c:v>
                </c:pt>
                <c:pt idx="166">
                  <c:v>1.00029075033</c:v>
                </c:pt>
                <c:pt idx="167">
                  <c:v>1.0002924999968601</c:v>
                </c:pt>
                <c:pt idx="168">
                  <c:v>1.00029420011825</c:v>
                </c:pt>
                <c:pt idx="169">
                  <c:v>1.00029596982443</c:v>
                </c:pt>
                <c:pt idx="170">
                  <c:v>1.00029769005474</c:v>
                </c:pt>
                <c:pt idx="171">
                  <c:v>1.0002994204205</c:v>
                </c:pt>
                <c:pt idx="172">
                  <c:v>1.00030122059045</c:v>
                </c:pt>
                <c:pt idx="173">
                  <c:v>1.0003029714481599</c:v>
                </c:pt>
                <c:pt idx="174">
                  <c:v>1.0003047325471</c:v>
                </c:pt>
                <c:pt idx="175">
                  <c:v>1.0003065636144901</c:v>
                </c:pt>
                <c:pt idx="176">
                  <c:v>1.0003083454185699</c:v>
                </c:pt>
                <c:pt idx="177">
                  <c:v>1.00031013768741</c:v>
                </c:pt>
                <c:pt idx="178">
                  <c:v>1.00031194045731</c:v>
                </c:pt>
                <c:pt idx="179">
                  <c:v>1.00031375376464</c:v>
                </c:pt>
                <c:pt idx="180">
                  <c:v>1.0003155776458399</c:v>
                </c:pt>
                <c:pt idx="181">
                  <c:v>1.0003174121374701</c:v>
                </c:pt>
                <c:pt idx="182">
                  <c:v>1.0003192572761499</c:v>
                </c:pt>
                <c:pt idx="183">
                  <c:v>1.00032111321726</c:v>
                </c:pt>
                <c:pt idx="184">
                  <c:v>1.0003229798794699</c:v>
                </c:pt>
                <c:pt idx="185">
                  <c:v>1.0003248574188699</c:v>
                </c:pt>
                <c:pt idx="186">
                  <c:v>1.0003267457537599</c:v>
                </c:pt>
                <c:pt idx="187">
                  <c:v>1.00032858546712</c:v>
                </c:pt>
                <c:pt idx="188">
                  <c:v>1.0003304957447099</c:v>
                </c:pt>
                <c:pt idx="189">
                  <c:v>1.00033241705061</c:v>
                </c:pt>
                <c:pt idx="190">
                  <c:v>1.00033434942294</c:v>
                </c:pt>
                <c:pt idx="191">
                  <c:v>1.0003362334475601</c:v>
                </c:pt>
                <c:pt idx="192">
                  <c:v>1.0003381880679501</c:v>
                </c:pt>
                <c:pt idx="193">
                  <c:v>1.00034009441817</c:v>
                </c:pt>
                <c:pt idx="194">
                  <c:v>1.00034207168362</c:v>
                </c:pt>
                <c:pt idx="195">
                  <c:v>1.0003440006359501</c:v>
                </c:pt>
                <c:pt idx="196">
                  <c:v>1.0003460005815701</c:v>
                </c:pt>
                <c:pt idx="197">
                  <c:v>1.0003479524148799</c:v>
                </c:pt>
                <c:pt idx="198">
                  <c:v>1.0003499753204801</c:v>
                </c:pt>
                <c:pt idx="199">
                  <c:v>1.0003519501935301</c:v>
                </c:pt>
                <c:pt idx="200">
                  <c:v>1.0003539366462799</c:v>
                </c:pt>
                <c:pt idx="201">
                  <c:v>1.0003559347187001</c:v>
                </c:pt>
                <c:pt idx="202">
                  <c:v>1.0003580041464299</c:v>
                </c:pt>
                <c:pt idx="203">
                  <c:v>1.0003600258270799</c:v>
                </c:pt>
                <c:pt idx="204">
                  <c:v>1.0003620592489599</c:v>
                </c:pt>
                <c:pt idx="205">
                  <c:v>1.0003641044524001</c:v>
                </c:pt>
                <c:pt idx="206">
                  <c:v>1.0003661617280799</c:v>
                </c:pt>
                <c:pt idx="207">
                  <c:v>1.0003682308674</c:v>
                </c:pt>
                <c:pt idx="208">
                  <c:v>1.0003703121623899</c:v>
                </c:pt>
                <c:pt idx="209">
                  <c:v>1.00037240552948</c:v>
                </c:pt>
                <c:pt idx="210">
                  <c:v>1.0003745110103299</c:v>
                </c:pt>
                <c:pt idx="211">
                  <c:v>1.0003765690764801</c:v>
                </c:pt>
                <c:pt idx="212">
                  <c:v>1.0003786990372601</c:v>
                </c:pt>
                <c:pt idx="213">
                  <c:v>1.0003808413651101</c:v>
                </c:pt>
                <c:pt idx="214">
                  <c:v>1.0003829959755099</c:v>
                </c:pt>
                <c:pt idx="215">
                  <c:v>1.0003851034687401</c:v>
                </c:pt>
                <c:pt idx="216">
                  <c:v>1.00038728315532</c:v>
                </c:pt>
                <c:pt idx="217">
                  <c:v>1.0003894156836599</c:v>
                </c:pt>
                <c:pt idx="218">
                  <c:v>1.0003916204921399</c:v>
                </c:pt>
                <c:pt idx="219">
                  <c:v>1.0003937782288701</c:v>
                </c:pt>
                <c:pt idx="220">
                  <c:v>1.0003960084621699</c:v>
                </c:pt>
                <c:pt idx="221">
                  <c:v>1.0003981917111799</c:v>
                </c:pt>
                <c:pt idx="222">
                  <c:v>1.0004003879771199</c:v>
                </c:pt>
                <c:pt idx="223">
                  <c:v>1.0004026566136299</c:v>
                </c:pt>
                <c:pt idx="224">
                  <c:v>1.0004048786583499</c:v>
                </c:pt>
                <c:pt idx="225">
                  <c:v>1.0004071138553501</c:v>
                </c:pt>
                <c:pt idx="226">
                  <c:v>1.0004093619885199</c:v>
                </c:pt>
                <c:pt idx="227">
                  <c:v>1.0004116232334099</c:v>
                </c:pt>
                <c:pt idx="228">
                  <c:v>1.0004138977668799</c:v>
                </c:pt>
                <c:pt idx="229">
                  <c:v>1.0004161856351601</c:v>
                </c:pt>
                <c:pt idx="230">
                  <c:v>1.00041848675238</c:v>
                </c:pt>
                <c:pt idx="231">
                  <c:v>1.0004208011640801</c:v>
                </c:pt>
                <c:pt idx="232">
                  <c:v>1.0004231291815999</c:v>
                </c:pt>
                <c:pt idx="233">
                  <c:v>1.00042547071937</c:v>
                </c:pt>
                <c:pt idx="234">
                  <c:v>1.00042782569071</c:v>
                </c:pt>
                <c:pt idx="235">
                  <c:v>1.0004301944091201</c:v>
                </c:pt>
                <c:pt idx="236">
                  <c:v>1.0004325172224</c:v>
                </c:pt>
                <c:pt idx="237">
                  <c:v>1.0004349133099</c:v>
                </c:pt>
                <c:pt idx="238">
                  <c:v>1.0004372637216301</c:v>
                </c:pt>
                <c:pt idx="239">
                  <c:v>1.00043968763737</c:v>
                </c:pt>
                <c:pt idx="240">
                  <c:v>1.0004420659743001</c:v>
                </c:pt>
                <c:pt idx="241">
                  <c:v>1.0004445177760799</c:v>
                </c:pt>
                <c:pt idx="242">
                  <c:v>1.00044692423177</c:v>
                </c:pt>
                <c:pt idx="243">
                  <c:v>1.0004494042486001</c:v>
                </c:pt>
                <c:pt idx="244">
                  <c:v>1.0004518390178301</c:v>
                </c:pt>
                <c:pt idx="245">
                  <c:v>1.0004542880173899</c:v>
                </c:pt>
                <c:pt idx="246">
                  <c:v>1.0004567514335001</c:v>
                </c:pt>
                <c:pt idx="247">
                  <c:v>1.00045922931625</c:v>
                </c:pt>
                <c:pt idx="248">
                  <c:v>1.0004617811418599</c:v>
                </c:pt>
                <c:pt idx="249">
                  <c:v>1.0004642879699699</c:v>
                </c:pt>
                <c:pt idx="250">
                  <c:v>1.00046680941504</c:v>
                </c:pt>
                <c:pt idx="251">
                  <c:v>1.00046928596435</c:v>
                </c:pt>
                <c:pt idx="252">
                  <c:v>1.0004718369343899</c:v>
                </c:pt>
                <c:pt idx="253">
                  <c:v>1.00047440267402</c:v>
                </c:pt>
                <c:pt idx="254">
                  <c:v>1.00047698323414</c:v>
                </c:pt>
                <c:pt idx="255">
                  <c:v>1.00047957880583</c:v>
                </c:pt>
                <c:pt idx="256">
                  <c:v>1.00048212987888</c:v>
                </c:pt>
                <c:pt idx="257">
                  <c:v>1.00048475563031</c:v>
                </c:pt>
                <c:pt idx="258">
                  <c:v>1.0004873965499601</c:v>
                </c:pt>
                <c:pt idx="259">
                  <c:v>1.00048999298722</c:v>
                </c:pt>
                <c:pt idx="260">
                  <c:v>1.00049260498084</c:v>
                </c:pt>
                <c:pt idx="261">
                  <c:v>1.0004952917207699</c:v>
                </c:pt>
                <c:pt idx="262">
                  <c:v>1.0004979344206999</c:v>
                </c:pt>
                <c:pt idx="263">
                  <c:v>1.0005006522569799</c:v>
                </c:pt>
                <c:pt idx="264">
                  <c:v>1.00050332601862</c:v>
                </c:pt>
                <c:pt idx="265">
                  <c:v>1.0005060154632599</c:v>
                </c:pt>
                <c:pt idx="266">
                  <c:v>1.0005087207888499</c:v>
                </c:pt>
                <c:pt idx="267">
                  <c:v>1.00051144176283</c:v>
                </c:pt>
                <c:pt idx="268">
                  <c:v>1.0005141787273799</c:v>
                </c:pt>
                <c:pt idx="269">
                  <c:v>1.0005169315935201</c:v>
                </c:pt>
                <c:pt idx="270">
                  <c:v>1.00051970056103</c:v>
                </c:pt>
                <c:pt idx="271">
                  <c:v>1.0005224856858399</c:v>
                </c:pt>
                <c:pt idx="272">
                  <c:v>1.0005252868783401</c:v>
                </c:pt>
                <c:pt idx="273">
                  <c:v>1.00052804478084</c:v>
                </c:pt>
                <c:pt idx="274">
                  <c:v>1.0005308785675699</c:v>
                </c:pt>
                <c:pt idx="275">
                  <c:v>1.00053372888256</c:v>
                </c:pt>
                <c:pt idx="276">
                  <c:v>1.00053653593118</c:v>
                </c:pt>
                <c:pt idx="277">
                  <c:v>1.0005394193277599</c:v>
                </c:pt>
                <c:pt idx="278">
                  <c:v>1.00054225957193</c:v>
                </c:pt>
                <c:pt idx="279" formatCode="0.00E+00">
                  <c:v>1.0005451762794499</c:v>
                </c:pt>
                <c:pt idx="280" formatCode="0.00E+00">
                  <c:v>1.00054805009739</c:v>
                </c:pt>
                <c:pt idx="281" formatCode="0.00E+00">
                  <c:v>1.0005509409381499</c:v>
                </c:pt>
                <c:pt idx="282" formatCode="0.00E+00">
                  <c:v>1.0005538485630601</c:v>
                </c:pt>
                <c:pt idx="283" formatCode="0.00E+00">
                  <c:v>1.00055683288507</c:v>
                </c:pt>
                <c:pt idx="284" formatCode="0.00E+00">
                  <c:v>1.0005597747005099</c:v>
                </c:pt>
                <c:pt idx="285" formatCode="0.00E+00">
                  <c:v>1.0005627337751499</c:v>
                </c:pt>
                <c:pt idx="286" formatCode="0.00E+00">
                  <c:v>1.0005657100185199</c:v>
                </c:pt>
                <c:pt idx="287" formatCode="0.00E+00">
                  <c:v>1.00056870364044</c:v>
                </c:pt>
                <c:pt idx="288" formatCode="0.00E+00">
                  <c:v>1.0005716551455599</c:v>
                </c:pt>
                <c:pt idx="289" formatCode="0.00E+00">
                  <c:v>1.00057468370563</c:v>
                </c:pt>
                <c:pt idx="290" formatCode="0.00E+00">
                  <c:v>1.0005777299771501</c:v>
                </c:pt>
                <c:pt idx="291" formatCode="0.00E+00">
                  <c:v>1.0005807937175</c:v>
                </c:pt>
                <c:pt idx="292" formatCode="0.00E+00">
                  <c:v>1.0005838158892699</c:v>
                </c:pt>
                <c:pt idx="293" formatCode="0.00E+00">
                  <c:v>1.0005869152064699</c:v>
                </c:pt>
                <c:pt idx="294" formatCode="0.00E+00">
                  <c:v>1.0005899730796399</c:v>
                </c:pt>
                <c:pt idx="295" formatCode="0.00E+00">
                  <c:v>1.0005931083736099</c:v>
                </c:pt>
                <c:pt idx="296" formatCode="0.00E+00">
                  <c:v>1.00059620234937</c:v>
                </c:pt>
                <c:pt idx="297" formatCode="0.00E+00">
                  <c:v>1.0005993143162</c:v>
                </c:pt>
                <c:pt idx="298" formatCode="0.00E+00">
                  <c:v>1.0006024446449799</c:v>
                </c:pt>
                <c:pt idx="299" formatCode="0.00E+00">
                  <c:v>1.0006055932446201</c:v>
                </c:pt>
                <c:pt idx="300" formatCode="0.00E+00">
                  <c:v>1.0006088198862499</c:v>
                </c:pt>
                <c:pt idx="301" formatCode="0.00E+00">
                  <c:v>1.0006120055282199</c:v>
                </c:pt>
                <c:pt idx="302" formatCode="0.00E+00">
                  <c:v>1.0006152096318499</c:v>
                </c:pt>
                <c:pt idx="303" formatCode="0.00E+00">
                  <c:v>1.0006183730213201</c:v>
                </c:pt>
                <c:pt idx="304" formatCode="0.00E+00">
                  <c:v>1.0006216145531699</c:v>
                </c:pt>
                <c:pt idx="305" formatCode="0.00E+00">
                  <c:v>1.00062487505307</c:v>
                </c:pt>
                <c:pt idx="306" formatCode="0.00E+00">
                  <c:v>1.0006281544295399</c:v>
                </c:pt>
                <c:pt idx="307" formatCode="0.00E+00">
                  <c:v>1.00063139335442</c:v>
                </c:pt>
                <c:pt idx="308" formatCode="0.00E+00">
                  <c:v>1.0006347109964799</c:v>
                </c:pt>
                <c:pt idx="309" formatCode="0.00E+00">
                  <c:v>1.0006379881616501</c:v>
                </c:pt>
                <c:pt idx="310" formatCode="0.00E+00">
                  <c:v>1.0006413441758699</c:v>
                </c:pt>
                <c:pt idx="311" formatCode="0.00E+00">
                  <c:v>1.0006446601643</c:v>
                </c:pt>
                <c:pt idx="312" formatCode="0.00E+00">
                  <c:v>1.00064799558588</c:v>
                </c:pt>
                <c:pt idx="313" formatCode="0.00E+00">
                  <c:v>1.0006514100572901</c:v>
                </c:pt>
                <c:pt idx="314" formatCode="0.00E+00">
                  <c:v>1.0006547847067599</c:v>
                </c:pt>
                <c:pt idx="315" formatCode="0.00E+00">
                  <c:v>1.0006581789918301</c:v>
                </c:pt>
                <c:pt idx="316" formatCode="0.00E+00">
                  <c:v>1.0006615931412299</c:v>
                </c:pt>
                <c:pt idx="317" formatCode="0.00E+00">
                  <c:v>1.0006650273853199</c:v>
                </c:pt>
                <c:pt idx="318" formatCode="0.00E+00">
                  <c:v>1.0006684814703499</c:v>
                </c:pt>
                <c:pt idx="319" formatCode="0.00E+00">
                  <c:v>1.0006718962408501</c:v>
                </c:pt>
                <c:pt idx="320" formatCode="0.00E+00">
                  <c:v>1.00067539070096</c:v>
                </c:pt>
                <c:pt idx="321" formatCode="0.00E+00">
                  <c:v>1.0006789055348499</c:v>
                </c:pt>
                <c:pt idx="322" formatCode="0.00E+00">
                  <c:v>1.00068238110255</c:v>
                </c:pt>
                <c:pt idx="323" formatCode="0.00E+00">
                  <c:v>1.00068593689623</c:v>
                </c:pt>
                <c:pt idx="324" formatCode="0.00E+00">
                  <c:v>1.00068945356546</c:v>
                </c:pt>
                <c:pt idx="325" formatCode="0.00E+00">
                  <c:v>1.0006930506031799</c:v>
                </c:pt>
                <c:pt idx="326" formatCode="0.00E+00">
                  <c:v>1.0006966088237601</c:v>
                </c:pt>
                <c:pt idx="327" formatCode="0.00E+00">
                  <c:v>1.00070018784549</c:v>
                </c:pt>
                <c:pt idx="328" formatCode="0.00E+00">
                  <c:v>1.0007037879057801</c:v>
                </c:pt>
                <c:pt idx="329" formatCode="0.00E+00">
                  <c:v>1.00070740907766</c:v>
                </c:pt>
                <c:pt idx="330" formatCode="0.00E+00">
                  <c:v>1.0007110512678501</c:v>
                </c:pt>
                <c:pt idx="331" formatCode="0.00E+00">
                  <c:v>1.00071471488224</c:v>
                </c:pt>
                <c:pt idx="332" formatCode="0.00E+00">
                  <c:v>1.00071839982828</c:v>
                </c:pt>
                <c:pt idx="333" formatCode="0.00E+00">
                  <c:v>1.0007221061796701</c:v>
                </c:pt>
                <c:pt idx="334" formatCode="0.00E+00">
                  <c:v>1.0007257746342599</c:v>
                </c:pt>
                <c:pt idx="335" formatCode="0.00E+00">
                  <c:v>1.0007295241871501</c:v>
                </c:pt>
                <c:pt idx="336" formatCode="0.00E+00">
                  <c:v>1.0007332955370201</c:v>
                </c:pt>
                <c:pt idx="337" formatCode="0.00E+00">
                  <c:v>1.0007370293854001</c:v>
                </c:pt>
                <c:pt idx="338" formatCode="0.00E+00">
                  <c:v>1.0007407850138099</c:v>
                </c:pt>
                <c:pt idx="339" formatCode="0.00E+00">
                  <c:v>1.0007446223794401</c:v>
                </c:pt>
                <c:pt idx="340" formatCode="0.00E+00">
                  <c:v>1.0007484223037</c:v>
                </c:pt>
                <c:pt idx="341" formatCode="0.00E+00">
                  <c:v>1.00075224440572</c:v>
                </c:pt>
                <c:pt idx="342" formatCode="0.00E+00">
                  <c:v>1.00075608910414</c:v>
                </c:pt>
                <c:pt idx="343" formatCode="0.00E+00">
                  <c:v>1.0007599561348699</c:v>
                </c:pt>
                <c:pt idx="344" formatCode="0.00E+00">
                  <c:v>1.00076384591849</c:v>
                </c:pt>
                <c:pt idx="345" formatCode="0.00E+00">
                  <c:v>1.0007677581897101</c:v>
                </c:pt>
                <c:pt idx="346" formatCode="0.00E+00">
                  <c:v>1.00077169337103</c:v>
                </c:pt>
                <c:pt idx="347" formatCode="0.00E+00">
                  <c:v>1.00077559182876</c:v>
                </c:pt>
                <c:pt idx="348" formatCode="0.00E+00">
                  <c:v>1.0007795728958799</c:v>
                </c:pt>
                <c:pt idx="349" formatCode="0.00E+00">
                  <c:v>1.0007835175722</c:v>
                </c:pt>
                <c:pt idx="350" formatCode="0.00E+00">
                  <c:v>1.00078754501758</c:v>
                </c:pt>
                <c:pt idx="351" formatCode="0.00E+00">
                  <c:v>1.0007915362333899</c:v>
                </c:pt>
                <c:pt idx="352" formatCode="0.00E+00">
                  <c:v>1.00079555101497</c:v>
                </c:pt>
                <c:pt idx="353" formatCode="0.00E+00">
                  <c:v>1.0007995890933301</c:v>
                </c:pt>
                <c:pt idx="354" formatCode="0.00E+00">
                  <c:v>1.00080365107592</c:v>
                </c:pt>
                <c:pt idx="355" formatCode="0.00E+00">
                  <c:v>1.0008077366936901</c:v>
                </c:pt>
                <c:pt idx="356" formatCode="0.00E+00">
                  <c:v>1.00081184620471</c:v>
                </c:pt>
                <c:pt idx="357" formatCode="0.00E+00">
                  <c:v>1.0008159796917</c:v>
                </c:pt>
                <c:pt idx="358" formatCode="0.00E+00">
                  <c:v>1.00082013741513</c:v>
                </c:pt>
                <c:pt idx="359" formatCode="0.00E+00">
                  <c:v>1.0008243192813899</c:v>
                </c:pt>
                <c:pt idx="360" formatCode="0.00E+00">
                  <c:v>1.00082846583751</c:v>
                </c:pt>
                <c:pt idx="361" formatCode="0.00E+00">
                  <c:v>1.0008326965974099</c:v>
                </c:pt>
                <c:pt idx="362" formatCode="0.00E+00">
                  <c:v>1.00083689221662</c:v>
                </c:pt>
                <c:pt idx="363" formatCode="0.00E+00">
                  <c:v>1.0008411124949299</c:v>
                </c:pt>
                <c:pt idx="364" formatCode="0.00E+00">
                  <c:v>1.0008453575176399</c:v>
                </c:pt>
                <c:pt idx="365" formatCode="0.00E+00">
                  <c:v>1.00084968708538</c:v>
                </c:pt>
                <c:pt idx="366" formatCode="0.00E+00">
                  <c:v>1.0008539820345499</c:v>
                </c:pt>
                <c:pt idx="367" formatCode="0.00E+00">
                  <c:v>1.00085830234858</c:v>
                </c:pt>
                <c:pt idx="368" formatCode="0.00E+00">
                  <c:v>1.0008625880373401</c:v>
                </c:pt>
                <c:pt idx="369" formatCode="0.00E+00">
                  <c:v>1.0008669587999099</c:v>
                </c:pt>
                <c:pt idx="370" formatCode="0.00E+00">
                  <c:v>1.00087135519125</c:v>
                </c:pt>
                <c:pt idx="371" formatCode="0.00E+00">
                  <c:v>1.00087571740197</c:v>
                </c:pt>
                <c:pt idx="372" formatCode="0.00E+00">
                  <c:v>1.00088016495149</c:v>
                </c:pt>
                <c:pt idx="373" formatCode="0.00E+00">
                  <c:v>1.00088457886427</c:v>
                </c:pt>
                <c:pt idx="374" formatCode="0.00E+00">
                  <c:v>1.00088907829463</c:v>
                </c:pt>
                <c:pt idx="375" formatCode="0.00E+00">
                  <c:v>1.0008935442687901</c:v>
                </c:pt>
                <c:pt idx="376" formatCode="0.00E+00">
                  <c:v>1.0008980364090601</c:v>
                </c:pt>
                <c:pt idx="377" formatCode="0.00E+00">
                  <c:v>1.0009025548058901</c:v>
                </c:pt>
                <c:pt idx="378" formatCode="0.00E+00">
                  <c:v>1.00090709973585</c:v>
                </c:pt>
                <c:pt idx="379" formatCode="0.00E+00">
                  <c:v>1.0009116711047501</c:v>
                </c:pt>
                <c:pt idx="380" formatCode="0.00E+00">
                  <c:v>1.00091620984746</c:v>
                </c:pt>
                <c:pt idx="381" formatCode="0.00E+00">
                  <c:v>1.0009208349304199</c:v>
                </c:pt>
                <c:pt idx="382" formatCode="0.00E+00">
                  <c:v>1.00092548672874</c:v>
                </c:pt>
                <c:pt idx="383" formatCode="0.00E+00">
                  <c:v>1.0009301061815601</c:v>
                </c:pt>
                <c:pt idx="384" formatCode="0.00E+00">
                  <c:v>1.0009347529127399</c:v>
                </c:pt>
                <c:pt idx="385" formatCode="0.00E+00">
                  <c:v>1.0009394865449699</c:v>
                </c:pt>
                <c:pt idx="386" formatCode="0.00E+00">
                  <c:v>1.00094418792756</c:v>
                </c:pt>
                <c:pt idx="387" formatCode="0.00E+00">
                  <c:v>1.0009489168724699</c:v>
                </c:pt>
                <c:pt idx="388" formatCode="0.00E+00">
                  <c:v>1.0009536736653</c:v>
                </c:pt>
                <c:pt idx="389" formatCode="0.00E+00">
                  <c:v>1.0009584582122799</c:v>
                </c:pt>
                <c:pt idx="390" formatCode="0.00E+00">
                  <c:v>1.00096321127419</c:v>
                </c:pt>
                <c:pt idx="391" formatCode="0.00E+00">
                  <c:v>1.0009680518095001</c:v>
                </c:pt>
                <c:pt idx="392" formatCode="0.00E+00">
                  <c:v>1.00097292077193</c:v>
                </c:pt>
                <c:pt idx="393" formatCode="0.00E+00">
                  <c:v>1.0009777583506601</c:v>
                </c:pt>
                <c:pt idx="394" formatCode="0.00E+00">
                  <c:v>1.0009826245539499</c:v>
                </c:pt>
                <c:pt idx="395" formatCode="0.00E+00">
                  <c:v>1.0009875790056999</c:v>
                </c:pt>
                <c:pt idx="396" formatCode="0.00E+00">
                  <c:v>1.0009925025629201</c:v>
                </c:pt>
                <c:pt idx="397" formatCode="0.00E+00">
                  <c:v>1.0009974548490199</c:v>
                </c:pt>
                <c:pt idx="398" formatCode="0.00E+00">
                  <c:v>1.0010024363522401</c:v>
                </c:pt>
                <c:pt idx="399" formatCode="0.00E+00">
                  <c:v>1.0010074469793</c:v>
                </c:pt>
                <c:pt idx="400" formatCode="0.00E+00">
                  <c:v>1.00101242750404</c:v>
                </c:pt>
                <c:pt idx="401" formatCode="0.00E+00">
                  <c:v>1.00101749668204</c:v>
                </c:pt>
                <c:pt idx="402" formatCode="0.00E+00">
                  <c:v>1.0010225956796801</c:v>
                </c:pt>
                <c:pt idx="403" formatCode="0.00E+00">
                  <c:v>1.00102766468594</c:v>
                </c:pt>
                <c:pt idx="404" formatCode="0.00E+00">
                  <c:v>1.00103276371929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B-4C40-B378-E7A9425A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80608"/>
        <c:axId val="310581264"/>
      </c:scatterChart>
      <c:valAx>
        <c:axId val="310580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0581264"/>
        <c:crosses val="autoZero"/>
        <c:crossBetween val="midCat"/>
      </c:valAx>
      <c:valAx>
        <c:axId val="3105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05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filtr 2. řad vybrané součástky E24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List1!$AY$2:$AY$3005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List1!$AZ$2:$AZ$3005</c:f>
              <c:numCache>
                <c:formatCode>General</c:formatCode>
                <c:ptCount val="3004"/>
                <c:pt idx="0">
                  <c:v>6.24854738068848E-4</c:v>
                </c:pt>
                <c:pt idx="1">
                  <c:v>6.2845889295858395E-4</c:v>
                </c:pt>
                <c:pt idx="2">
                  <c:v>6.3261184393155099E-4</c:v>
                </c:pt>
                <c:pt idx="3">
                  <c:v>6.3679580605103202E-4</c:v>
                </c:pt>
                <c:pt idx="4">
                  <c:v>6.4049329325393395E-4</c:v>
                </c:pt>
                <c:pt idx="5">
                  <c:v>6.4473989847614903E-4</c:v>
                </c:pt>
                <c:pt idx="6">
                  <c:v>6.4901813755410104E-4</c:v>
                </c:pt>
                <c:pt idx="7">
                  <c:v>6.52810228329985E-4</c:v>
                </c:pt>
                <c:pt idx="8">
                  <c:v>6.5715206420077798E-4</c:v>
                </c:pt>
                <c:pt idx="9">
                  <c:v>6.6100797168728502E-4</c:v>
                </c:pt>
                <c:pt idx="10">
                  <c:v>6.65413844843109E-4</c:v>
                </c:pt>
                <c:pt idx="11">
                  <c:v>6.6933431420902398E-4</c:v>
                </c:pt>
                <c:pt idx="12">
                  <c:v>6.7380466786236303E-4</c:v>
                </c:pt>
                <c:pt idx="13">
                  <c:v>6.7779014613957402E-4</c:v>
                </c:pt>
                <c:pt idx="14">
                  <c:v>6.8180845080011003E-4</c:v>
                </c:pt>
                <c:pt idx="15">
                  <c:v>6.8637697473074603E-4</c:v>
                </c:pt>
                <c:pt idx="16">
                  <c:v>6.9046096517925905E-4</c:v>
                </c:pt>
                <c:pt idx="17">
                  <c:v>6.95095706876415E-4</c:v>
                </c:pt>
                <c:pt idx="18">
                  <c:v>6.9924645387324004E-4</c:v>
                </c:pt>
                <c:pt idx="19">
                  <c:v>7.0343028940454504E-4</c:v>
                </c:pt>
                <c:pt idx="20">
                  <c:v>7.0764825642355498E-4</c:v>
                </c:pt>
                <c:pt idx="21">
                  <c:v>7.1241712382009905E-4</c:v>
                </c:pt>
                <c:pt idx="22">
                  <c:v>7.1670246437915497E-4</c:v>
                </c:pt>
                <c:pt idx="23">
                  <c:v>7.2102229037882503E-4</c:v>
                </c:pt>
                <c:pt idx="24">
                  <c:v>7.2537609653118898E-4</c:v>
                </c:pt>
                <c:pt idx="25">
                  <c:v>7.2976431282749301E-4</c:v>
                </c:pt>
                <c:pt idx="26">
                  <c:v>7.3418705810132396E-4</c:v>
                </c:pt>
                <c:pt idx="27">
                  <c:v>7.3864445145946204E-4</c:v>
                </c:pt>
                <c:pt idx="28">
                  <c:v>7.4313692804124502E-4</c:v>
                </c:pt>
                <c:pt idx="29">
                  <c:v>7.4766460967466198E-4</c:v>
                </c:pt>
                <c:pt idx="30">
                  <c:v>7.5222730125546302E-4</c:v>
                </c:pt>
                <c:pt idx="31">
                  <c:v>7.56825440938551E-4</c:v>
                </c:pt>
                <c:pt idx="32">
                  <c:v>7.6145915139261202E-4</c:v>
                </c:pt>
                <c:pt idx="33">
                  <c:v>7.6612855557297698E-4</c:v>
                </c:pt>
                <c:pt idx="34">
                  <c:v>7.70833776717762E-4</c:v>
                </c:pt>
                <c:pt idx="35">
                  <c:v>7.7557525923003005E-4</c:v>
                </c:pt>
                <c:pt idx="36">
                  <c:v>7.8035280750042601E-4</c:v>
                </c:pt>
                <c:pt idx="37">
                  <c:v>7.8464897582670805E-4</c:v>
                </c:pt>
                <c:pt idx="38">
                  <c:v>7.8949935203363796E-4</c:v>
                </c:pt>
                <c:pt idx="39">
                  <c:v>7.9438681630528704E-4</c:v>
                </c:pt>
                <c:pt idx="40">
                  <c:v>7.98793281339455E-4</c:v>
                </c:pt>
                <c:pt idx="41">
                  <c:v>8.0375433352786901E-4</c:v>
                </c:pt>
                <c:pt idx="42">
                  <c:v>8.0875253234178397E-4</c:v>
                </c:pt>
                <c:pt idx="43">
                  <c:v>8.1327076746718404E-4</c:v>
                </c:pt>
                <c:pt idx="44">
                  <c:v>8.18344300714003E-4</c:v>
                </c:pt>
                <c:pt idx="45">
                  <c:v>8.2293780498522999E-4</c:v>
                </c:pt>
                <c:pt idx="46">
                  <c:v>8.2808653733211501E-4</c:v>
                </c:pt>
                <c:pt idx="47">
                  <c:v>8.3275616018336205E-4</c:v>
                </c:pt>
                <c:pt idx="48">
                  <c:v>8.3798160196792799E-4</c:v>
                </c:pt>
                <c:pt idx="49">
                  <c:v>8.4272787141717305E-4</c:v>
                </c:pt>
                <c:pt idx="50">
                  <c:v>8.480302227471E-4</c:v>
                </c:pt>
                <c:pt idx="51">
                  <c:v>8.5285400139097003E-4</c:v>
                </c:pt>
                <c:pt idx="52">
                  <c:v>8.5771656949725601E-4</c:v>
                </c:pt>
                <c:pt idx="53">
                  <c:v>8.6313595214373398E-4</c:v>
                </c:pt>
                <c:pt idx="54">
                  <c:v>8.6807716989486703E-4</c:v>
                </c:pt>
                <c:pt idx="55">
                  <c:v>8.7305791710523399E-4</c:v>
                </c:pt>
                <c:pt idx="56">
                  <c:v>8.7807833035365005E-4</c:v>
                </c:pt>
                <c:pt idx="57">
                  <c:v>8.8365610054394602E-4</c:v>
                </c:pt>
                <c:pt idx="58">
                  <c:v>8.8875625602458997E-4</c:v>
                </c:pt>
                <c:pt idx="59">
                  <c:v>8.9389716734811404E-4</c:v>
                </c:pt>
                <c:pt idx="60">
                  <c:v>8.9907795738260296E-4</c:v>
                </c:pt>
                <c:pt idx="61">
                  <c:v>9.0429978392564002E-4</c:v>
                </c:pt>
                <c:pt idx="62">
                  <c:v>9.09562448694885E-4</c:v>
                </c:pt>
                <c:pt idx="63">
                  <c:v>9.1486575059814695E-4</c:v>
                </c:pt>
                <c:pt idx="64">
                  <c:v>9.2021051477972002E-4</c:v>
                </c:pt>
                <c:pt idx="65">
                  <c:v>9.2559688539565099E-4</c:v>
                </c:pt>
                <c:pt idx="66">
                  <c:v>9.3102466232867196E-4</c:v>
                </c:pt>
                <c:pt idx="67">
                  <c:v>9.3597644246309105E-4</c:v>
                </c:pt>
                <c:pt idx="68">
                  <c:v>9.4148780674515296E-4</c:v>
                </c:pt>
                <c:pt idx="69">
                  <c:v>9.4704170121887596E-4</c:v>
                </c:pt>
                <c:pt idx="70">
                  <c:v>9.5263757852007299E-4</c:v>
                </c:pt>
                <c:pt idx="71">
                  <c:v>9.5827593098759395E-4</c:v>
                </c:pt>
                <c:pt idx="72">
                  <c:v>9.6343971332540804E-4</c:v>
                </c:pt>
                <c:pt idx="73">
                  <c:v>9.6916380781307597E-4</c:v>
                </c:pt>
                <c:pt idx="74">
                  <c:v>9.7441363114022898E-4</c:v>
                </c:pt>
                <c:pt idx="75">
                  <c:v>9.802244129417481E-4</c:v>
                </c:pt>
                <c:pt idx="76">
                  <c:v>9.8607876317109299E-4</c:v>
                </c:pt>
                <c:pt idx="77">
                  <c:v>9.9145929574141495E-4</c:v>
                </c:pt>
                <c:pt idx="78">
                  <c:v>9.9740123591789695E-4</c:v>
                </c:pt>
                <c:pt idx="79">
                  <c:v>1.00286966251069E-3</c:v>
                </c:pt>
                <c:pt idx="80">
                  <c:v>1.0083826197596301E-3</c:v>
                </c:pt>
                <c:pt idx="81">
                  <c:v>1.01445743848265E-3</c:v>
                </c:pt>
                <c:pt idx="82">
                  <c:v>1.0200599190484699E-3</c:v>
                </c:pt>
                <c:pt idx="83">
                  <c:v>1.0257070363750701E-3</c:v>
                </c:pt>
                <c:pt idx="84">
                  <c:v>1.0319168329555499E-3</c:v>
                </c:pt>
                <c:pt idx="85">
                  <c:v>1.03765476320675E-3</c:v>
                </c:pt>
                <c:pt idx="86">
                  <c:v>1.0434377953930599E-3</c:v>
                </c:pt>
                <c:pt idx="87">
                  <c:v>1.04926716859944E-3</c:v>
                </c:pt>
                <c:pt idx="88">
                  <c:v>1.0551423197957099E-3</c:v>
                </c:pt>
                <c:pt idx="89">
                  <c:v>1.06106376962394E-3</c:v>
                </c:pt>
                <c:pt idx="90">
                  <c:v>1.0675492028499E-3</c:v>
                </c:pt>
                <c:pt idx="91">
                  <c:v>1.0735637299122199E-3</c:v>
                </c:pt>
                <c:pt idx="92">
                  <c:v>1.07910751463224E-3</c:v>
                </c:pt>
                <c:pt idx="93">
                  <c:v>1.0852157645501099E-3</c:v>
                </c:pt>
                <c:pt idx="94">
                  <c:v>1.0913718527743601E-3</c:v>
                </c:pt>
                <c:pt idx="95">
                  <c:v>1.0975752096585899E-3</c:v>
                </c:pt>
                <c:pt idx="96">
                  <c:v>1.10382599760862E-3</c:v>
                </c:pt>
                <c:pt idx="97">
                  <c:v>1.1101251195455701E-3</c:v>
                </c:pt>
                <c:pt idx="98">
                  <c:v>1.1164723727967001E-3</c:v>
                </c:pt>
                <c:pt idx="99">
                  <c:v>1.12235040771628E-3</c:v>
                </c:pt>
                <c:pt idx="100">
                  <c:v>1.12879479587561E-3</c:v>
                </c:pt>
                <c:pt idx="101">
                  <c:v>1.13528781645697E-3</c:v>
                </c:pt>
                <c:pt idx="102">
                  <c:v>1.14131249834406E-3</c:v>
                </c:pt>
                <c:pt idx="103">
                  <c:v>1.14790403815573E-3</c:v>
                </c:pt>
                <c:pt idx="104">
                  <c:v>1.15402758209335E-3</c:v>
                </c:pt>
                <c:pt idx="105">
                  <c:v>1.1607187004373299E-3</c:v>
                </c:pt>
                <c:pt idx="106">
                  <c:v>1.16694179123309E-3</c:v>
                </c:pt>
                <c:pt idx="107">
                  <c:v>1.1737327992509699E-3</c:v>
                </c:pt>
                <c:pt idx="108">
                  <c:v>1.18005688310082E-3</c:v>
                </c:pt>
                <c:pt idx="109">
                  <c:v>1.1864317265605599E-3</c:v>
                </c:pt>
                <c:pt idx="110">
                  <c:v>1.1928575052159601E-3</c:v>
                </c:pt>
                <c:pt idx="111">
                  <c:v>1.1998515162488E-3</c:v>
                </c:pt>
                <c:pt idx="112">
                  <c:v>1.20638007479629E-3</c:v>
                </c:pt>
                <c:pt idx="113">
                  <c:v>1.21295971552574E-3</c:v>
                </c:pt>
                <c:pt idx="114">
                  <c:v>1.21959138265075E-3</c:v>
                </c:pt>
                <c:pt idx="115">
                  <c:v>1.22627525643308E-3</c:v>
                </c:pt>
                <c:pt idx="116">
                  <c:v>1.2330115175437099E-3</c:v>
                </c:pt>
                <c:pt idx="117">
                  <c:v>1.23980034707446E-3</c:v>
                </c:pt>
                <c:pt idx="118">
                  <c:v>1.2466423149190701E-3</c:v>
                </c:pt>
                <c:pt idx="119">
                  <c:v>1.2535368271103201E-3</c:v>
                </c:pt>
                <c:pt idx="120">
                  <c:v>1.2604848436571501E-3</c:v>
                </c:pt>
                <c:pt idx="121">
                  <c:v>1.2674865500082099E-3</c:v>
                </c:pt>
                <c:pt idx="122">
                  <c:v>1.2745421320308999E-3</c:v>
                </c:pt>
                <c:pt idx="123">
                  <c:v>1.2811342857297701E-3</c:v>
                </c:pt>
                <c:pt idx="124">
                  <c:v>1.2882981795519599E-3</c:v>
                </c:pt>
                <c:pt idx="125">
                  <c:v>1.2955165092314101E-3</c:v>
                </c:pt>
                <c:pt idx="126">
                  <c:v>1.302272371033E-3</c:v>
                </c:pt>
                <c:pt idx="127">
                  <c:v>1.30960093067882E-3</c:v>
                </c:pt>
                <c:pt idx="128">
                  <c:v>1.31646700922051E-3</c:v>
                </c:pt>
                <c:pt idx="129">
                  <c:v>1.32390656265925E-3</c:v>
                </c:pt>
                <c:pt idx="130">
                  <c:v>1.33088401914658E-3</c:v>
                </c:pt>
                <c:pt idx="131">
                  <c:v>1.33843533462613E-3</c:v>
                </c:pt>
                <c:pt idx="132">
                  <c:v>1.3455257412856099E-3</c:v>
                </c:pt>
                <c:pt idx="133">
                  <c:v>1.3526725155986201E-3</c:v>
                </c:pt>
                <c:pt idx="134">
                  <c:v>1.3603937320356501E-3</c:v>
                </c:pt>
                <c:pt idx="135">
                  <c:v>1.36765463113774E-3</c:v>
                </c:pt>
                <c:pt idx="136">
                  <c:v>1.37497288925957E-3</c:v>
                </c:pt>
                <c:pt idx="137">
                  <c:v>1.3823487043727E-3</c:v>
                </c:pt>
                <c:pt idx="138">
                  <c:v>1.38978268157287E-3</c:v>
                </c:pt>
                <c:pt idx="139">
                  <c:v>1.3972746149312799E-3</c:v>
                </c:pt>
                <c:pt idx="140">
                  <c:v>1.40482511232765E-3</c:v>
                </c:pt>
                <c:pt idx="141">
                  <c:v>1.41243478586148E-3</c:v>
                </c:pt>
                <c:pt idx="142">
                  <c:v>1.42010302055893E-3</c:v>
                </c:pt>
                <c:pt idx="143">
                  <c:v>1.42783083988836E-3</c:v>
                </c:pt>
                <c:pt idx="144">
                  <c:v>1.4356180383634199E-3</c:v>
                </c:pt>
                <c:pt idx="145">
                  <c:v>1.44294776934493E-3</c:v>
                </c:pt>
                <c:pt idx="146">
                  <c:v>1.4508547564172599E-3</c:v>
                </c:pt>
                <c:pt idx="147">
                  <c:v>1.4588225697193999E-3</c:v>
                </c:pt>
                <c:pt idx="148">
                  <c:v>1.46633354408008E-3</c:v>
                </c:pt>
                <c:pt idx="149">
                  <c:v>1.4744228112798801E-3</c:v>
                </c:pt>
                <c:pt idx="150">
                  <c:v>1.48205566098806E-3</c:v>
                </c:pt>
                <c:pt idx="151">
                  <c:v>1.4902680589529099E-3</c:v>
                </c:pt>
                <c:pt idx="152">
                  <c:v>1.4980244666792999E-3</c:v>
                </c:pt>
                <c:pt idx="153">
                  <c:v>1.5063604287069701E-3</c:v>
                </c:pt>
                <c:pt idx="154">
                  <c:v>1.51424124971113E-3</c:v>
                </c:pt>
                <c:pt idx="155">
                  <c:v>1.5221850232009801E-3</c:v>
                </c:pt>
                <c:pt idx="156">
                  <c:v>1.5301915437635799E-3</c:v>
                </c:pt>
                <c:pt idx="157">
                  <c:v>1.5387789013875501E-3</c:v>
                </c:pt>
                <c:pt idx="158">
                  <c:v>1.54691199017822E-3</c:v>
                </c:pt>
                <c:pt idx="159">
                  <c:v>1.5551093311720399E-3</c:v>
                </c:pt>
                <c:pt idx="160">
                  <c:v>1.56337071998891E-3</c:v>
                </c:pt>
                <c:pt idx="161">
                  <c:v>1.57169637760158E-3</c:v>
                </c:pt>
                <c:pt idx="162">
                  <c:v>1.58008695523719E-3</c:v>
                </c:pt>
                <c:pt idx="163">
                  <c:v>1.5880252366995101E-3</c:v>
                </c:pt>
                <c:pt idx="164">
                  <c:v>1.5965458993535599E-3</c:v>
                </c:pt>
                <c:pt idx="165">
                  <c:v>1.60513258917819E-3</c:v>
                </c:pt>
                <c:pt idx="166">
                  <c:v>1.6137851019194099E-3</c:v>
                </c:pt>
                <c:pt idx="167">
                  <c:v>1.62198622888066E-3</c:v>
                </c:pt>
                <c:pt idx="168">
                  <c:v>1.6307715061357399E-3</c:v>
                </c:pt>
                <c:pt idx="169">
                  <c:v>1.6391062946906399E-3</c:v>
                </c:pt>
                <c:pt idx="170">
                  <c:v>1.6480256934618899E-3</c:v>
                </c:pt>
                <c:pt idx="171">
                  <c:v>1.65649507003558E-3</c:v>
                </c:pt>
                <c:pt idx="172">
                  <c:v>1.6655495188394899E-3</c:v>
                </c:pt>
                <c:pt idx="173">
                  <c:v>1.67415485487345E-3</c:v>
                </c:pt>
                <c:pt idx="174">
                  <c:v>1.6828283033100001E-3</c:v>
                </c:pt>
                <c:pt idx="175">
                  <c:v>1.6920884085886701E-3</c:v>
                </c:pt>
                <c:pt idx="176">
                  <c:v>1.7008996734593201E-3</c:v>
                </c:pt>
                <c:pt idx="177">
                  <c:v>1.7097806489300401E-3</c:v>
                </c:pt>
                <c:pt idx="178">
                  <c:v>1.71873113115555E-3</c:v>
                </c:pt>
                <c:pt idx="179">
                  <c:v>1.7277513596417301E-3</c:v>
                </c:pt>
                <c:pt idx="180">
                  <c:v>1.7368424702940699E-3</c:v>
                </c:pt>
                <c:pt idx="181">
                  <c:v>1.7460038119763599E-3</c:v>
                </c:pt>
                <c:pt idx="182">
                  <c:v>1.7552365258277701E-3</c:v>
                </c:pt>
                <c:pt idx="183">
                  <c:v>1.76402299577359E-3</c:v>
                </c:pt>
                <c:pt idx="184">
                  <c:v>1.77339829459385E-3</c:v>
                </c:pt>
                <c:pt idx="185">
                  <c:v>1.7828457068861301E-3</c:v>
                </c:pt>
                <c:pt idx="186">
                  <c:v>1.7918480737672501E-3</c:v>
                </c:pt>
                <c:pt idx="187">
                  <c:v>1.80144046394728E-3</c:v>
                </c:pt>
                <c:pt idx="188">
                  <c:v>1.81058876892465E-3</c:v>
                </c:pt>
                <c:pt idx="189">
                  <c:v>1.82032714112937E-3</c:v>
                </c:pt>
                <c:pt idx="190">
                  <c:v>1.82962239488042E-3</c:v>
                </c:pt>
                <c:pt idx="191">
                  <c:v>1.8389912757105101E-3</c:v>
                </c:pt>
                <c:pt idx="192">
                  <c:v>1.8489518965888001E-3</c:v>
                </c:pt>
                <c:pt idx="193">
                  <c:v>1.858470175522E-3</c:v>
                </c:pt>
                <c:pt idx="194">
                  <c:v>1.8680628489018199E-3</c:v>
                </c:pt>
                <c:pt idx="195">
                  <c:v>1.8777315625125299E-3</c:v>
                </c:pt>
                <c:pt idx="196">
                  <c:v>1.88747565193283E-3</c:v>
                </c:pt>
                <c:pt idx="197">
                  <c:v>1.89729584216016E-3</c:v>
                </c:pt>
                <c:pt idx="198">
                  <c:v>1.9071923962074701E-3</c:v>
                </c:pt>
                <c:pt idx="199">
                  <c:v>1.9171660456249399E-3</c:v>
                </c:pt>
                <c:pt idx="200">
                  <c:v>1.9272165888497301E-3</c:v>
                </c:pt>
                <c:pt idx="201">
                  <c:v>1.93682737552024E-3</c:v>
                </c:pt>
                <c:pt idx="202">
                  <c:v>1.9470334464830501E-3</c:v>
                </c:pt>
                <c:pt idx="203">
                  <c:v>1.9573172118787E-3</c:v>
                </c:pt>
                <c:pt idx="204">
                  <c:v>1.9671629779714301E-3</c:v>
                </c:pt>
                <c:pt idx="205">
                  <c:v>1.9776043609938299E-3</c:v>
                </c:pt>
                <c:pt idx="206">
                  <c:v>1.9876078206532998E-3</c:v>
                </c:pt>
                <c:pt idx="207">
                  <c:v>1.9976914890719399E-3</c:v>
                </c:pt>
                <c:pt idx="208">
                  <c:v>2.0083720636742898E-3</c:v>
                </c:pt>
                <c:pt idx="209">
                  <c:v>2.01861554689459E-3</c:v>
                </c:pt>
                <c:pt idx="210">
                  <c:v>2.02894007114719E-3</c:v>
                </c:pt>
                <c:pt idx="211">
                  <c:v>2.0393459173328001E-3</c:v>
                </c:pt>
                <c:pt idx="212">
                  <c:v>2.04983336700217E-3</c:v>
                </c:pt>
                <c:pt idx="213">
                  <c:v>2.0604022190977098E-3</c:v>
                </c:pt>
                <c:pt idx="214">
                  <c:v>2.0710537218498102E-3</c:v>
                </c:pt>
                <c:pt idx="215">
                  <c:v>2.0817876766031202E-3</c:v>
                </c:pt>
                <c:pt idx="216">
                  <c:v>2.0920874936865802E-3</c:v>
                </c:pt>
                <c:pt idx="217">
                  <c:v>2.10298818376269E-3</c:v>
                </c:pt>
                <c:pt idx="218">
                  <c:v>2.1139726735123002E-3</c:v>
                </c:pt>
                <c:pt idx="219">
                  <c:v>2.1245238971904202E-3</c:v>
                </c:pt>
                <c:pt idx="220">
                  <c:v>2.13567685708695E-3</c:v>
                </c:pt>
                <c:pt idx="221">
                  <c:v>2.1463976275453698E-3</c:v>
                </c:pt>
                <c:pt idx="222">
                  <c:v>2.15772120859919E-3</c:v>
                </c:pt>
                <c:pt idx="223">
                  <c:v>2.16861319412369E-3</c:v>
                </c:pt>
                <c:pt idx="224">
                  <c:v>2.1795917276845301E-3</c:v>
                </c:pt>
                <c:pt idx="225">
                  <c:v>2.1906561160468601E-3</c:v>
                </c:pt>
                <c:pt idx="226">
                  <c:v>2.20180814712743E-3</c:v>
                </c:pt>
                <c:pt idx="227">
                  <c:v>2.21304712792094E-3</c:v>
                </c:pt>
                <c:pt idx="228">
                  <c:v>2.22437385758448E-3</c:v>
                </c:pt>
                <c:pt idx="229">
                  <c:v>2.2357891405592198E-3</c:v>
                </c:pt>
                <c:pt idx="230">
                  <c:v>2.24729278154785E-3</c:v>
                </c:pt>
                <c:pt idx="231">
                  <c:v>2.2588855886990899E-3</c:v>
                </c:pt>
                <c:pt idx="232">
                  <c:v>2.2700500339140101E-3</c:v>
                </c:pt>
                <c:pt idx="233">
                  <c:v>2.2818226066964901E-3</c:v>
                </c:pt>
                <c:pt idx="234">
                  <c:v>2.2936847688308599E-3</c:v>
                </c:pt>
                <c:pt idx="235">
                  <c:v>2.3051195012836301E-3</c:v>
                </c:pt>
                <c:pt idx="236">
                  <c:v>2.3166464800859201E-3</c:v>
                </c:pt>
                <c:pt idx="237">
                  <c:v>2.3287823291776198E-3</c:v>
                </c:pt>
                <c:pt idx="238">
                  <c:v>2.34049169431404E-3</c:v>
                </c:pt>
                <c:pt idx="239">
                  <c:v>2.3522942621617099E-3</c:v>
                </c:pt>
                <c:pt idx="240">
                  <c:v>2.36418932925381E-3</c:v>
                </c:pt>
                <c:pt idx="241">
                  <c:v>2.3761782450132298E-3</c:v>
                </c:pt>
                <c:pt idx="242">
                  <c:v>2.3882603027252898E-3</c:v>
                </c:pt>
                <c:pt idx="243">
                  <c:v>2.4004368580243999E-3</c:v>
                </c:pt>
                <c:pt idx="244">
                  <c:v>2.4127072009266699E-3</c:v>
                </c:pt>
                <c:pt idx="245">
                  <c:v>2.42455538617126E-3</c:v>
                </c:pt>
                <c:pt idx="246">
                  <c:v>2.4370163594490701E-3</c:v>
                </c:pt>
                <c:pt idx="247">
                  <c:v>2.44957314186217E-3</c:v>
                </c:pt>
                <c:pt idx="248">
                  <c:v>2.4617087631794098E-3</c:v>
                </c:pt>
                <c:pt idx="249">
                  <c:v>2.4739419102445099E-3</c:v>
                </c:pt>
                <c:pt idx="250">
                  <c:v>2.4867891676690298E-3</c:v>
                </c:pt>
                <c:pt idx="251">
                  <c:v>2.4992162722851799E-3</c:v>
                </c:pt>
                <c:pt idx="252">
                  <c:v>2.5117419145461498E-3</c:v>
                </c:pt>
                <c:pt idx="253">
                  <c:v>2.5243653768863001E-3</c:v>
                </c:pt>
                <c:pt idx="254">
                  <c:v>2.5370880569538E-3</c:v>
                </c:pt>
                <c:pt idx="255">
                  <c:v>2.5499113629261299E-3</c:v>
                </c:pt>
                <c:pt idx="256">
                  <c:v>2.5628335126114299E-3</c:v>
                </c:pt>
                <c:pt idx="257">
                  <c:v>2.57585591332173E-3</c:v>
                </c:pt>
                <c:pt idx="258">
                  <c:v>2.5889789110628198E-3</c:v>
                </c:pt>
                <c:pt idx="259">
                  <c:v>2.6016866482525699E-3</c:v>
                </c:pt>
                <c:pt idx="260">
                  <c:v>2.61501296265904E-3</c:v>
                </c:pt>
                <c:pt idx="261">
                  <c:v>2.6279247265986998E-3</c:v>
                </c:pt>
                <c:pt idx="262">
                  <c:v>2.6414568479314199E-3</c:v>
                </c:pt>
                <c:pt idx="263">
                  <c:v>2.6545740528284602E-3</c:v>
                </c:pt>
                <c:pt idx="264">
                  <c:v>2.6677950534614199E-3</c:v>
                </c:pt>
                <c:pt idx="265">
                  <c:v>2.68112020893751E-3</c:v>
                </c:pt>
                <c:pt idx="266">
                  <c:v>2.6945498791928501E-3</c:v>
                </c:pt>
                <c:pt idx="267">
                  <c:v>2.70808442497312E-3</c:v>
                </c:pt>
                <c:pt idx="268">
                  <c:v>2.72172530470735E-3</c:v>
                </c:pt>
                <c:pt idx="269">
                  <c:v>2.7354717889864801E-3</c:v>
                </c:pt>
                <c:pt idx="270">
                  <c:v>2.7493253429468601E-3</c:v>
                </c:pt>
                <c:pt idx="271">
                  <c:v>2.7627679808719199E-3</c:v>
                </c:pt>
                <c:pt idx="272">
                  <c:v>2.77683568274345E-3</c:v>
                </c:pt>
                <c:pt idx="273">
                  <c:v>2.7904954278078599E-3</c:v>
                </c:pt>
                <c:pt idx="274">
                  <c:v>2.8047798729924599E-3</c:v>
                </c:pt>
                <c:pt idx="275">
                  <c:v>2.8186560056197101E-3</c:v>
                </c:pt>
                <c:pt idx="276">
                  <c:v>2.8326414501422602E-3</c:v>
                </c:pt>
                <c:pt idx="277">
                  <c:v>2.8467377031650199E-3</c:v>
                </c:pt>
                <c:pt idx="278">
                  <c:v>2.86094402772008E-3</c:v>
                </c:pt>
                <c:pt idx="279">
                  <c:v>2.8752619273053701E-3</c:v>
                </c:pt>
                <c:pt idx="280">
                  <c:v>2.88969066153442E-3</c:v>
                </c:pt>
                <c:pt idx="281">
                  <c:v>2.9042328709723798E-3</c:v>
                </c:pt>
                <c:pt idx="282">
                  <c:v>2.91836945885779E-3</c:v>
                </c:pt>
                <c:pt idx="283">
                  <c:v>2.9331364008837401E-3</c:v>
                </c:pt>
                <c:pt idx="284">
                  <c:v>2.94750077209447E-3</c:v>
                </c:pt>
                <c:pt idx="285">
                  <c:v>2.96249513975825E-3</c:v>
                </c:pt>
                <c:pt idx="286">
                  <c:v>2.9770888738995401E-3</c:v>
                </c:pt>
                <c:pt idx="287">
                  <c:v>2.9917961694802299E-3</c:v>
                </c:pt>
                <c:pt idx="288">
                  <c:v>3.00662085840193E-3</c:v>
                </c:pt>
                <c:pt idx="289">
                  <c:v>3.02156104946879E-3</c:v>
                </c:pt>
                <c:pt idx="290">
                  <c:v>3.0366171388130701E-3</c:v>
                </c:pt>
                <c:pt idx="291">
                  <c:v>3.0517918363523401E-3</c:v>
                </c:pt>
                <c:pt idx="292">
                  <c:v>3.06708439686208E-3</c:v>
                </c:pt>
                <c:pt idx="293">
                  <c:v>3.08249638897017E-3</c:v>
                </c:pt>
                <c:pt idx="294">
                  <c:v>3.0975087002712001E-3</c:v>
                </c:pt>
                <c:pt idx="295">
                  <c:v>3.1131584667570401E-3</c:v>
                </c:pt>
                <c:pt idx="296">
                  <c:v>3.1284117100116001E-3</c:v>
                </c:pt>
                <c:pt idx="297">
                  <c:v>3.14378487548814E-3</c:v>
                </c:pt>
                <c:pt idx="298">
                  <c:v>3.1592795499477801E-3</c:v>
                </c:pt>
                <c:pt idx="299">
                  <c:v>3.17489615397802E-3</c:v>
                </c:pt>
                <c:pt idx="300">
                  <c:v>3.1906362897619698E-3</c:v>
                </c:pt>
                <c:pt idx="301">
                  <c:v>3.2064980212527E-3</c:v>
                </c:pt>
                <c:pt idx="302">
                  <c:v>3.22248413592581E-3</c:v>
                </c:pt>
                <c:pt idx="303">
                  <c:v>3.2385938775922902E-3</c:v>
                </c:pt>
                <c:pt idx="304">
                  <c:v>3.25431049752013E-3</c:v>
                </c:pt>
                <c:pt idx="305">
                  <c:v>3.27067116153907E-3</c:v>
                </c:pt>
                <c:pt idx="306">
                  <c:v>3.2866395737076001E-3</c:v>
                </c:pt>
                <c:pt idx="307">
                  <c:v>3.3027345363375502E-3</c:v>
                </c:pt>
                <c:pt idx="308">
                  <c:v>3.3194736508026798E-3</c:v>
                </c:pt>
                <c:pt idx="309">
                  <c:v>3.3358230255782799E-3</c:v>
                </c:pt>
                <c:pt idx="310">
                  <c:v>3.35230147475718E-3</c:v>
                </c:pt>
                <c:pt idx="311">
                  <c:v>3.3689082364033798E-3</c:v>
                </c:pt>
                <c:pt idx="312">
                  <c:v>3.38512781265846E-3</c:v>
                </c:pt>
                <c:pt idx="313">
                  <c:v>3.4019937470702302E-3</c:v>
                </c:pt>
                <c:pt idx="314">
                  <c:v>3.4189905467198502E-3</c:v>
                </c:pt>
                <c:pt idx="315">
                  <c:v>3.4356015195759699E-3</c:v>
                </c:pt>
                <c:pt idx="316">
                  <c:v>3.45234427025715E-3</c:v>
                </c:pt>
                <c:pt idx="317">
                  <c:v>3.4697363936036399E-3</c:v>
                </c:pt>
                <c:pt idx="318">
                  <c:v>3.48674406375514E-3</c:v>
                </c:pt>
                <c:pt idx="319">
                  <c:v>3.5038861137254899E-3</c:v>
                </c:pt>
                <c:pt idx="320">
                  <c:v>3.5211630103092299E-3</c:v>
                </c:pt>
                <c:pt idx="321">
                  <c:v>3.5380568536792201E-3</c:v>
                </c:pt>
                <c:pt idx="322">
                  <c:v>3.5556036062038602E-3</c:v>
                </c:pt>
                <c:pt idx="323">
                  <c:v>3.5732866064631698E-3</c:v>
                </c:pt>
                <c:pt idx="324">
                  <c:v>3.59058920531319E-3</c:v>
                </c:pt>
                <c:pt idx="325">
                  <c:v>3.6085461181775999E-3</c:v>
                </c:pt>
                <c:pt idx="326">
                  <c:v>3.6261248340870101E-3</c:v>
                </c:pt>
                <c:pt idx="327">
                  <c:v>3.6438416999651601E-3</c:v>
                </c:pt>
                <c:pt idx="328">
                  <c:v>3.6616971912400002E-3</c:v>
                </c:pt>
                <c:pt idx="329">
                  <c:v>3.67969304649468E-3</c:v>
                </c:pt>
                <c:pt idx="330">
                  <c:v>3.69783101700336E-3</c:v>
                </c:pt>
                <c:pt idx="331">
                  <c:v>3.7161090631087001E-3</c:v>
                </c:pt>
                <c:pt idx="332">
                  <c:v>3.73401183817932E-3</c:v>
                </c:pt>
                <c:pt idx="333">
                  <c:v>3.75257402923555E-3</c:v>
                </c:pt>
                <c:pt idx="334">
                  <c:v>3.7707632122016602E-3</c:v>
                </c:pt>
                <c:pt idx="335">
                  <c:v>3.78909570539343E-3</c:v>
                </c:pt>
                <c:pt idx="336">
                  <c:v>3.8080903698171102E-3</c:v>
                </c:pt>
                <c:pt idx="337">
                  <c:v>3.8267135346607101E-3</c:v>
                </c:pt>
                <c:pt idx="338">
                  <c:v>3.8449657130345699E-3</c:v>
                </c:pt>
                <c:pt idx="339">
                  <c:v>3.8638802806474498E-3</c:v>
                </c:pt>
                <c:pt idx="340">
                  <c:v>3.8829432414519199E-3</c:v>
                </c:pt>
                <c:pt idx="341">
                  <c:v>3.9016367442331898E-3</c:v>
                </c:pt>
                <c:pt idx="342">
                  <c:v>3.9209967418673899E-3</c:v>
                </c:pt>
                <c:pt idx="343">
                  <c:v>3.9399883122711596E-3</c:v>
                </c:pt>
                <c:pt idx="344">
                  <c:v>3.9591303432854798E-3</c:v>
                </c:pt>
                <c:pt idx="345">
                  <c:v>3.9784233562028502E-3</c:v>
                </c:pt>
                <c:pt idx="346">
                  <c:v>3.9978665611014302E-3</c:v>
                </c:pt>
                <c:pt idx="347">
                  <c:v>4.0174631034596798E-3</c:v>
                </c:pt>
                <c:pt idx="348">
                  <c:v>4.0372121987465003E-3</c:v>
                </c:pt>
                <c:pt idx="349">
                  <c:v>4.0571156945199598E-3</c:v>
                </c:pt>
                <c:pt idx="350">
                  <c:v>4.07665576033485E-3</c:v>
                </c:pt>
                <c:pt idx="351">
                  <c:v>4.0963499733105303E-3</c:v>
                </c:pt>
                <c:pt idx="352">
                  <c:v>4.1167185603509602E-3</c:v>
                </c:pt>
                <c:pt idx="353">
                  <c:v>4.1367253282822997E-3</c:v>
                </c:pt>
                <c:pt idx="354">
                  <c:v>4.1568891851076796E-3</c:v>
                </c:pt>
                <c:pt idx="355">
                  <c:v>4.1772120132385401E-3</c:v>
                </c:pt>
                <c:pt idx="356">
                  <c:v>4.1971759998200896E-3</c:v>
                </c:pt>
                <c:pt idx="357">
                  <c:v>4.21781573903212E-3</c:v>
                </c:pt>
                <c:pt idx="358">
                  <c:v>4.2380990837073002E-3</c:v>
                </c:pt>
                <c:pt idx="359">
                  <c:v>4.2590606267071804E-3</c:v>
                </c:pt>
                <c:pt idx="360">
                  <c:v>4.27966689671486E-3</c:v>
                </c:pt>
                <c:pt idx="361">
                  <c:v>4.3004354694999398E-3</c:v>
                </c:pt>
                <c:pt idx="362">
                  <c:v>4.3213669057403804E-3</c:v>
                </c:pt>
                <c:pt idx="363">
                  <c:v>4.3424617673892196E-3</c:v>
                </c:pt>
                <c:pt idx="364">
                  <c:v>4.3632049892630004E-3</c:v>
                </c:pt>
                <c:pt idx="365">
                  <c:v>4.3846297702622196E-3</c:v>
                </c:pt>
                <c:pt idx="366">
                  <c:v>4.40570406120797E-3</c:v>
                </c:pt>
                <c:pt idx="367">
                  <c:v>4.4274624210553903E-3</c:v>
                </c:pt>
                <c:pt idx="368">
                  <c:v>4.4488728327083601E-3</c:v>
                </c:pt>
                <c:pt idx="369">
                  <c:v>4.47045010698322E-3</c:v>
                </c:pt>
                <c:pt idx="370">
                  <c:v>4.4921962017957897E-3</c:v>
                </c:pt>
                <c:pt idx="371">
                  <c:v>4.5135975070364799E-3</c:v>
                </c:pt>
                <c:pt idx="372">
                  <c:v>4.5356843930363698E-3</c:v>
                </c:pt>
                <c:pt idx="373">
                  <c:v>4.55742768343165E-3</c:v>
                </c:pt>
                <c:pt idx="374">
                  <c:v>4.5798591177049104E-3</c:v>
                </c:pt>
                <c:pt idx="375">
                  <c:v>4.6019481622457496E-3</c:v>
                </c:pt>
                <c:pt idx="376">
                  <c:v>4.6242095777591901E-3</c:v>
                </c:pt>
                <c:pt idx="377">
                  <c:v>4.6466467729800801E-3</c:v>
                </c:pt>
                <c:pt idx="378">
                  <c:v>4.6692603585938401E-3</c:v>
                </c:pt>
                <c:pt idx="379">
                  <c:v>4.6915325871586004E-3</c:v>
                </c:pt>
                <c:pt idx="380">
                  <c:v>4.7144993724432902E-3</c:v>
                </c:pt>
                <c:pt idx="381">
                  <c:v>4.7371260233054499E-3</c:v>
                </c:pt>
                <c:pt idx="382">
                  <c:v>4.75993294130099E-3</c:v>
                </c:pt>
                <c:pt idx="383">
                  <c:v>4.7829193249757001E-3</c:v>
                </c:pt>
                <c:pt idx="384">
                  <c:v>4.8060872257473302E-3</c:v>
                </c:pt>
                <c:pt idx="385">
                  <c:v>4.8294358384382797E-3</c:v>
                </c:pt>
                <c:pt idx="386">
                  <c:v>4.8529672238890598E-3</c:v>
                </c:pt>
                <c:pt idx="387">
                  <c:v>4.8761636591697598E-3</c:v>
                </c:pt>
                <c:pt idx="388">
                  <c:v>4.8995455816711903E-3</c:v>
                </c:pt>
                <c:pt idx="389">
                  <c:v>4.9236276462946904E-3</c:v>
                </c:pt>
                <c:pt idx="390">
                  <c:v>4.9473795684182604E-3</c:v>
                </c:pt>
                <c:pt idx="391">
                  <c:v>4.9713189073917197E-3</c:v>
                </c:pt>
                <c:pt idx="392">
                  <c:v>4.9949279600024297E-3</c:v>
                </c:pt>
                <c:pt idx="393">
                  <c:v>5.0192411620055902E-3</c:v>
                </c:pt>
                <c:pt idx="394">
                  <c:v>5.0432283021446004E-3</c:v>
                </c:pt>
                <c:pt idx="395">
                  <c:v>5.0679208858498302E-3</c:v>
                </c:pt>
                <c:pt idx="396">
                  <c:v>5.0922887338620696E-3</c:v>
                </c:pt>
                <c:pt idx="397">
                  <c:v>5.1168479258171902E-3</c:v>
                </c:pt>
                <c:pt idx="398">
                  <c:v>5.14108372900203E-3</c:v>
                </c:pt>
                <c:pt idx="399">
                  <c:v>5.1660290790281E-3</c:v>
                </c:pt>
                <c:pt idx="400">
                  <c:v>5.1911692490308201E-3</c:v>
                </c:pt>
                <c:pt idx="401">
                  <c:v>5.2159880538650699E-3</c:v>
                </c:pt>
                <c:pt idx="402">
                  <c:v>5.24100303692539E-3</c:v>
                </c:pt>
                <c:pt idx="403">
                  <c:v>5.2662148756643899E-3</c:v>
                </c:pt>
                <c:pt idx="404">
                  <c:v>5.2916257487931502E-3</c:v>
                </c:pt>
                <c:pt idx="405">
                  <c:v>5.3172363471833501E-3</c:v>
                </c:pt>
                <c:pt idx="406">
                  <c:v>5.3425290175108603E-3</c:v>
                </c:pt>
                <c:pt idx="407">
                  <c:v>5.36853963591798E-3</c:v>
                </c:pt>
                <c:pt idx="408">
                  <c:v>5.3942352238810498E-3</c:v>
                </c:pt>
                <c:pt idx="409">
                  <c:v>5.4201333177610698E-3</c:v>
                </c:pt>
                <c:pt idx="410">
                  <c:v>5.4462361369370998E-3</c:v>
                </c:pt>
                <c:pt idx="411">
                  <c:v>5.4725428682246297E-3</c:v>
                </c:pt>
                <c:pt idx="412">
                  <c:v>5.49853892708747E-3</c:v>
                </c:pt>
                <c:pt idx="413">
                  <c:v>5.5252586600920799E-3</c:v>
                </c:pt>
                <c:pt idx="414">
                  <c:v>5.5516676244252603E-3</c:v>
                </c:pt>
                <c:pt idx="415">
                  <c:v>5.57828641733443E-3</c:v>
                </c:pt>
                <c:pt idx="416">
                  <c:v>5.6051142267686503E-3</c:v>
                </c:pt>
                <c:pt idx="417">
                  <c:v>5.6316365259473297E-3</c:v>
                </c:pt>
                <c:pt idx="418">
                  <c:v>5.6588876376135596E-3</c:v>
                </c:pt>
                <c:pt idx="419">
                  <c:v>5.6858331629816104E-3</c:v>
                </c:pt>
                <c:pt idx="420">
                  <c:v>5.7135089560165003E-3</c:v>
                </c:pt>
                <c:pt idx="421">
                  <c:v>5.7408821910751298E-3</c:v>
                </c:pt>
                <c:pt idx="422">
                  <c:v>5.7684719549971298E-3</c:v>
                </c:pt>
                <c:pt idx="423">
                  <c:v>5.7957606668546302E-3</c:v>
                </c:pt>
                <c:pt idx="424">
                  <c:v>5.82378417725961E-3</c:v>
                </c:pt>
                <c:pt idx="425">
                  <c:v>5.8515081395955999E-3</c:v>
                </c:pt>
                <c:pt idx="426">
                  <c:v>5.8794516443081302E-3</c:v>
                </c:pt>
                <c:pt idx="427">
                  <c:v>5.9076170316750996E-3</c:v>
                </c:pt>
                <c:pt idx="428">
                  <c:v>5.9360034885508296E-3</c:v>
                </c:pt>
                <c:pt idx="429">
                  <c:v>5.9646117774592904E-3</c:v>
                </c:pt>
                <c:pt idx="430">
                  <c:v>5.9929275200850301E-3</c:v>
                </c:pt>
                <c:pt idx="431">
                  <c:v>6.0214682373186199E-3</c:v>
                </c:pt>
                <c:pt idx="432">
                  <c:v>6.0507498339506596E-3</c:v>
                </c:pt>
                <c:pt idx="433">
                  <c:v>6.0792261093876197E-3</c:v>
                </c:pt>
                <c:pt idx="434">
                  <c:v>6.10844642660244E-3</c:v>
                </c:pt>
                <c:pt idx="435">
                  <c:v>6.13789645477298E-3</c:v>
                </c:pt>
                <c:pt idx="436">
                  <c:v>6.1670586698395801E-3</c:v>
                </c:pt>
                <c:pt idx="437">
                  <c:v>6.1964521936899702E-3</c:v>
                </c:pt>
                <c:pt idx="438">
                  <c:v>6.2260778269873102E-3</c:v>
                </c:pt>
                <c:pt idx="439">
                  <c:v>6.2559363722115803E-3</c:v>
                </c:pt>
                <c:pt idx="440">
                  <c:v>6.2860286336497003E-3</c:v>
                </c:pt>
                <c:pt idx="441">
                  <c:v>6.3158403675027197E-3</c:v>
                </c:pt>
                <c:pt idx="442">
                  <c:v>6.3458890855334097E-3</c:v>
                </c:pt>
                <c:pt idx="443">
                  <c:v>6.3761739683885999E-3</c:v>
                </c:pt>
                <c:pt idx="444">
                  <c:v>6.4066974720106001E-3</c:v>
                </c:pt>
                <c:pt idx="445">
                  <c:v>6.4374620692877202E-3</c:v>
                </c:pt>
                <c:pt idx="446">
                  <c:v>6.46795028804546E-3</c:v>
                </c:pt>
                <c:pt idx="447">
                  <c:v>6.4986796252143597E-3</c:v>
                </c:pt>
                <c:pt idx="448">
                  <c:v>6.5301692192792004E-3</c:v>
                </c:pt>
                <c:pt idx="449">
                  <c:v>6.5608699686421903E-3</c:v>
                </c:pt>
                <c:pt idx="450">
                  <c:v>6.5923326645303997E-3</c:v>
                </c:pt>
                <c:pt idx="451">
                  <c:v>6.6240415061378198E-3</c:v>
                </c:pt>
                <c:pt idx="452">
                  <c:v>6.6554823895524796E-3</c:v>
                </c:pt>
                <c:pt idx="453">
                  <c:v>6.6871711377114998E-3</c:v>
                </c:pt>
                <c:pt idx="454">
                  <c:v>6.7191086041442499E-3</c:v>
                </c:pt>
                <c:pt idx="455">
                  <c:v>6.7507824041224303E-3</c:v>
                </c:pt>
                <c:pt idx="456">
                  <c:v>6.7832249591231299E-3</c:v>
                </c:pt>
                <c:pt idx="457">
                  <c:v>6.8154039194067801E-3</c:v>
                </c:pt>
                <c:pt idx="458">
                  <c:v>6.8478384690562099E-3</c:v>
                </c:pt>
                <c:pt idx="459">
                  <c:v>6.88052779280586E-3</c:v>
                </c:pt>
                <c:pt idx="460">
                  <c:v>6.9134744735407797E-3</c:v>
                </c:pt>
                <c:pt idx="461">
                  <c:v>6.9461628203960303E-3</c:v>
                </c:pt>
                <c:pt idx="462">
                  <c:v>6.9791103183397896E-3</c:v>
                </c:pt>
                <c:pt idx="463">
                  <c:v>7.0123178622134002E-3</c:v>
                </c:pt>
                <c:pt idx="464">
                  <c:v>7.0457880705483301E-3</c:v>
                </c:pt>
                <c:pt idx="465">
                  <c:v>7.0795218540979201E-3</c:v>
                </c:pt>
                <c:pt idx="466">
                  <c:v>7.1130035709009902E-3</c:v>
                </c:pt>
                <c:pt idx="467">
                  <c:v>7.1467489679128303E-3</c:v>
                </c:pt>
                <c:pt idx="468">
                  <c:v>7.1807624253915096E-3</c:v>
                </c:pt>
                <c:pt idx="469">
                  <c:v>7.2150448744190904E-3</c:v>
                </c:pt>
                <c:pt idx="470">
                  <c:v>7.2490789696814098E-3</c:v>
                </c:pt>
                <c:pt idx="471">
                  <c:v>7.2839004554265197E-3</c:v>
                </c:pt>
                <c:pt idx="472">
                  <c:v>7.3184754551897501E-3</c:v>
                </c:pt>
                <c:pt idx="473">
                  <c:v>7.3528084285400504E-3</c:v>
                </c:pt>
                <c:pt idx="474">
                  <c:v>7.3879333673917101E-3</c:v>
                </c:pt>
                <c:pt idx="475">
                  <c:v>7.4233329401486303E-3</c:v>
                </c:pt>
                <c:pt idx="476">
                  <c:v>7.4584915935173102E-3</c:v>
                </c:pt>
                <c:pt idx="477">
                  <c:v>7.4939303341729404E-3</c:v>
                </c:pt>
                <c:pt idx="478">
                  <c:v>7.5291318710223798E-3</c:v>
                </c:pt>
                <c:pt idx="479">
                  <c:v>7.5651301503601104E-3</c:v>
                </c:pt>
                <c:pt idx="480">
                  <c:v>7.6008931691351599E-3</c:v>
                </c:pt>
                <c:pt idx="481">
                  <c:v>7.6369401747644399E-3</c:v>
                </c:pt>
                <c:pt idx="482">
                  <c:v>7.6732721509796898E-3</c:v>
                </c:pt>
                <c:pt idx="483">
                  <c:v>7.7093736248168296E-3</c:v>
                </c:pt>
                <c:pt idx="484">
                  <c:v>7.7462785081639004E-3</c:v>
                </c:pt>
                <c:pt idx="485">
                  <c:v>7.7829566864168103E-3</c:v>
                </c:pt>
                <c:pt idx="486">
                  <c:v>7.8199256236776305E-3</c:v>
                </c:pt>
                <c:pt idx="487">
                  <c:v>7.8566680769631605E-3</c:v>
                </c:pt>
                <c:pt idx="488">
                  <c:v>7.8942197393484705E-3</c:v>
                </c:pt>
                <c:pt idx="489">
                  <c:v>7.9315487584042301E-3</c:v>
                </c:pt>
                <c:pt idx="490">
                  <c:v>7.9691744115228703E-3</c:v>
                </c:pt>
                <c:pt idx="491">
                  <c:v>8.0070977279713407E-3</c:v>
                </c:pt>
                <c:pt idx="492">
                  <c:v>8.0448014981252605E-3</c:v>
                </c:pt>
                <c:pt idx="493">
                  <c:v>8.0828050009522194E-3</c:v>
                </c:pt>
                <c:pt idx="494">
                  <c:v>8.1211092727863903E-3</c:v>
                </c:pt>
                <c:pt idx="495">
                  <c:v>8.1597172012241401E-3</c:v>
                </c:pt>
                <c:pt idx="496">
                  <c:v>8.1981116064968294E-3</c:v>
                </c:pt>
                <c:pt idx="497">
                  <c:v>8.2368117822474995E-3</c:v>
                </c:pt>
                <c:pt idx="498">
                  <c:v>8.2758187870863396E-3</c:v>
                </c:pt>
                <c:pt idx="499">
                  <c:v>8.3151336820094703E-3</c:v>
                </c:pt>
                <c:pt idx="500">
                  <c:v>8.3547594007150495E-3</c:v>
                </c:pt>
                <c:pt idx="501">
                  <c:v>8.3941787984182295E-3</c:v>
                </c:pt>
                <c:pt idx="502">
                  <c:v>8.4339111838769507E-3</c:v>
                </c:pt>
                <c:pt idx="503">
                  <c:v>8.4734413046739804E-3</c:v>
                </c:pt>
                <c:pt idx="504">
                  <c:v>8.5138029254594409E-3</c:v>
                </c:pt>
                <c:pt idx="505">
                  <c:v>8.5539644691490901E-3</c:v>
                </c:pt>
                <c:pt idx="506">
                  <c:v>8.5944452591790801E-3</c:v>
                </c:pt>
                <c:pt idx="507">
                  <c:v>8.6352445014690297E-3</c:v>
                </c:pt>
                <c:pt idx="508">
                  <c:v>8.6758507985860902E-3</c:v>
                </c:pt>
                <c:pt idx="509">
                  <c:v>8.7167777730911295E-3</c:v>
                </c:pt>
                <c:pt idx="510">
                  <c:v>8.7580322675273204E-3</c:v>
                </c:pt>
                <c:pt idx="511">
                  <c:v>8.7996096702455204E-3</c:v>
                </c:pt>
                <c:pt idx="512">
                  <c:v>8.8410005782595998E-3</c:v>
                </c:pt>
                <c:pt idx="513">
                  <c:v>8.8827185760367005E-3</c:v>
                </c:pt>
                <c:pt idx="514">
                  <c:v>8.9247686509857198E-3</c:v>
                </c:pt>
                <c:pt idx="515">
                  <c:v>8.9666337639186609E-3</c:v>
                </c:pt>
                <c:pt idx="516">
                  <c:v>9.0093475778778402E-3</c:v>
                </c:pt>
                <c:pt idx="517">
                  <c:v>9.0513663783293799E-3</c:v>
                </c:pt>
                <c:pt idx="518">
                  <c:v>9.0942361911114308E-3</c:v>
                </c:pt>
                <c:pt idx="519">
                  <c:v>9.1374458246290605E-3</c:v>
                </c:pt>
                <c:pt idx="520">
                  <c:v>9.18047827827655E-3</c:v>
                </c:pt>
                <c:pt idx="521">
                  <c:v>9.2238509576295698E-3</c:v>
                </c:pt>
                <c:pt idx="522">
                  <c:v>9.2670527610902893E-3</c:v>
                </c:pt>
                <c:pt idx="523">
                  <c:v>9.3111133703851802E-3</c:v>
                </c:pt>
                <c:pt idx="524">
                  <c:v>9.3550055060420204E-3</c:v>
                </c:pt>
                <c:pt idx="525">
                  <c:v>9.3987284155045703E-3</c:v>
                </c:pt>
                <c:pt idx="526">
                  <c:v>9.4433176622260098E-3</c:v>
                </c:pt>
                <c:pt idx="527">
                  <c:v>9.4877420917056296E-3</c:v>
                </c:pt>
                <c:pt idx="528">
                  <c:v>9.5325191066907601E-3</c:v>
                </c:pt>
                <c:pt idx="529">
                  <c:v>9.5771357663081893E-3</c:v>
                </c:pt>
                <c:pt idx="530">
                  <c:v>9.6226216217109792E-3</c:v>
                </c:pt>
                <c:pt idx="531">
                  <c:v>9.6679515988564706E-3</c:v>
                </c:pt>
                <c:pt idx="532">
                  <c:v>9.7131249607529807E-3</c:v>
                </c:pt>
                <c:pt idx="533">
                  <c:v>9.7591732133838604E-3</c:v>
                </c:pt>
                <c:pt idx="534">
                  <c:v>9.8050713904988904E-3</c:v>
                </c:pt>
                <c:pt idx="535">
                  <c:v>9.8513328512747599E-3</c:v>
                </c:pt>
                <c:pt idx="536">
                  <c:v>9.8974427405221204E-3</c:v>
                </c:pt>
                <c:pt idx="537">
                  <c:v>9.9444386070938699E-3</c:v>
                </c:pt>
                <c:pt idx="538">
                  <c:v>9.9912854478101092E-3</c:v>
                </c:pt>
                <c:pt idx="539">
                  <c:v>1.0037992729013401E-2</c:v>
                </c:pt>
                <c:pt idx="540">
                  <c:v>1.00850696674938E-2</c:v>
                </c:pt>
                <c:pt idx="541">
                  <c:v>1.01325216399232E-2</c:v>
                </c:pt>
                <c:pt idx="542">
                  <c:v>1.01803499435338E-2</c:v>
                </c:pt>
                <c:pt idx="543">
                  <c:v>1.02285558784606E-2</c:v>
                </c:pt>
                <c:pt idx="544">
                  <c:v>1.0276628840878601E-2</c:v>
                </c:pt>
                <c:pt idx="545">
                  <c:v>1.0324566040078901E-2</c:v>
                </c:pt>
                <c:pt idx="546">
                  <c:v>1.0373400869241999E-2</c:v>
                </c:pt>
                <c:pt idx="547">
                  <c:v>1.04221067395833E-2</c:v>
                </c:pt>
                <c:pt idx="548">
                  <c:v>1.04712010330012E-2</c:v>
                </c:pt>
                <c:pt idx="549">
                  <c:v>1.05201690895853E-2</c:v>
                </c:pt>
                <c:pt idx="550">
                  <c:v>1.05695282817331E-2</c:v>
                </c:pt>
                <c:pt idx="551">
                  <c:v>1.0619279962385099E-2</c:v>
                </c:pt>
                <c:pt idx="552">
                  <c:v>1.0669425487503E-2</c:v>
                </c:pt>
                <c:pt idx="553">
                  <c:v>1.07194502414708E-2</c:v>
                </c:pt>
                <c:pt idx="554">
                  <c:v>1.07698758125111E-2</c:v>
                </c:pt>
                <c:pt idx="555">
                  <c:v>1.0820183391556E-2</c:v>
                </c:pt>
                <c:pt idx="556">
                  <c:v>1.0871410526645101E-2</c:v>
                </c:pt>
                <c:pt idx="557">
                  <c:v>1.0922522445289601E-2</c:v>
                </c:pt>
                <c:pt idx="558">
                  <c:v>1.0973529095690601E-2</c:v>
                </c:pt>
                <c:pt idx="559">
                  <c:v>1.10249435802874E-2</c:v>
                </c:pt>
                <c:pt idx="560">
                  <c:v>1.1076763015194E-2</c:v>
                </c:pt>
                <c:pt idx="561">
                  <c:v>1.11289973924993E-2</c:v>
                </c:pt>
                <c:pt idx="562">
                  <c:v>1.1181127944234599E-2</c:v>
                </c:pt>
                <c:pt idx="563">
                  <c:v>1.1233676331329301E-2</c:v>
                </c:pt>
                <c:pt idx="564">
                  <c:v>1.12861237894799E-2</c:v>
                </c:pt>
                <c:pt idx="565">
                  <c:v>1.13395078640118E-2</c:v>
                </c:pt>
                <c:pt idx="566">
                  <c:v>1.13922823901733E-2</c:v>
                </c:pt>
                <c:pt idx="567">
                  <c:v>1.144599645509E-2</c:v>
                </c:pt>
                <c:pt idx="568">
                  <c:v>1.14996154271686E-2</c:v>
                </c:pt>
                <c:pt idx="569">
                  <c:v>1.15536653800278E-2</c:v>
                </c:pt>
                <c:pt idx="570">
                  <c:v>1.1607627590990301E-2</c:v>
                </c:pt>
                <c:pt idx="571">
                  <c:v>1.1662023789446099E-2</c:v>
                </c:pt>
                <c:pt idx="572">
                  <c:v>1.1716851070843699E-2</c:v>
                </c:pt>
                <c:pt idx="573">
                  <c:v>1.17715995374816E-2</c:v>
                </c:pt>
                <c:pt idx="574">
                  <c:v>1.18267820940687E-2</c:v>
                </c:pt>
                <c:pt idx="575">
                  <c:v>1.1882409120114699E-2</c:v>
                </c:pt>
                <c:pt idx="576">
                  <c:v>1.19379574810767E-2</c:v>
                </c:pt>
                <c:pt idx="577">
                  <c:v>1.19939489349455E-2</c:v>
                </c:pt>
                <c:pt idx="578">
                  <c:v>1.20503894879213E-2</c:v>
                </c:pt>
                <c:pt idx="579">
                  <c:v>1.21067604675679E-2</c:v>
                </c:pt>
                <c:pt idx="580">
                  <c:v>1.2163583676979599E-2</c:v>
                </c:pt>
                <c:pt idx="581">
                  <c:v>1.2220340448502001E-2</c:v>
                </c:pt>
                <c:pt idx="582">
                  <c:v>1.22775525947972E-2</c:v>
                </c:pt>
                <c:pt idx="583">
                  <c:v>1.23352216948838E-2</c:v>
                </c:pt>
                <c:pt idx="584">
                  <c:v>1.23928290883728E-2</c:v>
                </c:pt>
                <c:pt idx="585">
                  <c:v>1.2450901150540299E-2</c:v>
                </c:pt>
                <c:pt idx="586">
                  <c:v>1.25089192573615E-2</c:v>
                </c:pt>
                <c:pt idx="587">
                  <c:v>1.2567916384007701E-2</c:v>
                </c:pt>
                <c:pt idx="588">
                  <c:v>1.2626351677012799E-2</c:v>
                </c:pt>
                <c:pt idx="589">
                  <c:v>1.26857737988199E-2</c:v>
                </c:pt>
                <c:pt idx="590">
                  <c:v>1.27451484591997E-2</c:v>
                </c:pt>
                <c:pt idx="591">
                  <c:v>1.2804481906306901E-2</c:v>
                </c:pt>
                <c:pt idx="592">
                  <c:v>1.2864291441219301E-2</c:v>
                </c:pt>
                <c:pt idx="593">
                  <c:v>1.2924578710919701E-2</c:v>
                </c:pt>
                <c:pt idx="594">
                  <c:v>1.29853453660484E-2</c:v>
                </c:pt>
                <c:pt idx="595">
                  <c:v>1.30460821155194E-2</c:v>
                </c:pt>
                <c:pt idx="596">
                  <c:v>1.31067860139859E-2</c:v>
                </c:pt>
                <c:pt idx="597">
                  <c:v>1.31679790086083E-2</c:v>
                </c:pt>
                <c:pt idx="598">
                  <c:v>1.3229658110822801E-2</c:v>
                </c:pt>
                <c:pt idx="599">
                  <c:v>1.32913188245253E-2</c:v>
                </c:pt>
                <c:pt idx="600">
                  <c:v>1.33534690515036E-2</c:v>
                </c:pt>
                <c:pt idx="601">
                  <c:v>1.34161151876508E-2</c:v>
                </c:pt>
                <c:pt idx="602">
                  <c:v>1.34787481461459E-2</c:v>
                </c:pt>
                <c:pt idx="603">
                  <c:v>1.35418804861015E-2</c:v>
                </c:pt>
                <c:pt idx="604">
                  <c:v>1.36049984190593E-2</c:v>
                </c:pt>
                <c:pt idx="605">
                  <c:v>1.36686287249164E-2</c:v>
                </c:pt>
                <c:pt idx="606">
                  <c:v>1.37322481622194E-2</c:v>
                </c:pt>
                <c:pt idx="607">
                  <c:v>1.3796889451777501E-2</c:v>
                </c:pt>
                <c:pt idx="608">
                  <c:v>1.38610174856332E-2</c:v>
                </c:pt>
                <c:pt idx="609">
                  <c:v>1.3925660241747901E-2</c:v>
                </c:pt>
                <c:pt idx="610">
                  <c:v>1.39908243154451E-2</c:v>
                </c:pt>
                <c:pt idx="611">
                  <c:v>1.40559864273886E-2</c:v>
                </c:pt>
                <c:pt idx="612">
                  <c:v>1.4121678307296499E-2</c:v>
                </c:pt>
                <c:pt idx="613">
                  <c:v>1.41878872585355E-2</c:v>
                </c:pt>
                <c:pt idx="614">
                  <c:v>1.4254114223087399E-2</c:v>
                </c:pt>
                <c:pt idx="615">
                  <c:v>1.43203562244487E-2</c:v>
                </c:pt>
                <c:pt idx="616">
                  <c:v>1.43871305135818E-2</c:v>
                </c:pt>
                <c:pt idx="617">
                  <c:v>1.44544389300895E-2</c:v>
                </c:pt>
                <c:pt idx="618">
                  <c:v>1.45217679561374E-2</c:v>
                </c:pt>
                <c:pt idx="619">
                  <c:v>1.45896397412726E-2</c:v>
                </c:pt>
                <c:pt idx="620">
                  <c:v>1.46575408318496E-2</c:v>
                </c:pt>
                <c:pt idx="621">
                  <c:v>1.4725983538534399E-2</c:v>
                </c:pt>
                <c:pt idx="622">
                  <c:v>1.4794974674190499E-2</c:v>
                </c:pt>
                <c:pt idx="623">
                  <c:v>1.48640008311661E-2</c:v>
                </c:pt>
                <c:pt idx="624">
                  <c:v>1.49330689212234E-2</c:v>
                </c:pt>
                <c:pt idx="625">
                  <c:v>1.50026862299407E-2</c:v>
                </c:pt>
                <c:pt idx="626">
                  <c:v>1.50728646310702E-2</c:v>
                </c:pt>
                <c:pt idx="627">
                  <c:v>1.51430908137015E-2</c:v>
                </c:pt>
                <c:pt idx="628">
                  <c:v>1.52133617453621E-2</c:v>
                </c:pt>
                <c:pt idx="629">
                  <c:v>1.5284719927396001E-2</c:v>
                </c:pt>
                <c:pt idx="630">
                  <c:v>1.5355611554132301E-2</c:v>
                </c:pt>
                <c:pt idx="631">
                  <c:v>1.54270741146274E-2</c:v>
                </c:pt>
                <c:pt idx="632">
                  <c:v>1.54991146490937E-2</c:v>
                </c:pt>
                <c:pt idx="633">
                  <c:v>1.5571214897903699E-2</c:v>
                </c:pt>
                <c:pt idx="634">
                  <c:v>1.5643897148858402E-2</c:v>
                </c:pt>
                <c:pt idx="635">
                  <c:v>1.5716643151494E-2</c:v>
                </c:pt>
                <c:pt idx="636">
                  <c:v>1.5789975202726399E-2</c:v>
                </c:pt>
                <c:pt idx="637">
                  <c:v>1.5863385314073102E-2</c:v>
                </c:pt>
                <c:pt idx="638">
                  <c:v>1.5937380447777399E-2</c:v>
                </c:pt>
                <c:pt idx="639">
                  <c:v>1.6011457786654599E-2</c:v>
                </c:pt>
                <c:pt idx="640">
                  <c:v>1.60861293930251E-2</c:v>
                </c:pt>
                <c:pt idx="641">
                  <c:v>1.61613973152165E-2</c:v>
                </c:pt>
                <c:pt idx="642">
                  <c:v>1.6236238622579901E-2</c:v>
                </c:pt>
                <c:pt idx="643">
                  <c:v>1.6312200698605402E-2</c:v>
                </c:pt>
                <c:pt idx="644">
                  <c:v>1.6387740424318498E-2</c:v>
                </c:pt>
                <c:pt idx="645">
                  <c:v>1.6464410341113001E-2</c:v>
                </c:pt>
                <c:pt idx="646">
                  <c:v>1.6540656982129399E-2</c:v>
                </c:pt>
                <c:pt idx="647">
                  <c:v>1.66180380580505E-2</c:v>
                </c:pt>
                <c:pt idx="648">
                  <c:v>1.6695005395566901E-2</c:v>
                </c:pt>
                <c:pt idx="649">
                  <c:v>1.67726017269577E-2</c:v>
                </c:pt>
                <c:pt idx="650">
                  <c:v>1.68508186875721E-2</c:v>
                </c:pt>
                <c:pt idx="651">
                  <c:v>1.6929148730215799E-2</c:v>
                </c:pt>
                <c:pt idx="652">
                  <c:v>1.70081090253974E-2</c:v>
                </c:pt>
                <c:pt idx="653">
                  <c:v>1.70871868034577E-2</c:v>
                </c:pt>
                <c:pt idx="654">
                  <c:v>1.7166389615924999E-2</c:v>
                </c:pt>
                <c:pt idx="655">
                  <c:v>1.72462346467997E-2</c:v>
                </c:pt>
                <c:pt idx="656">
                  <c:v>1.7326718769774801E-2</c:v>
                </c:pt>
                <c:pt idx="657">
                  <c:v>1.7407334654263699E-2</c:v>
                </c:pt>
                <c:pt idx="658">
                  <c:v>1.7488089958470399E-2</c:v>
                </c:pt>
                <c:pt idx="659">
                  <c:v>1.7569491087114E-2</c:v>
                </c:pt>
                <c:pt idx="660">
                  <c:v>1.76510362060084E-2</c:v>
                </c:pt>
                <c:pt idx="661">
                  <c:v>1.7733237071557301E-2</c:v>
                </c:pt>
                <c:pt idx="662">
                  <c:v>1.7815586543491999E-2</c:v>
                </c:pt>
                <c:pt idx="663">
                  <c:v>1.7898086963592099E-2</c:v>
                </c:pt>
                <c:pt idx="664">
                  <c:v>1.79812500266779E-2</c:v>
                </c:pt>
                <c:pt idx="665">
                  <c:v>1.8065088942022901E-2</c:v>
                </c:pt>
                <c:pt idx="666">
                  <c:v>1.81490858092021E-2</c:v>
                </c:pt>
                <c:pt idx="667">
                  <c:v>1.82332484840542E-2</c:v>
                </c:pt>
                <c:pt idx="668">
                  <c:v>1.8318088615892399E-2</c:v>
                </c:pt>
                <c:pt idx="669">
                  <c:v>1.8403099321345501E-2</c:v>
                </c:pt>
                <c:pt idx="670">
                  <c:v>1.84882774873153E-2</c:v>
                </c:pt>
                <c:pt idx="671">
                  <c:v>1.8574151292048501E-2</c:v>
                </c:pt>
                <c:pt idx="672">
                  <c:v>1.8660717604509498E-2</c:v>
                </c:pt>
                <c:pt idx="673">
                  <c:v>1.8746949459816E-2</c:v>
                </c:pt>
                <c:pt idx="674">
                  <c:v>1.8834398914903398E-2</c:v>
                </c:pt>
                <c:pt idx="675">
                  <c:v>1.8921518823395302E-2</c:v>
                </c:pt>
                <c:pt idx="676">
                  <c:v>1.9009346558290299E-2</c:v>
                </c:pt>
                <c:pt idx="677">
                  <c:v>1.9097890192431799E-2</c:v>
                </c:pt>
                <c:pt idx="678">
                  <c:v>1.9186626348270099E-2</c:v>
                </c:pt>
                <c:pt idx="679">
                  <c:v>1.9275568786097201E-2</c:v>
                </c:pt>
                <c:pt idx="680">
                  <c:v>1.9364714397751101E-2</c:v>
                </c:pt>
                <c:pt idx="681">
                  <c:v>1.94545802652588E-2</c:v>
                </c:pt>
                <c:pt idx="682">
                  <c:v>1.9545180239474401E-2</c:v>
                </c:pt>
                <c:pt idx="683">
                  <c:v>1.9635476417865099E-2</c:v>
                </c:pt>
                <c:pt idx="684">
                  <c:v>1.9726511842967899E-2</c:v>
                </c:pt>
                <c:pt idx="685">
                  <c:v>1.9818277640702198E-2</c:v>
                </c:pt>
                <c:pt idx="686">
                  <c:v>1.9910279036992301E-2</c:v>
                </c:pt>
                <c:pt idx="687">
                  <c:v>2.0002501449492199E-2</c:v>
                </c:pt>
                <c:pt idx="688">
                  <c:v>2.00949647299518E-2</c:v>
                </c:pt>
                <c:pt idx="689">
                  <c:v>2.0188174451663599E-2</c:v>
                </c:pt>
                <c:pt idx="690">
                  <c:v>2.0282144761276901E-2</c:v>
                </c:pt>
                <c:pt idx="691">
                  <c:v>2.0375837870642399E-2</c:v>
                </c:pt>
                <c:pt idx="692">
                  <c:v>2.0470302699460201E-2</c:v>
                </c:pt>
                <c:pt idx="693">
                  <c:v>2.0565524456568798E-2</c:v>
                </c:pt>
                <c:pt idx="694">
                  <c:v>2.0660494525873301E-2</c:v>
                </c:pt>
                <c:pt idx="695">
                  <c:v>2.0756232704695302E-2</c:v>
                </c:pt>
                <c:pt idx="696">
                  <c:v>2.08527475041408E-2</c:v>
                </c:pt>
                <c:pt idx="697">
                  <c:v>2.0949018851335099E-2</c:v>
                </c:pt>
                <c:pt idx="698">
                  <c:v>2.1046072286648301E-2</c:v>
                </c:pt>
                <c:pt idx="699">
                  <c:v>2.1143916420267202E-2</c:v>
                </c:pt>
                <c:pt idx="700">
                  <c:v>2.12415195221928E-2</c:v>
                </c:pt>
                <c:pt idx="701">
                  <c:v>2.1339918854324E-2</c:v>
                </c:pt>
                <c:pt idx="702">
                  <c:v>2.1439123126833399E-2</c:v>
                </c:pt>
                <c:pt idx="703">
                  <c:v>2.1538094757504001E-2</c:v>
                </c:pt>
                <c:pt idx="704">
                  <c:v>2.1637876952840401E-2</c:v>
                </c:pt>
                <c:pt idx="705">
                  <c:v>2.1737958335693301E-2</c:v>
                </c:pt>
                <c:pt idx="706">
                  <c:v>2.1838849947513402E-2</c:v>
                </c:pt>
                <c:pt idx="707">
                  <c:v>2.1940046436916699E-2</c:v>
                </c:pt>
                <c:pt idx="708">
                  <c:v>2.2041556724635002E-2</c:v>
                </c:pt>
                <c:pt idx="709">
                  <c:v>2.2143371644353101E-2</c:v>
                </c:pt>
                <c:pt idx="710">
                  <c:v>2.2246020291438899E-2</c:v>
                </c:pt>
                <c:pt idx="711">
                  <c:v>2.2348991467503299E-2</c:v>
                </c:pt>
                <c:pt idx="712">
                  <c:v>2.2452288125721101E-2</c:v>
                </c:pt>
                <c:pt idx="713">
                  <c:v>2.25564211816477E-2</c:v>
                </c:pt>
                <c:pt idx="714">
                  <c:v>2.26608917042046E-2</c:v>
                </c:pt>
                <c:pt idx="715">
                  <c:v>2.2765696575073699E-2</c:v>
                </c:pt>
                <c:pt idx="716">
                  <c:v>2.28708387743536E-2</c:v>
                </c:pt>
                <c:pt idx="717">
                  <c:v>2.2976841444084999E-2</c:v>
                </c:pt>
                <c:pt idx="718">
                  <c:v>2.3083193592963E-2</c:v>
                </c:pt>
                <c:pt idx="719">
                  <c:v>2.31898982639538E-2</c:v>
                </c:pt>
                <c:pt idx="720">
                  <c:v>2.3296964711765102E-2</c:v>
                </c:pt>
                <c:pt idx="721">
                  <c:v>2.3404897521589401E-2</c:v>
                </c:pt>
                <c:pt idx="722">
                  <c:v>2.3513198222485501E-2</c:v>
                </c:pt>
                <c:pt idx="723">
                  <c:v>2.3621869928082399E-2</c:v>
                </c:pt>
                <c:pt idx="724">
                  <c:v>2.37309157591508E-2</c:v>
                </c:pt>
                <c:pt idx="725">
                  <c:v>2.38408526964143E-2</c:v>
                </c:pt>
                <c:pt idx="726">
                  <c:v>2.3950656151419399E-2</c:v>
                </c:pt>
                <c:pt idx="727">
                  <c:v>2.40613632594175E-2</c:v>
                </c:pt>
                <c:pt idx="728">
                  <c:v>2.4172977159115299E-2</c:v>
                </c:pt>
                <c:pt idx="729">
                  <c:v>2.4284467100006799E-2</c:v>
                </c:pt>
                <c:pt idx="730">
                  <c:v>2.4396870174220299E-2</c:v>
                </c:pt>
                <c:pt idx="731">
                  <c:v>2.45091684167267E-2</c:v>
                </c:pt>
                <c:pt idx="732">
                  <c:v>2.4622893568774201E-2</c:v>
                </c:pt>
                <c:pt idx="733">
                  <c:v>2.4736526762073701E-2</c:v>
                </c:pt>
                <c:pt idx="734">
                  <c:v>2.48505722496353E-2</c:v>
                </c:pt>
                <c:pt idx="735">
                  <c:v>2.4965553367862499E-2</c:v>
                </c:pt>
                <c:pt idx="736">
                  <c:v>2.50809661419348E-2</c:v>
                </c:pt>
                <c:pt idx="737">
                  <c:v>2.5196801014472602E-2</c:v>
                </c:pt>
                <c:pt idx="738">
                  <c:v>2.5313074185250899E-2</c:v>
                </c:pt>
                <c:pt idx="739">
                  <c:v>2.5429789016518399E-2</c:v>
                </c:pt>
                <c:pt idx="740">
                  <c:v>2.5547462453756799E-2</c:v>
                </c:pt>
                <c:pt idx="741">
                  <c:v>2.5665070704309002E-2</c:v>
                </c:pt>
                <c:pt idx="742">
                  <c:v>2.57836442852192E-2</c:v>
                </c:pt>
                <c:pt idx="743">
                  <c:v>2.5902679555525401E-2</c:v>
                </c:pt>
                <c:pt idx="744">
                  <c:v>2.6022173403828099E-2</c:v>
                </c:pt>
                <c:pt idx="745">
                  <c:v>2.61426492891082E-2</c:v>
                </c:pt>
                <c:pt idx="746">
                  <c:v>2.62630836953557E-2</c:v>
                </c:pt>
                <c:pt idx="747">
                  <c:v>2.6384507029391598E-2</c:v>
                </c:pt>
                <c:pt idx="748">
                  <c:v>2.6505902486967901E-2</c:v>
                </c:pt>
                <c:pt idx="749">
                  <c:v>2.6628293824683499E-2</c:v>
                </c:pt>
                <c:pt idx="750">
                  <c:v>2.6751177743579501E-2</c:v>
                </c:pt>
                <c:pt idx="751">
                  <c:v>2.6874564453242999E-2</c:v>
                </c:pt>
                <c:pt idx="752">
                  <c:v>2.6998444196457302E-2</c:v>
                </c:pt>
                <c:pt idx="753">
                  <c:v>2.7123347196972899E-2</c:v>
                </c:pt>
                <c:pt idx="754">
                  <c:v>2.7248243702895501E-2</c:v>
                </c:pt>
                <c:pt idx="755">
                  <c:v>2.7373657357167101E-2</c:v>
                </c:pt>
                <c:pt idx="756">
                  <c:v>2.7500105050644399E-2</c:v>
                </c:pt>
                <c:pt idx="757">
                  <c:v>2.7627083881244099E-2</c:v>
                </c:pt>
                <c:pt idx="758">
                  <c:v>2.7754077556597999E-2</c:v>
                </c:pt>
                <c:pt idx="759">
                  <c:v>2.7882116188056399E-2</c:v>
                </c:pt>
                <c:pt idx="760">
                  <c:v>2.8010697006701699E-2</c:v>
                </c:pt>
                <c:pt idx="761">
                  <c:v>2.81398237333359E-2</c:v>
                </c:pt>
                <c:pt idx="762">
                  <c:v>2.8269500097171701E-2</c:v>
                </c:pt>
                <c:pt idx="763">
                  <c:v>2.8399736685716801E-2</c:v>
                </c:pt>
                <c:pt idx="764">
                  <c:v>2.8531043516785998E-2</c:v>
                </c:pt>
                <c:pt idx="765">
                  <c:v>2.8662405024687001E-2</c:v>
                </c:pt>
                <c:pt idx="766">
                  <c:v>2.8794345028633001E-2</c:v>
                </c:pt>
                <c:pt idx="767">
                  <c:v>2.8926853568904998E-2</c:v>
                </c:pt>
                <c:pt idx="768">
                  <c:v>2.9060461287638499E-2</c:v>
                </c:pt>
                <c:pt idx="769">
                  <c:v>2.91941390942363E-2</c:v>
                </c:pt>
                <c:pt idx="770">
                  <c:v>2.9328410820279802E-2</c:v>
                </c:pt>
                <c:pt idx="771">
                  <c:v>2.9463793305511899E-2</c:v>
                </c:pt>
                <c:pt idx="772">
                  <c:v>2.9599271555005899E-2</c:v>
                </c:pt>
                <c:pt idx="773">
                  <c:v>2.97358683809434E-2</c:v>
                </c:pt>
                <c:pt idx="774">
                  <c:v>2.9872561901337601E-2</c:v>
                </c:pt>
                <c:pt idx="775">
                  <c:v>3.0010395901313901E-2</c:v>
                </c:pt>
                <c:pt idx="776">
                  <c:v>3.0148334587342101E-2</c:v>
                </c:pt>
                <c:pt idx="777">
                  <c:v>3.02869089335694E-2</c:v>
                </c:pt>
                <c:pt idx="778">
                  <c:v>3.04266286918525E-2</c:v>
                </c:pt>
                <c:pt idx="779">
                  <c:v>3.0566479404766499E-2</c:v>
                </c:pt>
                <c:pt idx="780">
                  <c:v>3.0707490690936399E-2</c:v>
                </c:pt>
                <c:pt idx="781">
                  <c:v>3.0848641144817002E-2</c:v>
                </c:pt>
                <c:pt idx="782">
                  <c:v>3.0990454778239598E-2</c:v>
                </c:pt>
                <c:pt idx="783">
                  <c:v>3.11334412409369E-2</c:v>
                </c:pt>
                <c:pt idx="784">
                  <c:v>3.1276579293535701E-2</c:v>
                </c:pt>
                <c:pt idx="785">
                  <c:v>3.14204001612697E-2</c:v>
                </c:pt>
                <c:pt idx="786">
                  <c:v>3.1564900855858398E-2</c:v>
                </c:pt>
                <c:pt idx="787">
                  <c:v>3.17100928094377E-2</c:v>
                </c:pt>
                <c:pt idx="788">
                  <c:v>3.1855973019448702E-2</c:v>
                </c:pt>
                <c:pt idx="789">
                  <c:v>3.20025529701801E-2</c:v>
                </c:pt>
                <c:pt idx="790">
                  <c:v>3.2149836933421598E-2</c:v>
                </c:pt>
                <c:pt idx="791">
                  <c:v>3.2297316714507501E-2</c:v>
                </c:pt>
                <c:pt idx="792">
                  <c:v>3.2446028902953401E-2</c:v>
                </c:pt>
                <c:pt idx="793">
                  <c:v>3.2594952922199001E-2</c:v>
                </c:pt>
                <c:pt idx="794">
                  <c:v>3.2745110656050999E-2</c:v>
                </c:pt>
                <c:pt idx="795">
                  <c:v>3.2895496340285602E-2</c:v>
                </c:pt>
                <c:pt idx="796">
                  <c:v>3.30466194435384E-2</c:v>
                </c:pt>
                <c:pt idx="797">
                  <c:v>3.31984917631813E-2</c:v>
                </c:pt>
                <c:pt idx="798">
                  <c:v>3.3351117750340602E-2</c:v>
                </c:pt>
                <c:pt idx="799">
                  <c:v>3.3504501866078597E-2</c:v>
                </c:pt>
                <c:pt idx="800">
                  <c:v>3.36581363276496E-2</c:v>
                </c:pt>
                <c:pt idx="801">
                  <c:v>3.3813057624297801E-2</c:v>
                </c:pt>
                <c:pt idx="802">
                  <c:v>3.3968238323697303E-2</c:v>
                </c:pt>
                <c:pt idx="803">
                  <c:v>3.4124210200885803E-2</c:v>
                </c:pt>
                <c:pt idx="804">
                  <c:v>3.4280962815992799E-2</c:v>
                </c:pt>
                <c:pt idx="805">
                  <c:v>3.4438523324270401E-2</c:v>
                </c:pt>
                <c:pt idx="806">
                  <c:v>3.45968737269335E-2</c:v>
                </c:pt>
                <c:pt idx="807">
                  <c:v>3.4755529229291003E-2</c:v>
                </c:pt>
                <c:pt idx="808">
                  <c:v>3.4915511117480598E-2</c:v>
                </c:pt>
                <c:pt idx="809">
                  <c:v>3.5075799935320402E-2</c:v>
                </c:pt>
                <c:pt idx="810">
                  <c:v>3.5236408070344498E-2</c:v>
                </c:pt>
                <c:pt idx="811">
                  <c:v>3.53983642804429E-2</c:v>
                </c:pt>
                <c:pt idx="812">
                  <c:v>3.5560649351286701E-2</c:v>
                </c:pt>
                <c:pt idx="813">
                  <c:v>3.5724291955975797E-2</c:v>
                </c:pt>
                <c:pt idx="814">
                  <c:v>3.5888280710032E-2</c:v>
                </c:pt>
                <c:pt idx="815">
                  <c:v>3.6052620529485199E-2</c:v>
                </c:pt>
                <c:pt idx="816">
                  <c:v>3.6218332274097598E-2</c:v>
                </c:pt>
                <c:pt idx="817">
                  <c:v>3.6384412561964299E-2</c:v>
                </c:pt>
                <c:pt idx="818">
                  <c:v>3.6551370403116901E-2</c:v>
                </c:pt>
                <c:pt idx="819">
                  <c:v>3.6719226259522203E-2</c:v>
                </c:pt>
                <c:pt idx="820">
                  <c:v>3.6887457783550598E-2</c:v>
                </c:pt>
                <c:pt idx="821">
                  <c:v>3.7056589484073497E-2</c:v>
                </c:pt>
                <c:pt idx="822">
                  <c:v>3.7226634172105297E-2</c:v>
                </c:pt>
                <c:pt idx="823">
                  <c:v>3.7397589014528797E-2</c:v>
                </c:pt>
                <c:pt idx="824">
                  <c:v>3.7568963148154402E-2</c:v>
                </c:pt>
                <c:pt idx="825">
                  <c:v>3.77412654506179E-2</c:v>
                </c:pt>
                <c:pt idx="826">
                  <c:v>3.7913989428717799E-2</c:v>
                </c:pt>
                <c:pt idx="827">
                  <c:v>3.8088171237492099E-2</c:v>
                </c:pt>
                <c:pt idx="828">
                  <c:v>3.8262784977410098E-2</c:v>
                </c:pt>
                <c:pt idx="829">
                  <c:v>3.8437851778127703E-2</c:v>
                </c:pt>
                <c:pt idx="830">
                  <c:v>3.8614399830943599E-2</c:v>
                </c:pt>
                <c:pt idx="831">
                  <c:v>3.8790892029076499E-2</c:v>
                </c:pt>
                <c:pt idx="832">
                  <c:v>3.8968867888067103E-2</c:v>
                </c:pt>
                <c:pt idx="833">
                  <c:v>3.9147325901658502E-2</c:v>
                </c:pt>
                <c:pt idx="834">
                  <c:v>3.9326782804990003E-2</c:v>
                </c:pt>
                <c:pt idx="835">
                  <c:v>3.9506732634835E-2</c:v>
                </c:pt>
                <c:pt idx="836">
                  <c:v>3.9688203358465401E-2</c:v>
                </c:pt>
                <c:pt idx="837">
                  <c:v>3.9869650290834301E-2</c:v>
                </c:pt>
                <c:pt idx="838">
                  <c:v>4.0052133840335798E-2</c:v>
                </c:pt>
                <c:pt idx="839">
                  <c:v>4.0235659499963897E-2</c:v>
                </c:pt>
                <c:pt idx="840">
                  <c:v>4.0420200065944302E-2</c:v>
                </c:pt>
                <c:pt idx="841">
                  <c:v>4.0605298889839402E-2</c:v>
                </c:pt>
                <c:pt idx="842">
                  <c:v>4.0790928845656001E-2</c:v>
                </c:pt>
                <c:pt idx="843">
                  <c:v>4.0977622976380801E-2</c:v>
                </c:pt>
                <c:pt idx="844">
                  <c:v>4.1165386836100999E-2</c:v>
                </c:pt>
                <c:pt idx="845">
                  <c:v>4.1353714997712003E-2</c:v>
                </c:pt>
                <c:pt idx="846">
                  <c:v>4.1543124094955801E-2</c:v>
                </c:pt>
                <c:pt idx="847">
                  <c:v>4.1733125407571202E-2</c:v>
                </c:pt>
                <c:pt idx="848">
                  <c:v>4.1924235646963001E-2</c:v>
                </c:pt>
                <c:pt idx="849">
                  <c:v>4.21159162825488E-2</c:v>
                </c:pt>
                <c:pt idx="850">
                  <c:v>4.2308733963368698E-2</c:v>
                </c:pt>
                <c:pt idx="851">
                  <c:v>4.25021669825131E-2</c:v>
                </c:pt>
                <c:pt idx="852">
                  <c:v>4.2696715164808698E-2</c:v>
                </c:pt>
                <c:pt idx="853">
                  <c:v>4.2891907136755197E-2</c:v>
                </c:pt>
                <c:pt idx="854">
                  <c:v>4.3088259613506201E-2</c:v>
                </c:pt>
                <c:pt idx="855">
                  <c:v>4.3285233985395098E-2</c:v>
                </c:pt>
                <c:pt idx="856">
                  <c:v>4.3483380631259998E-2</c:v>
                </c:pt>
                <c:pt idx="857">
                  <c:v>4.3682194889785697E-2</c:v>
                </c:pt>
                <c:pt idx="858">
                  <c:v>4.3881682821853001E-2</c:v>
                </c:pt>
                <c:pt idx="859">
                  <c:v>4.4082361047070202E-2</c:v>
                </c:pt>
                <c:pt idx="860">
                  <c:v>4.4283725042828299E-2</c:v>
                </c:pt>
                <c:pt idx="861">
                  <c:v>4.4486291389478398E-2</c:v>
                </c:pt>
                <c:pt idx="862">
                  <c:v>4.4689572860823902E-2</c:v>
                </c:pt>
                <c:pt idx="863">
                  <c:v>4.4893558461750298E-2</c:v>
                </c:pt>
                <c:pt idx="864">
                  <c:v>4.5098764712961197E-2</c:v>
                </c:pt>
                <c:pt idx="865">
                  <c:v>4.5304721970944498E-2</c:v>
                </c:pt>
                <c:pt idx="866">
                  <c:v>4.5511929592372297E-2</c:v>
                </c:pt>
                <c:pt idx="867">
                  <c:v>4.5719866101121498E-2</c:v>
                </c:pt>
                <c:pt idx="868">
                  <c:v>4.5928572580089998E-2</c:v>
                </c:pt>
                <c:pt idx="869">
                  <c:v>4.61385482056745E-2</c:v>
                </c:pt>
                <c:pt idx="870">
                  <c:v>4.6349306571566502E-2</c:v>
                </c:pt>
                <c:pt idx="871">
                  <c:v>4.6560854159187898E-2</c:v>
                </c:pt>
                <c:pt idx="872">
                  <c:v>4.6773179860976899E-2</c:v>
                </c:pt>
                <c:pt idx="873">
                  <c:v>4.6986817777113797E-2</c:v>
                </c:pt>
                <c:pt idx="874">
                  <c:v>4.7201264295593397E-2</c:v>
                </c:pt>
                <c:pt idx="875">
                  <c:v>4.7417053677351599E-2</c:v>
                </c:pt>
                <c:pt idx="876">
                  <c:v>4.7633154805453701E-2</c:v>
                </c:pt>
                <c:pt idx="877">
                  <c:v>4.7850594204594199E-2</c:v>
                </c:pt>
                <c:pt idx="878">
                  <c:v>4.80688863107138E-2</c:v>
                </c:pt>
                <c:pt idx="879">
                  <c:v>4.8288547697145898E-2</c:v>
                </c:pt>
                <c:pt idx="880">
                  <c:v>4.8508565359904499E-2</c:v>
                </c:pt>
                <c:pt idx="881">
                  <c:v>4.8729965718027901E-2</c:v>
                </c:pt>
                <c:pt idx="882">
                  <c:v>4.89522456857178E-2</c:v>
                </c:pt>
                <c:pt idx="883">
                  <c:v>4.9175430099184902E-2</c:v>
                </c:pt>
                <c:pt idx="884">
                  <c:v>4.9400017451881502E-2</c:v>
                </c:pt>
                <c:pt idx="885">
                  <c:v>4.96249951811766E-2</c:v>
                </c:pt>
                <c:pt idx="886">
                  <c:v>4.9851425773449198E-2</c:v>
                </c:pt>
                <c:pt idx="887">
                  <c:v>5.0078788430972403E-2</c:v>
                </c:pt>
                <c:pt idx="888">
                  <c:v>5.0307071872991799E-2</c:v>
                </c:pt>
                <c:pt idx="889">
                  <c:v>5.05363195833178E-2</c:v>
                </c:pt>
                <c:pt idx="890">
                  <c:v>5.07665387021944E-2</c:v>
                </c:pt>
                <c:pt idx="891">
                  <c:v>5.0998227400523698E-2</c:v>
                </c:pt>
                <c:pt idx="892">
                  <c:v>5.1230392308427401E-2</c:v>
                </c:pt>
                <c:pt idx="893">
                  <c:v>5.1464040909825197E-2</c:v>
                </c:pt>
                <c:pt idx="894">
                  <c:v>5.1698198622216099E-2</c:v>
                </c:pt>
                <c:pt idx="895">
                  <c:v>5.1933872849733803E-2</c:v>
                </c:pt>
                <c:pt idx="896">
                  <c:v>5.2170561500490001E-2</c:v>
                </c:pt>
                <c:pt idx="897">
                  <c:v>5.240778130044E-2</c:v>
                </c:pt>
                <c:pt idx="898">
                  <c:v>5.2646539340173402E-2</c:v>
                </c:pt>
                <c:pt idx="899">
                  <c:v>5.28863524245222E-2</c:v>
                </c:pt>
                <c:pt idx="900">
                  <c:v>5.3127246757687603E-2</c:v>
                </c:pt>
                <c:pt idx="901">
                  <c:v>5.3369192279056697E-2</c:v>
                </c:pt>
                <c:pt idx="902">
                  <c:v>5.3612215182651302E-2</c:v>
                </c:pt>
                <c:pt idx="903">
                  <c:v>5.3855832920119001E-2</c:v>
                </c:pt>
                <c:pt idx="904">
                  <c:v>5.41010710217497E-2</c:v>
                </c:pt>
                <c:pt idx="905">
                  <c:v>5.4347409165926397E-2</c:v>
                </c:pt>
                <c:pt idx="906">
                  <c:v>5.4594892952718098E-2</c:v>
                </c:pt>
                <c:pt idx="907">
                  <c:v>5.4842983262341702E-2</c:v>
                </c:pt>
                <c:pt idx="908">
                  <c:v>5.5092743481988601E-2</c:v>
                </c:pt>
                <c:pt idx="909">
                  <c:v>5.5343144791150198E-2</c:v>
                </c:pt>
                <c:pt idx="910">
                  <c:v>5.5595212330157198E-2</c:v>
                </c:pt>
                <c:pt idx="911">
                  <c:v>5.5847955770074599E-2</c:v>
                </c:pt>
                <c:pt idx="912">
                  <c:v>5.6101891691159797E-2</c:v>
                </c:pt>
                <c:pt idx="913">
                  <c:v>5.6357047350214802E-2</c:v>
                </c:pt>
                <c:pt idx="914">
                  <c:v>5.66128835566167E-2</c:v>
                </c:pt>
                <c:pt idx="915">
                  <c:v>5.6870463984246999E-2</c:v>
                </c:pt>
                <c:pt idx="916">
                  <c:v>5.71287603456603E-2</c:v>
                </c:pt>
                <c:pt idx="917">
                  <c:v>5.7388816968186998E-2</c:v>
                </c:pt>
                <c:pt idx="918">
                  <c:v>5.7649625250132203E-2</c:v>
                </c:pt>
                <c:pt idx="919">
                  <c:v>5.7911173860015999E-2</c:v>
                </c:pt>
                <c:pt idx="920">
                  <c:v>5.81745267129112E-2</c:v>
                </c:pt>
                <c:pt idx="921">
                  <c:v>5.84386756570053E-2</c:v>
                </c:pt>
                <c:pt idx="922">
                  <c:v>5.87041175448881E-2</c:v>
                </c:pt>
                <c:pt idx="923">
                  <c:v>5.8970860600841501E-2</c:v>
                </c:pt>
                <c:pt idx="924">
                  <c:v>5.9238952747812899E-2</c:v>
                </c:pt>
                <c:pt idx="925">
                  <c:v>5.9507854752770803E-2</c:v>
                </c:pt>
                <c:pt idx="926">
                  <c:v>5.9778122841858697E-2</c:v>
                </c:pt>
                <c:pt idx="927">
                  <c:v>6.0049237704294697E-2</c:v>
                </c:pt>
                <c:pt idx="928">
                  <c:v>6.0321735811405902E-2</c:v>
                </c:pt>
                <c:pt idx="929">
                  <c:v>6.0595605702691999E-2</c:v>
                </c:pt>
                <c:pt idx="930">
                  <c:v>6.0870875983960002E-2</c:v>
                </c:pt>
                <c:pt idx="931">
                  <c:v>6.1147067742526401E-2</c:v>
                </c:pt>
                <c:pt idx="932">
                  <c:v>6.1424657179351902E-2</c:v>
                </c:pt>
                <c:pt idx="933">
                  <c:v>6.1703185721500499E-2</c:v>
                </c:pt>
                <c:pt idx="934">
                  <c:v>6.1983169934767102E-2</c:v>
                </c:pt>
                <c:pt idx="935">
                  <c:v>6.2264090797432302E-2</c:v>
                </c:pt>
                <c:pt idx="936">
                  <c:v>6.2546485077044897E-2</c:v>
                </c:pt>
                <c:pt idx="937">
                  <c:v>6.2830361675464602E-2</c:v>
                </c:pt>
                <c:pt idx="938">
                  <c:v>6.3115242609277603E-2</c:v>
                </c:pt>
                <c:pt idx="939">
                  <c:v>6.3401116566158905E-2</c:v>
                </c:pt>
                <c:pt idx="940">
                  <c:v>6.3688520532912796E-2</c:v>
                </c:pt>
                <c:pt idx="941">
                  <c:v>6.3977442999874401E-2</c:v>
                </c:pt>
                <c:pt idx="942">
                  <c:v>6.4267427122436702E-2</c:v>
                </c:pt>
                <c:pt idx="943">
                  <c:v>6.4558440896424096E-2</c:v>
                </c:pt>
                <c:pt idx="944">
                  <c:v>6.4851062935124604E-2</c:v>
                </c:pt>
                <c:pt idx="945">
                  <c:v>6.5144733203876495E-2</c:v>
                </c:pt>
                <c:pt idx="946">
                  <c:v>6.5440009675444902E-2</c:v>
                </c:pt>
                <c:pt idx="947">
                  <c:v>6.5736415696647302E-2</c:v>
                </c:pt>
                <c:pt idx="948">
                  <c:v>6.6033919033460606E-2</c:v>
                </c:pt>
                <c:pt idx="949">
                  <c:v>6.6333078004761098E-2</c:v>
                </c:pt>
                <c:pt idx="950">
                  <c:v>6.6633374332049994E-2</c:v>
                </c:pt>
                <c:pt idx="951">
                  <c:v>6.6934838745533104E-2</c:v>
                </c:pt>
                <c:pt idx="952">
                  <c:v>6.7237966576751504E-2</c:v>
                </c:pt>
                <c:pt idx="953">
                  <c:v>6.7542303097204298E-2</c:v>
                </c:pt>
                <c:pt idx="954">
                  <c:v>6.7847837023776905E-2</c:v>
                </c:pt>
                <c:pt idx="955">
                  <c:v>6.81550847601399E-2</c:v>
                </c:pt>
                <c:pt idx="956">
                  <c:v>6.8463549522390907E-2</c:v>
                </c:pt>
                <c:pt idx="957">
                  <c:v>6.8773284014335606E-2</c:v>
                </c:pt>
                <c:pt idx="958">
                  <c:v>6.90842769924013E-2</c:v>
                </c:pt>
                <c:pt idx="959">
                  <c:v>6.9396517038433497E-2</c:v>
                </c:pt>
                <c:pt idx="960">
                  <c:v>6.9710563511765494E-2</c:v>
                </c:pt>
                <c:pt idx="961">
                  <c:v>7.0025414052646104E-2</c:v>
                </c:pt>
                <c:pt idx="962">
                  <c:v>7.0342069842869295E-2</c:v>
                </c:pt>
                <c:pt idx="963">
                  <c:v>7.0660056466598703E-2</c:v>
                </c:pt>
                <c:pt idx="964">
                  <c:v>7.0979406023063504E-2</c:v>
                </c:pt>
                <c:pt idx="965">
                  <c:v>7.1300085426451595E-2</c:v>
                </c:pt>
                <c:pt idx="966">
                  <c:v>7.1622148624555196E-2</c:v>
                </c:pt>
                <c:pt idx="967">
                  <c:v>7.1946112101805806E-2</c:v>
                </c:pt>
                <c:pt idx="968">
                  <c:v>7.2270974555881495E-2</c:v>
                </c:pt>
                <c:pt idx="969">
                  <c:v>7.2597252572156698E-2</c:v>
                </c:pt>
                <c:pt idx="970">
                  <c:v>7.2925462540865904E-2</c:v>
                </c:pt>
                <c:pt idx="971">
                  <c:v>7.3254603557224698E-2</c:v>
                </c:pt>
                <c:pt idx="972">
                  <c:v>7.3585236426201794E-2</c:v>
                </c:pt>
                <c:pt idx="973">
                  <c:v>7.3917327744087102E-2</c:v>
                </c:pt>
                <c:pt idx="974">
                  <c:v>7.4250910499007394E-2</c:v>
                </c:pt>
                <c:pt idx="975">
                  <c:v>7.45860179071859E-2</c:v>
                </c:pt>
                <c:pt idx="976">
                  <c:v>7.4922638691155397E-2</c:v>
                </c:pt>
                <c:pt idx="977">
                  <c:v>7.5260783804789094E-2</c:v>
                </c:pt>
                <c:pt idx="978">
                  <c:v>7.5600509154719595E-2</c:v>
                </c:pt>
                <c:pt idx="979">
                  <c:v>7.5941298288169701E-2</c:v>
                </c:pt>
                <c:pt idx="980">
                  <c:v>7.6283667749048004E-2</c:v>
                </c:pt>
                <c:pt idx="981">
                  <c:v>7.6627651363286906E-2</c:v>
                </c:pt>
                <c:pt idx="982">
                  <c:v>7.6973237844867606E-2</c:v>
                </c:pt>
                <c:pt idx="983">
                  <c:v>7.7320461172571006E-2</c:v>
                </c:pt>
                <c:pt idx="984">
                  <c:v>7.7668850601141898E-2</c:v>
                </c:pt>
                <c:pt idx="985">
                  <c:v>7.8018877164751199E-2</c:v>
                </c:pt>
                <c:pt idx="986">
                  <c:v>7.8370115997606404E-2</c:v>
                </c:pt>
                <c:pt idx="987">
                  <c:v>7.8723542795005999E-2</c:v>
                </c:pt>
                <c:pt idx="988">
                  <c:v>7.9078182460944293E-2</c:v>
                </c:pt>
                <c:pt idx="989">
                  <c:v>7.9434046894003296E-2</c:v>
                </c:pt>
                <c:pt idx="990">
                  <c:v>7.9792180312482003E-2</c:v>
                </c:pt>
                <c:pt idx="991">
                  <c:v>8.0151057700398196E-2</c:v>
                </c:pt>
                <c:pt idx="992">
                  <c:v>8.0512227852785404E-2</c:v>
                </c:pt>
                <c:pt idx="993">
                  <c:v>8.0874716986768E-2</c:v>
                </c:pt>
                <c:pt idx="994">
                  <c:v>8.1238490840319602E-2</c:v>
                </c:pt>
                <c:pt idx="995">
                  <c:v>8.1604112485986202E-2</c:v>
                </c:pt>
                <c:pt idx="996">
                  <c:v>8.1971089912336703E-2</c:v>
                </c:pt>
                <c:pt idx="997">
                  <c:v>8.2339916254937806E-2</c:v>
                </c:pt>
                <c:pt idx="998">
                  <c:v>8.2710650670029598E-2</c:v>
                </c:pt>
                <c:pt idx="999">
                  <c:v>8.3082273954200606E-2</c:v>
                </c:pt>
                <c:pt idx="1000">
                  <c:v>8.3455830405812004E-2</c:v>
                </c:pt>
                <c:pt idx="1001">
                  <c:v>8.38313088567125E-2</c:v>
                </c:pt>
                <c:pt idx="1002">
                  <c:v>8.4208265311726704E-2</c:v>
                </c:pt>
                <c:pt idx="1003">
                  <c:v>8.4586665107976605E-2</c:v>
                </c:pt>
                <c:pt idx="1004">
                  <c:v>8.4966592418706105E-2</c:v>
                </c:pt>
                <c:pt idx="1005">
                  <c:v>8.53484923409909E-2</c:v>
                </c:pt>
                <c:pt idx="1006">
                  <c:v>8.57319456426755E-2</c:v>
                </c:pt>
                <c:pt idx="1007">
                  <c:v>8.61169415143717E-2</c:v>
                </c:pt>
                <c:pt idx="1008">
                  <c:v>8.6504020560000602E-2</c:v>
                </c:pt>
                <c:pt idx="1009">
                  <c:v>8.6892140795457207E-2</c:v>
                </c:pt>
                <c:pt idx="1010">
                  <c:v>8.7282394587269094E-2</c:v>
                </c:pt>
                <c:pt idx="1011">
                  <c:v>8.7674267720857693E-2</c:v>
                </c:pt>
                <c:pt idx="1012">
                  <c:v>8.8067773546372893E-2</c:v>
                </c:pt>
                <c:pt idx="1013">
                  <c:v>8.8462949791131298E-2</c:v>
                </c:pt>
                <c:pt idx="1014">
                  <c:v>8.8859785627760104E-2</c:v>
                </c:pt>
                <c:pt idx="1015">
                  <c:v>8.9258343414680794E-2</c:v>
                </c:pt>
                <c:pt idx="1016">
                  <c:v>8.96585879236005E-2</c:v>
                </c:pt>
                <c:pt idx="1017">
                  <c:v>9.0061084659955395E-2</c:v>
                </c:pt>
                <c:pt idx="1018">
                  <c:v>9.04648416946537E-2</c:v>
                </c:pt>
                <c:pt idx="1019">
                  <c:v>9.0870375854008104E-2</c:v>
                </c:pt>
                <c:pt idx="1020">
                  <c:v>9.1277701063582004E-2</c:v>
                </c:pt>
                <c:pt idx="1021">
                  <c:v>9.1686831279128994E-2</c:v>
                </c:pt>
                <c:pt idx="1022">
                  <c:v>9.2097302827101102E-2</c:v>
                </c:pt>
                <c:pt idx="1023">
                  <c:v>9.2510134998712898E-2</c:v>
                </c:pt>
                <c:pt idx="1024">
                  <c:v>9.2924312077807297E-2</c:v>
                </c:pt>
                <c:pt idx="1025">
                  <c:v>9.3340425746874803E-2</c:v>
                </c:pt>
                <c:pt idx="1026">
                  <c:v>9.3758440457829204E-2</c:v>
                </c:pt>
                <c:pt idx="1027">
                  <c:v>9.4178370522181101E-2</c:v>
                </c:pt>
                <c:pt idx="1028">
                  <c:v>9.4599778596548598E-2</c:v>
                </c:pt>
                <c:pt idx="1029">
                  <c:v>9.5023156375757006E-2</c:v>
                </c:pt>
                <c:pt idx="1030">
                  <c:v>9.5448543757629997E-2</c:v>
                </c:pt>
                <c:pt idx="1031">
                  <c:v>9.5875453653493398E-2</c:v>
                </c:pt>
                <c:pt idx="1032">
                  <c:v>9.6304402899503899E-2</c:v>
                </c:pt>
                <c:pt idx="1033">
                  <c:v>9.6734904617908499E-2</c:v>
                </c:pt>
                <c:pt idx="1034">
                  <c:v>9.7167475563750993E-2</c:v>
                </c:pt>
                <c:pt idx="1035">
                  <c:v>9.7602181873778601E-2</c:v>
                </c:pt>
                <c:pt idx="1036">
                  <c:v>9.8038486000249794E-2</c:v>
                </c:pt>
                <c:pt idx="1037">
                  <c:v>9.8476454604030206E-2</c:v>
                </c:pt>
                <c:pt idx="1038">
                  <c:v>9.8916604629191093E-2</c:v>
                </c:pt>
                <c:pt idx="1039">
                  <c:v>9.9358424346230406E-2</c:v>
                </c:pt>
                <c:pt idx="1040">
                  <c:v>9.9801981050952199E-2</c:v>
                </c:pt>
                <c:pt idx="1041">
                  <c:v>0.100247739805868</c:v>
                </c:pt>
                <c:pt idx="1042">
                  <c:v>0.10069529296172899</c:v>
                </c:pt>
                <c:pt idx="1043">
                  <c:v>0.101145105436603</c:v>
                </c:pt>
                <c:pt idx="1044">
                  <c:v>0.101596243297398</c:v>
                </c:pt>
                <c:pt idx="1045">
                  <c:v>0.102049672187906</c:v>
                </c:pt>
                <c:pt idx="1046">
                  <c:v>0.102504985803031</c:v>
                </c:pt>
                <c:pt idx="1047">
                  <c:v>0.10296214792755599</c:v>
                </c:pt>
                <c:pt idx="1048">
                  <c:v>0.103421728038097</c:v>
                </c:pt>
                <c:pt idx="1049">
                  <c:v>0.103882714953207</c:v>
                </c:pt>
                <c:pt idx="1050">
                  <c:v>0.104345652213495</c:v>
                </c:pt>
                <c:pt idx="1051">
                  <c:v>0.10481105675004899</c:v>
                </c:pt>
                <c:pt idx="1052">
                  <c:v>0.105277944415248</c:v>
                </c:pt>
                <c:pt idx="1053">
                  <c:v>0.10574733247622201</c:v>
                </c:pt>
                <c:pt idx="1054">
                  <c:v>0.106218290690064</c:v>
                </c:pt>
                <c:pt idx="1055">
                  <c:v>0.10669128278585099</c:v>
                </c:pt>
                <c:pt idx="1056">
                  <c:v>0.107166379288957</c:v>
                </c:pt>
                <c:pt idx="1057">
                  <c:v>0.107643570431598</c:v>
                </c:pt>
                <c:pt idx="1058">
                  <c:v>0.108122900241716</c:v>
                </c:pt>
                <c:pt idx="1059">
                  <c:v>0.108603913339267</c:v>
                </c:pt>
                <c:pt idx="1060">
                  <c:v>0.109087099927028</c:v>
                </c:pt>
                <c:pt idx="1061">
                  <c:v>0.109572477327764</c:v>
                </c:pt>
                <c:pt idx="1062">
                  <c:v>0.110059617964678</c:v>
                </c:pt>
                <c:pt idx="1063">
                  <c:v>0.110548984589955</c:v>
                </c:pt>
                <c:pt idx="1064">
                  <c:v>0.11104067677418</c:v>
                </c:pt>
                <c:pt idx="1065">
                  <c:v>0.111534158484488</c:v>
                </c:pt>
                <c:pt idx="1066">
                  <c:v>0.11202947518055401</c:v>
                </c:pt>
                <c:pt idx="1067">
                  <c:v>0.112527670648043</c:v>
                </c:pt>
                <c:pt idx="1068">
                  <c:v>0.113027238361313</c:v>
                </c:pt>
                <c:pt idx="1069">
                  <c:v>0.11352922222547999</c:v>
                </c:pt>
                <c:pt idx="1070">
                  <c:v>0.114033169476778</c:v>
                </c:pt>
                <c:pt idx="1071">
                  <c:v>0.114539569687344</c:v>
                </c:pt>
                <c:pt idx="1072">
                  <c:v>0.115047970474915</c:v>
                </c:pt>
                <c:pt idx="1073">
                  <c:v>0.115558390646834</c:v>
                </c:pt>
                <c:pt idx="1074">
                  <c:v>0.11607084905164999</c:v>
                </c:pt>
                <c:pt idx="1075">
                  <c:v>0.116585890974175</c:v>
                </c:pt>
                <c:pt idx="1076">
                  <c:v>0.117102538819679</c:v>
                </c:pt>
                <c:pt idx="1077">
                  <c:v>0.11762183650373099</c:v>
                </c:pt>
                <c:pt idx="1078">
                  <c:v>0.11814327683840201</c:v>
                </c:pt>
                <c:pt idx="1079">
                  <c:v>0.118666879072408</c:v>
                </c:pt>
                <c:pt idx="1080">
                  <c:v>0.11919271930594399</c:v>
                </c:pt>
                <c:pt idx="1081">
                  <c:v>0.119720319491394</c:v>
                </c:pt>
                <c:pt idx="1082">
                  <c:v>0.120250666494314</c:v>
                </c:pt>
                <c:pt idx="1083">
                  <c:v>0.120782813078837</c:v>
                </c:pt>
                <c:pt idx="1084">
                  <c:v>0.121317803030947</c:v>
                </c:pt>
                <c:pt idx="1085">
                  <c:v>0.12185463262917599</c:v>
                </c:pt>
                <c:pt idx="1086">
                  <c:v>0.122393350891586</c:v>
                </c:pt>
                <c:pt idx="1087">
                  <c:v>0.122935001571786</c:v>
                </c:pt>
                <c:pt idx="1088">
                  <c:v>0.123478581640265</c:v>
                </c:pt>
                <c:pt idx="1089">
                  <c:v>0.124024637670235</c:v>
                </c:pt>
                <c:pt idx="1090">
                  <c:v>0.12457269324426801</c:v>
                </c:pt>
                <c:pt idx="1091">
                  <c:v>0.125123295168312</c:v>
                </c:pt>
                <c:pt idx="1092">
                  <c:v>0.125675967506647</c:v>
                </c:pt>
                <c:pt idx="1093">
                  <c:v>0.12623119876442501</c:v>
                </c:pt>
                <c:pt idx="1094">
                  <c:v>0.12678860109128001</c:v>
                </c:pt>
                <c:pt idx="1095">
                  <c:v>0.12734813731338901</c:v>
                </c:pt>
                <c:pt idx="1096">
                  <c:v>0.127910354518525</c:v>
                </c:pt>
                <c:pt idx="1097">
                  <c:v>0.12847477768659901</c:v>
                </c:pt>
                <c:pt idx="1098">
                  <c:v>0.12904145799143801</c:v>
                </c:pt>
                <c:pt idx="1099">
                  <c:v>0.12961044692639101</c:v>
                </c:pt>
                <c:pt idx="1100">
                  <c:v>0.13018170707864599</c:v>
                </c:pt>
                <c:pt idx="1101">
                  <c:v>0.130755815626796</c:v>
                </c:pt>
                <c:pt idx="1102">
                  <c:v>0.131331832821973</c:v>
                </c:pt>
                <c:pt idx="1103">
                  <c:v>0.13191071278281499</c:v>
                </c:pt>
                <c:pt idx="1104">
                  <c:v>0.13249157622604299</c:v>
                </c:pt>
                <c:pt idx="1105">
                  <c:v>0.13307488145148</c:v>
                </c:pt>
                <c:pt idx="1106">
                  <c:v>0.13366117631291499</c:v>
                </c:pt>
                <c:pt idx="1107">
                  <c:v>0.134249057861482</c:v>
                </c:pt>
                <c:pt idx="1108">
                  <c:v>0.134839974603785</c:v>
                </c:pt>
                <c:pt idx="1109">
                  <c:v>0.13543298925181399</c:v>
                </c:pt>
                <c:pt idx="1110">
                  <c:v>0.13602865044677401</c:v>
                </c:pt>
                <c:pt idx="1111">
                  <c:v>0.13662698141931101</c:v>
                </c:pt>
                <c:pt idx="1112">
                  <c:v>0.13722754131282999</c:v>
                </c:pt>
                <c:pt idx="1113">
                  <c:v>0.13783032334111001</c:v>
                </c:pt>
                <c:pt idx="1114">
                  <c:v>0.13843587641875499</c:v>
                </c:pt>
                <c:pt idx="1115">
                  <c:v>0.13904372979704399</c:v>
                </c:pt>
                <c:pt idx="1116">
                  <c:v>0.139654432632556</c:v>
                </c:pt>
                <c:pt idx="1117">
                  <c:v>0.14026702053033799</c:v>
                </c:pt>
                <c:pt idx="1118">
                  <c:v>0.14088303134989899</c:v>
                </c:pt>
                <c:pt idx="1119">
                  <c:v>0.14150097609276299</c:v>
                </c:pt>
                <c:pt idx="1120">
                  <c:v>0.14212140451626401</c:v>
                </c:pt>
                <c:pt idx="1121">
                  <c:v>0.142744372541524</c:v>
                </c:pt>
                <c:pt idx="1122">
                  <c:v>0.14337036748572199</c:v>
                </c:pt>
                <c:pt idx="1123">
                  <c:v>0.143998458154839</c:v>
                </c:pt>
                <c:pt idx="1124">
                  <c:v>0.14462922623173499</c:v>
                </c:pt>
                <c:pt idx="1125">
                  <c:v>0.14526257127664299</c:v>
                </c:pt>
                <c:pt idx="1126">
                  <c:v>0.145898707499033</c:v>
                </c:pt>
                <c:pt idx="1127">
                  <c:v>0.146537534423442</c:v>
                </c:pt>
                <c:pt idx="1128">
                  <c:v>0.147178647838869</c:v>
                </c:pt>
                <c:pt idx="1129">
                  <c:v>0.14782207387921101</c:v>
                </c:pt>
                <c:pt idx="1130">
                  <c:v>0.14846888791858601</c:v>
                </c:pt>
                <c:pt idx="1131">
                  <c:v>0.14911806685663501</c:v>
                </c:pt>
                <c:pt idx="1132">
                  <c:v>0.14976963699839699</c:v>
                </c:pt>
                <c:pt idx="1133">
                  <c:v>0.150423753058123</c:v>
                </c:pt>
                <c:pt idx="1134">
                  <c:v>0.151080805953899</c:v>
                </c:pt>
                <c:pt idx="1135">
                  <c:v>0.15174045861368199</c:v>
                </c:pt>
                <c:pt idx="1136">
                  <c:v>0.15240316586533301</c:v>
                </c:pt>
                <c:pt idx="1137">
                  <c:v>0.15306797058111701</c:v>
                </c:pt>
                <c:pt idx="1138">
                  <c:v>0.15373601362249201</c:v>
                </c:pt>
                <c:pt idx="1139">
                  <c:v>0.15440620921366799</c:v>
                </c:pt>
                <c:pt idx="1140">
                  <c:v>0.15507914169234499</c:v>
                </c:pt>
                <c:pt idx="1141">
                  <c:v>0.155755395574909</c:v>
                </c:pt>
                <c:pt idx="1142">
                  <c:v>0.156433950604453</c:v>
                </c:pt>
                <c:pt idx="1143">
                  <c:v>0.15711539183918899</c:v>
                </c:pt>
                <c:pt idx="1144">
                  <c:v>0.15779925657438501</c:v>
                </c:pt>
                <c:pt idx="1145">
                  <c:v>0.15848606453203701</c:v>
                </c:pt>
                <c:pt idx="1146">
                  <c:v>0.15917584419041</c:v>
                </c:pt>
                <c:pt idx="1147">
                  <c:v>0.15986819967506499</c:v>
                </c:pt>
                <c:pt idx="1148">
                  <c:v>0.16056309398767499</c:v>
                </c:pt>
                <c:pt idx="1149">
                  <c:v>0.16126111318641401</c:v>
                </c:pt>
                <c:pt idx="1150">
                  <c:v>0.16196179614020101</c:v>
                </c:pt>
                <c:pt idx="1151">
                  <c:v>0.16266572954799499</c:v>
                </c:pt>
                <c:pt idx="1152">
                  <c:v>0.163371896015549</c:v>
                </c:pt>
                <c:pt idx="1153">
                  <c:v>0.164081305541663</c:v>
                </c:pt>
                <c:pt idx="1154">
                  <c:v>0.16479307530256401</c:v>
                </c:pt>
                <c:pt idx="1155">
                  <c:v>0.16550828288699099</c:v>
                </c:pt>
                <c:pt idx="1156">
                  <c:v>0.16622584436767701</c:v>
                </c:pt>
                <c:pt idx="1157">
                  <c:v>0.16694641519660999</c:v>
                </c:pt>
                <c:pt idx="1158">
                  <c:v>0.16766995840999899</c:v>
                </c:pt>
                <c:pt idx="1159">
                  <c:v>0.16839615172424199</c:v>
                </c:pt>
                <c:pt idx="1160">
                  <c:v>0.169125379595158</c:v>
                </c:pt>
                <c:pt idx="1161">
                  <c:v>0.16985780965451999</c:v>
                </c:pt>
                <c:pt idx="1162">
                  <c:v>0.17059291629297799</c:v>
                </c:pt>
                <c:pt idx="1163">
                  <c:v>0.17133073125616499</c:v>
                </c:pt>
                <c:pt idx="1164">
                  <c:v>0.172071424197593</c:v>
                </c:pt>
                <c:pt idx="1165">
                  <c:v>0.17281537815164599</c:v>
                </c:pt>
                <c:pt idx="1166">
                  <c:v>0.173562274921855</c:v>
                </c:pt>
                <c:pt idx="1167">
                  <c:v>0.174312078089429</c:v>
                </c:pt>
                <c:pt idx="1168">
                  <c:v>0.17506440183542901</c:v>
                </c:pt>
                <c:pt idx="1169">
                  <c:v>0.17582018559408999</c:v>
                </c:pt>
                <c:pt idx="1170">
                  <c:v>0.17657862607750199</c:v>
                </c:pt>
                <c:pt idx="1171">
                  <c:v>0.177340174941894</c:v>
                </c:pt>
                <c:pt idx="1172">
                  <c:v>0.178104935724331</c:v>
                </c:pt>
                <c:pt idx="1173">
                  <c:v>0.17887238470446401</c:v>
                </c:pt>
                <c:pt idx="1174">
                  <c:v>0.179643113419682</c:v>
                </c:pt>
                <c:pt idx="1175">
                  <c:v>0.180416668938462</c:v>
                </c:pt>
                <c:pt idx="1176">
                  <c:v>0.18119315664639599</c:v>
                </c:pt>
                <c:pt idx="1177">
                  <c:v>0.18197302732152101</c:v>
                </c:pt>
                <c:pt idx="1178">
                  <c:v>0.182755899855157</c:v>
                </c:pt>
                <c:pt idx="1179">
                  <c:v>0.18354180950170901</c:v>
                </c:pt>
                <c:pt idx="1180">
                  <c:v>0.18433030533717301</c:v>
                </c:pt>
                <c:pt idx="1181">
                  <c:v>0.185122467093253</c:v>
                </c:pt>
                <c:pt idx="1182">
                  <c:v>0.18591728655229101</c:v>
                </c:pt>
                <c:pt idx="1183">
                  <c:v>0.18671535753131199</c:v>
                </c:pt>
                <c:pt idx="1184">
                  <c:v>0.187516716166723</c:v>
                </c:pt>
                <c:pt idx="1185">
                  <c:v>0.18832091314954599</c:v>
                </c:pt>
                <c:pt idx="1186">
                  <c:v>0.18912805771322699</c:v>
                </c:pt>
                <c:pt idx="1187">
                  <c:v>0.189938672401333</c:v>
                </c:pt>
                <c:pt idx="1188">
                  <c:v>0.190752309090119</c:v>
                </c:pt>
                <c:pt idx="1189">
                  <c:v>0.19156941718706899</c:v>
                </c:pt>
                <c:pt idx="1190">
                  <c:v>0.19238928325173099</c:v>
                </c:pt>
                <c:pt idx="1191">
                  <c:v>0.19321228434381599</c:v>
                </c:pt>
                <c:pt idx="1192">
                  <c:v>0.194038458191307</c:v>
                </c:pt>
                <c:pt idx="1193">
                  <c:v>0.19486798995031501</c:v>
                </c:pt>
                <c:pt idx="1194">
                  <c:v>0.195700360523893</c:v>
                </c:pt>
                <c:pt idx="1195">
                  <c:v>0.19653616687838599</c:v>
                </c:pt>
                <c:pt idx="1196">
                  <c:v>0.19737544809160201</c:v>
                </c:pt>
                <c:pt idx="1197">
                  <c:v>0.198217685276182</c:v>
                </c:pt>
                <c:pt idx="1198">
                  <c:v>0.19906306668646201</c:v>
                </c:pt>
                <c:pt idx="1199">
                  <c:v>0.199911557942688</c:v>
                </c:pt>
                <c:pt idx="1200">
                  <c:v>0.20076327380547099</c:v>
                </c:pt>
                <c:pt idx="1201">
                  <c:v>0.20161873783246201</c:v>
                </c:pt>
                <c:pt idx="1202">
                  <c:v>0.20247702432277001</c:v>
                </c:pt>
                <c:pt idx="1203">
                  <c:v>0.20333873255811699</c:v>
                </c:pt>
                <c:pt idx="1204">
                  <c:v>0.20420334567731699</c:v>
                </c:pt>
                <c:pt idx="1205">
                  <c:v>0.20507146316946301</c:v>
                </c:pt>
                <c:pt idx="1206">
                  <c:v>0.20594312649579399</c:v>
                </c:pt>
                <c:pt idx="1207">
                  <c:v>0.206817895114429</c:v>
                </c:pt>
                <c:pt idx="1208">
                  <c:v>0.20769596367706</c:v>
                </c:pt>
                <c:pt idx="1209">
                  <c:v>0.20857714615502601</c:v>
                </c:pt>
                <c:pt idx="1210">
                  <c:v>0.20946171417399601</c:v>
                </c:pt>
                <c:pt idx="1211">
                  <c:v>0.210349711201965</c:v>
                </c:pt>
                <c:pt idx="1212">
                  <c:v>0.211241103838164</c:v>
                </c:pt>
                <c:pt idx="1213">
                  <c:v>0.212135454116061</c:v>
                </c:pt>
                <c:pt idx="1214">
                  <c:v>0.213033441328388</c:v>
                </c:pt>
                <c:pt idx="1215">
                  <c:v>0.21393455160514499</c:v>
                </c:pt>
                <c:pt idx="1216">
                  <c:v>0.21483938766451</c:v>
                </c:pt>
                <c:pt idx="1217">
                  <c:v>0.215747435814935</c:v>
                </c:pt>
                <c:pt idx="1218">
                  <c:v>0.216658896777145</c:v>
                </c:pt>
                <c:pt idx="1219">
                  <c:v>0.21757365995029901</c:v>
                </c:pt>
                <c:pt idx="1220">
                  <c:v>0.218492005365995</c:v>
                </c:pt>
                <c:pt idx="1221">
                  <c:v>0.21941334272365801</c:v>
                </c:pt>
                <c:pt idx="1222">
                  <c:v>0.22033827643832399</c:v>
                </c:pt>
                <c:pt idx="1223">
                  <c:v>0.22126637337263799</c:v>
                </c:pt>
                <c:pt idx="1224">
                  <c:v>0.22219823870106201</c:v>
                </c:pt>
                <c:pt idx="1225">
                  <c:v>0.22313344038923</c:v>
                </c:pt>
                <c:pt idx="1226">
                  <c:v>0.22407194657096299</c:v>
                </c:pt>
                <c:pt idx="1227">
                  <c:v>0.22501444241113899</c:v>
                </c:pt>
                <c:pt idx="1228">
                  <c:v>0.225959540316301</c:v>
                </c:pt>
                <c:pt idx="1229">
                  <c:v>0.22690864470842001</c:v>
                </c:pt>
                <c:pt idx="1230">
                  <c:v>0.22786100729207701</c:v>
                </c:pt>
                <c:pt idx="1231">
                  <c:v>0.228817075394179</c:v>
                </c:pt>
                <c:pt idx="1232">
                  <c:v>0.22977642007285101</c:v>
                </c:pt>
                <c:pt idx="1233">
                  <c:v>0.230739171566095</c:v>
                </c:pt>
                <c:pt idx="1234">
                  <c:v>0.231705460965489</c:v>
                </c:pt>
                <c:pt idx="1235">
                  <c:v>0.232675176780717</c:v>
                </c:pt>
                <c:pt idx="1236">
                  <c:v>0.23364861280640101</c:v>
                </c:pt>
                <c:pt idx="1237">
                  <c:v>0.23462565758970499</c:v>
                </c:pt>
                <c:pt idx="1238">
                  <c:v>0.23560596678719301</c:v>
                </c:pt>
                <c:pt idx="1239">
                  <c:v>0.23658967411454099</c:v>
                </c:pt>
                <c:pt idx="1240">
                  <c:v>0.237576749988087</c:v>
                </c:pt>
                <c:pt idx="1241">
                  <c:v>0.23856788706620199</c:v>
                </c:pt>
                <c:pt idx="1242">
                  <c:v>0.23956257974834799</c:v>
                </c:pt>
                <c:pt idx="1243">
                  <c:v>0.24056040521467001</c:v>
                </c:pt>
                <c:pt idx="1244">
                  <c:v>0.241561975337932</c:v>
                </c:pt>
                <c:pt idx="1245">
                  <c:v>0.24256686849468601</c:v>
                </c:pt>
                <c:pt idx="1246">
                  <c:v>0.24357561413765499</c:v>
                </c:pt>
                <c:pt idx="1247">
                  <c:v>0.24458787469129001</c:v>
                </c:pt>
                <c:pt idx="1248">
                  <c:v>0.24560362172959599</c:v>
                </c:pt>
                <c:pt idx="1249">
                  <c:v>0.24662260309196499</c:v>
                </c:pt>
                <c:pt idx="1250">
                  <c:v>0.24764573998138401</c:v>
                </c:pt>
                <c:pt idx="1251">
                  <c:v>0.24867222335174999</c:v>
                </c:pt>
                <c:pt idx="1252">
                  <c:v>0.24970211006455201</c:v>
                </c:pt>
                <c:pt idx="1253">
                  <c:v>0.25073593080287598</c:v>
                </c:pt>
                <c:pt idx="1254">
                  <c:v>0.25177326858891402</c:v>
                </c:pt>
                <c:pt idx="1255">
                  <c:v>0.25281426563525</c:v>
                </c:pt>
                <c:pt idx="1256">
                  <c:v>0.25385859198500799</c:v>
                </c:pt>
                <c:pt idx="1257">
                  <c:v>0.25490660909134999</c:v>
                </c:pt>
                <c:pt idx="1258">
                  <c:v>0.25595854569820498</c:v>
                </c:pt>
                <c:pt idx="1259">
                  <c:v>0.25701407403987703</c:v>
                </c:pt>
                <c:pt idx="1260">
                  <c:v>0.25807308250759498</c:v>
                </c:pt>
                <c:pt idx="1261">
                  <c:v>0.25913571648978401</c:v>
                </c:pt>
                <c:pt idx="1262">
                  <c:v>0.260201736816147</c:v>
                </c:pt>
                <c:pt idx="1263">
                  <c:v>0.26127197556374498</c:v>
                </c:pt>
                <c:pt idx="1264">
                  <c:v>0.262345251606109</c:v>
                </c:pt>
                <c:pt idx="1265">
                  <c:v>0.26342248323391398</c:v>
                </c:pt>
                <c:pt idx="1266">
                  <c:v>0.26450334772457001</c:v>
                </c:pt>
                <c:pt idx="1267">
                  <c:v>0.26558790757134698</c:v>
                </c:pt>
                <c:pt idx="1268">
                  <c:v>0.26667631295489602</c:v>
                </c:pt>
                <c:pt idx="1269">
                  <c:v>0.26776815692780997</c:v>
                </c:pt>
                <c:pt idx="1270">
                  <c:v>0.26886341571932398</c:v>
                </c:pt>
                <c:pt idx="1271">
                  <c:v>0.26996279924235</c:v>
                </c:pt>
                <c:pt idx="1272">
                  <c:v>0.27106581389259998</c:v>
                </c:pt>
                <c:pt idx="1273">
                  <c:v>0.27217214339873402</c:v>
                </c:pt>
                <c:pt idx="1274">
                  <c:v>0.273282323028052</c:v>
                </c:pt>
                <c:pt idx="1275">
                  <c:v>0.27439650727287701</c:v>
                </c:pt>
                <c:pt idx="1276">
                  <c:v>0.27551382486757098</c:v>
                </c:pt>
                <c:pt idx="1277">
                  <c:v>0.27663519132587999</c:v>
                </c:pt>
                <c:pt idx="1278">
                  <c:v>0.27775991513861598</c:v>
                </c:pt>
                <c:pt idx="1279">
                  <c:v>0.278889001218598</c:v>
                </c:pt>
                <c:pt idx="1280">
                  <c:v>0.28002102347829899</c:v>
                </c:pt>
                <c:pt idx="1281">
                  <c:v>0.28115716670360003</c:v>
                </c:pt>
                <c:pt idx="1282">
                  <c:v>0.28229694220639101</c:v>
                </c:pt>
                <c:pt idx="1283">
                  <c:v>0.283440509961987</c:v>
                </c:pt>
                <c:pt idx="1284">
                  <c:v>0.28458747316986099</c:v>
                </c:pt>
                <c:pt idx="1285">
                  <c:v>0.28573846057673902</c:v>
                </c:pt>
                <c:pt idx="1286">
                  <c:v>0.28689298555637299</c:v>
                </c:pt>
                <c:pt idx="1287">
                  <c:v>0.28805121089742403</c:v>
                </c:pt>
                <c:pt idx="1288">
                  <c:v>0.289213300394915</c:v>
                </c:pt>
                <c:pt idx="1289">
                  <c:v>0.29037876933807899</c:v>
                </c:pt>
                <c:pt idx="1290">
                  <c:v>0.291548248515141</c:v>
                </c:pt>
                <c:pt idx="1291">
                  <c:v>0.29272134591105098</c:v>
                </c:pt>
                <c:pt idx="1292">
                  <c:v>0.29389822819565098</c:v>
                </c:pt>
                <c:pt idx="1293">
                  <c:v>0.29507850554123799</c:v>
                </c:pt>
                <c:pt idx="1294">
                  <c:v>0.296262625427684</c:v>
                </c:pt>
                <c:pt idx="1295">
                  <c:v>0.29745038453522099</c:v>
                </c:pt>
                <c:pt idx="1296">
                  <c:v>0.29864232379022398</c:v>
                </c:pt>
                <c:pt idx="1297">
                  <c:v>0.29983759187855102</c:v>
                </c:pt>
                <c:pt idx="1298">
                  <c:v>0.301036266771262</c:v>
                </c:pt>
                <c:pt idx="1299">
                  <c:v>0.30223898395319099</c:v>
                </c:pt>
                <c:pt idx="1300">
                  <c:v>0.30344572742878101</c:v>
                </c:pt>
                <c:pt idx="1301">
                  <c:v>0.30465537543758697</c:v>
                </c:pt>
                <c:pt idx="1302">
                  <c:v>0.30586939717202399</c:v>
                </c:pt>
                <c:pt idx="1303">
                  <c:v>0.3070868525814</c:v>
                </c:pt>
                <c:pt idx="1304">
                  <c:v>0.30830791726431001</c:v>
                </c:pt>
                <c:pt idx="1305">
                  <c:v>0.30953276788465001</c:v>
                </c:pt>
                <c:pt idx="1306">
                  <c:v>0.31076148663299302</c:v>
                </c:pt>
                <c:pt idx="1307">
                  <c:v>0.31199359885885702</c:v>
                </c:pt>
                <c:pt idx="1308">
                  <c:v>0.31322947520709099</c:v>
                </c:pt>
                <c:pt idx="1309">
                  <c:v>0.31446891194488302</c:v>
                </c:pt>
                <c:pt idx="1310">
                  <c:v>0.31571228143863</c:v>
                </c:pt>
                <c:pt idx="1311">
                  <c:v>0.31695911209814298</c:v>
                </c:pt>
                <c:pt idx="1312">
                  <c:v>0.31821004636102801</c:v>
                </c:pt>
                <c:pt idx="1313">
                  <c:v>0.31946425052819399</c:v>
                </c:pt>
                <c:pt idx="1314">
                  <c:v>0.32072217419445798</c:v>
                </c:pt>
                <c:pt idx="1315">
                  <c:v>0.321983737050068</c:v>
                </c:pt>
                <c:pt idx="1316">
                  <c:v>0.32324883281768302</c:v>
                </c:pt>
                <c:pt idx="1317">
                  <c:v>0.32451764760791202</c:v>
                </c:pt>
                <c:pt idx="1318">
                  <c:v>0.32578991030221</c:v>
                </c:pt>
                <c:pt idx="1319">
                  <c:v>0.32706616968402802</c:v>
                </c:pt>
                <c:pt idx="1320">
                  <c:v>0.32834605807318001</c:v>
                </c:pt>
                <c:pt idx="1321">
                  <c:v>0.32962920910666699</c:v>
                </c:pt>
                <c:pt idx="1322">
                  <c:v>0.33091627134990198</c:v>
                </c:pt>
                <c:pt idx="1323">
                  <c:v>0.33220688011988703</c:v>
                </c:pt>
                <c:pt idx="1324">
                  <c:v>0.33350067207326001</c:v>
                </c:pt>
                <c:pt idx="1325">
                  <c:v>0.33479875421952598</c:v>
                </c:pt>
                <c:pt idx="1326">
                  <c:v>0.33609975180485802</c:v>
                </c:pt>
                <c:pt idx="1327">
                  <c:v>0.33740487274450098</c:v>
                </c:pt>
                <c:pt idx="1328">
                  <c:v>0.338713301572523</c:v>
                </c:pt>
                <c:pt idx="1329">
                  <c:v>0.34002503512555099</c:v>
                </c:pt>
                <c:pt idx="1330">
                  <c:v>0.34134082741917199</c:v>
                </c:pt>
                <c:pt idx="1331">
                  <c:v>0.34265976577342799</c:v>
                </c:pt>
                <c:pt idx="1332">
                  <c:v>0.343982505166195</c:v>
                </c:pt>
                <c:pt idx="1333">
                  <c:v>0.34530869072711701</c:v>
                </c:pt>
                <c:pt idx="1334">
                  <c:v>0.346638070897277</c:v>
                </c:pt>
                <c:pt idx="1335">
                  <c:v>0.34797155274208302</c:v>
                </c:pt>
                <c:pt idx="1336">
                  <c:v>0.34930797894482302</c:v>
                </c:pt>
                <c:pt idx="1337">
                  <c:v>0.35064800859877099</c:v>
                </c:pt>
                <c:pt idx="1338">
                  <c:v>0.35199164251041698</c:v>
                </c:pt>
                <c:pt idx="1339">
                  <c:v>0.35333873770987001</c:v>
                </c:pt>
                <c:pt idx="1340">
                  <c:v>0.35468919333881299</c:v>
                </c:pt>
                <c:pt idx="1341">
                  <c:v>0.35604286939860003</c:v>
                </c:pt>
                <c:pt idx="1342">
                  <c:v>0.35740032450412401</c:v>
                </c:pt>
                <c:pt idx="1343">
                  <c:v>0.35876131814385598</c:v>
                </c:pt>
                <c:pt idx="1344">
                  <c:v>0.36012529944398097</c:v>
                </c:pt>
                <c:pt idx="1345">
                  <c:v>0.36149269014921998</c:v>
                </c:pt>
                <c:pt idx="1346">
                  <c:v>0.36286339141010698</c:v>
                </c:pt>
                <c:pt idx="1347">
                  <c:v>0.36423772269349097</c:v>
                </c:pt>
                <c:pt idx="1348">
                  <c:v>0.36561534565341602</c:v>
                </c:pt>
                <c:pt idx="1349">
                  <c:v>0.36699592347765297</c:v>
                </c:pt>
                <c:pt idx="1350">
                  <c:v>0.368380018741919</c:v>
                </c:pt>
                <c:pt idx="1351">
                  <c:v>0.36976785040223398</c:v>
                </c:pt>
                <c:pt idx="1352">
                  <c:v>0.37115808140488799</c:v>
                </c:pt>
                <c:pt idx="1353">
                  <c:v>0.37255238498125998</c:v>
                </c:pt>
                <c:pt idx="1354">
                  <c:v>0.37394942682361898</c:v>
                </c:pt>
                <c:pt idx="1355">
                  <c:v>0.37534987896319599</c:v>
                </c:pt>
                <c:pt idx="1356">
                  <c:v>0.37675351943244401</c:v>
                </c:pt>
                <c:pt idx="1357">
                  <c:v>0.378160253217175</c:v>
                </c:pt>
                <c:pt idx="1358">
                  <c:v>0.37956996802009502</c:v>
                </c:pt>
                <c:pt idx="1359">
                  <c:v>0.380982893225631</c:v>
                </c:pt>
                <c:pt idx="1360">
                  <c:v>0.382398934990196</c:v>
                </c:pt>
                <c:pt idx="1361">
                  <c:v>0.38381843150469602</c:v>
                </c:pt>
                <c:pt idx="1362">
                  <c:v>0.38524061588023301</c:v>
                </c:pt>
                <c:pt idx="1363">
                  <c:v>0.38666616718966601</c:v>
                </c:pt>
                <c:pt idx="1364">
                  <c:v>0.38809454827002798</c:v>
                </c:pt>
                <c:pt idx="1365">
                  <c:v>0.389526103347618</c:v>
                </c:pt>
                <c:pt idx="1366">
                  <c:v>0.390960625641396</c:v>
                </c:pt>
                <c:pt idx="1367">
                  <c:v>0.39239758127110802</c:v>
                </c:pt>
                <c:pt idx="1368">
                  <c:v>0.39383820573355299</c:v>
                </c:pt>
                <c:pt idx="1369">
                  <c:v>0.39528130008071</c:v>
                </c:pt>
                <c:pt idx="1370">
                  <c:v>0.39672754969728902</c:v>
                </c:pt>
                <c:pt idx="1371">
                  <c:v>0.39817642321590302</c:v>
                </c:pt>
                <c:pt idx="1372">
                  <c:v>0.39962827538595003</c:v>
                </c:pt>
                <c:pt idx="1373">
                  <c:v>0.40108291065004398</c:v>
                </c:pt>
                <c:pt idx="1374">
                  <c:v>0.40254024197077998</c:v>
                </c:pt>
                <c:pt idx="1375">
                  <c:v>0.404000628522313</c:v>
                </c:pt>
                <c:pt idx="1376">
                  <c:v>0.40546321483998499</c:v>
                </c:pt>
                <c:pt idx="1377">
                  <c:v>0.40692924440294598</c:v>
                </c:pt>
                <c:pt idx="1378">
                  <c:v>0.40839742470749602</c:v>
                </c:pt>
                <c:pt idx="1379">
                  <c:v>0.40986844932306499</c:v>
                </c:pt>
                <c:pt idx="1380">
                  <c:v>0.41134190777830498</c:v>
                </c:pt>
                <c:pt idx="1381">
                  <c:v>0.41281805583021902</c:v>
                </c:pt>
                <c:pt idx="1382">
                  <c:v>0.41429671265710499</c:v>
                </c:pt>
                <c:pt idx="1383">
                  <c:v>0.41577802392248397</c:v>
                </c:pt>
                <c:pt idx="1384">
                  <c:v>0.41726158409750502</c:v>
                </c:pt>
                <c:pt idx="1385">
                  <c:v>0.41874765454082502</c:v>
                </c:pt>
                <c:pt idx="1386">
                  <c:v>0.42023649806548602</c:v>
                </c:pt>
                <c:pt idx="1387">
                  <c:v>0.42172727642017199</c:v>
                </c:pt>
                <c:pt idx="1388">
                  <c:v>0.423220691781239</c:v>
                </c:pt>
                <c:pt idx="1389">
                  <c:v>0.42471602446176998</c:v>
                </c:pt>
                <c:pt idx="1390">
                  <c:v>0.42621386327389399</c:v>
                </c:pt>
                <c:pt idx="1391">
                  <c:v>0.42771404283505998</c:v>
                </c:pt>
                <c:pt idx="1392">
                  <c:v>0.429216167898189</c:v>
                </c:pt>
                <c:pt idx="1393">
                  <c:v>0.43072106197800297</c:v>
                </c:pt>
                <c:pt idx="1394">
                  <c:v>0.43222746476545099</c:v>
                </c:pt>
                <c:pt idx="1395">
                  <c:v>0.43373596958364902</c:v>
                </c:pt>
                <c:pt idx="1396">
                  <c:v>0.43524685346588698</c:v>
                </c:pt>
                <c:pt idx="1397">
                  <c:v>0.43675984487191999</c:v>
                </c:pt>
                <c:pt idx="1398">
                  <c:v>0.43827400624558299</c:v>
                </c:pt>
                <c:pt idx="1399">
                  <c:v>0.43979083754957798</c:v>
                </c:pt>
                <c:pt idx="1400">
                  <c:v>0.44130921035954102</c:v>
                </c:pt>
                <c:pt idx="1401">
                  <c:v>0.44282967960986402</c:v>
                </c:pt>
                <c:pt idx="1402">
                  <c:v>0.44435159473214902</c:v>
                </c:pt>
                <c:pt idx="1403">
                  <c:v>0.44587555681001001</c:v>
                </c:pt>
                <c:pt idx="1404">
                  <c:v>0.44740106737354501</c:v>
                </c:pt>
                <c:pt idx="1405">
                  <c:v>0.44892810776411302</c:v>
                </c:pt>
                <c:pt idx="1406">
                  <c:v>0.45045661134197301</c:v>
                </c:pt>
                <c:pt idx="1407">
                  <c:v>0.451987232932272</c:v>
                </c:pt>
                <c:pt idx="1408">
                  <c:v>0.45351905169927897</c:v>
                </c:pt>
                <c:pt idx="1409">
                  <c:v>0.45505200332659002</c:v>
                </c:pt>
                <c:pt idx="1410">
                  <c:v>0.45658674997243798</c:v>
                </c:pt>
                <c:pt idx="1411">
                  <c:v>0.45812280228803298</c:v>
                </c:pt>
                <c:pt idx="1412">
                  <c:v>0.459659914735919</c:v>
                </c:pt>
                <c:pt idx="1413">
                  <c:v>0.46119851418746599</c:v>
                </c:pt>
                <c:pt idx="1414">
                  <c:v>0.46273811499642997</c:v>
                </c:pt>
                <c:pt idx="1415">
                  <c:v>0.464279147513527</c:v>
                </c:pt>
                <c:pt idx="1416">
                  <c:v>0.46582070367788903</c:v>
                </c:pt>
                <c:pt idx="1417">
                  <c:v>0.467363642720036</c:v>
                </c:pt>
                <c:pt idx="1418">
                  <c:v>0.46890730680683701</c:v>
                </c:pt>
                <c:pt idx="1419">
                  <c:v>0.47045206396409101</c:v>
                </c:pt>
                <c:pt idx="1420">
                  <c:v>0.471997507197845</c:v>
                </c:pt>
                <c:pt idx="1421">
                  <c:v>0.473544080540243</c:v>
                </c:pt>
                <c:pt idx="1422">
                  <c:v>0.47509106044319899</c:v>
                </c:pt>
                <c:pt idx="1423">
                  <c:v>0.47663847141407301</c:v>
                </c:pt>
                <c:pt idx="1424">
                  <c:v>0.47818693398247702</c:v>
                </c:pt>
                <c:pt idx="1425">
                  <c:v>0.47973538523826398</c:v>
                </c:pt>
                <c:pt idx="1426">
                  <c:v>0.48128444871556503</c:v>
                </c:pt>
                <c:pt idx="1427">
                  <c:v>0.482834159850411</c:v>
                </c:pt>
                <c:pt idx="1428">
                  <c:v>0.48438447206639501</c:v>
                </c:pt>
                <c:pt idx="1429">
                  <c:v>0.48593433437921901</c:v>
                </c:pt>
                <c:pt idx="1430">
                  <c:v>0.48748479343248902</c:v>
                </c:pt>
                <c:pt idx="1431">
                  <c:v>0.48903522147700401</c:v>
                </c:pt>
                <c:pt idx="1432">
                  <c:v>0.49058566779699497</c:v>
                </c:pt>
                <c:pt idx="1433">
                  <c:v>0.49213609163023703</c:v>
                </c:pt>
                <c:pt idx="1434">
                  <c:v>0.493685874123171</c:v>
                </c:pt>
                <c:pt idx="1435">
                  <c:v>0.49523632188844402</c:v>
                </c:pt>
                <c:pt idx="1436">
                  <c:v>0.49678614785902903</c:v>
                </c:pt>
                <c:pt idx="1437">
                  <c:v>0.49833557235787601</c:v>
                </c:pt>
                <c:pt idx="1438">
                  <c:v>0.49988466070909299</c:v>
                </c:pt>
                <c:pt idx="1439">
                  <c:v>0.50143296428129702</c:v>
                </c:pt>
                <c:pt idx="1440">
                  <c:v>0.50298096844908202</c:v>
                </c:pt>
                <c:pt idx="1441">
                  <c:v>0.50452796655801302</c:v>
                </c:pt>
                <c:pt idx="1442">
                  <c:v>0.50607470754936801</c:v>
                </c:pt>
                <c:pt idx="1443">
                  <c:v>0.507620335939169</c:v>
                </c:pt>
                <c:pt idx="1444">
                  <c:v>0.50916493510517802</c:v>
                </c:pt>
                <c:pt idx="1445">
                  <c:v>0.51070888980565599</c:v>
                </c:pt>
                <c:pt idx="1446">
                  <c:v>0.51225134906034997</c:v>
                </c:pt>
                <c:pt idx="1447">
                  <c:v>0.51379266725523898</c:v>
                </c:pt>
                <c:pt idx="1448">
                  <c:v>0.51533282142544701</c:v>
                </c:pt>
                <c:pt idx="1449">
                  <c:v>0.51687190876674105</c:v>
                </c:pt>
                <c:pt idx="1450">
                  <c:v>0.51840882463121196</c:v>
                </c:pt>
                <c:pt idx="1451">
                  <c:v>0.51994448916690605</c:v>
                </c:pt>
                <c:pt idx="1452">
                  <c:v>0.52147874100696401</c:v>
                </c:pt>
                <c:pt idx="1453">
                  <c:v>0.52301074646194301</c:v>
                </c:pt>
                <c:pt idx="1454">
                  <c:v>0.52454129342232803</c:v>
                </c:pt>
                <c:pt idx="1455">
                  <c:v>0.52606969259438396</c:v>
                </c:pt>
                <c:pt idx="1456">
                  <c:v>0.52759579228863496</c:v>
                </c:pt>
                <c:pt idx="1457">
                  <c:v>0.52912038978255205</c:v>
                </c:pt>
                <c:pt idx="1458">
                  <c:v>0.53064212362464502</c:v>
                </c:pt>
                <c:pt idx="1459">
                  <c:v>0.532161796605501</c:v>
                </c:pt>
                <c:pt idx="1460">
                  <c:v>0.53367859329672995</c:v>
                </c:pt>
                <c:pt idx="1461">
                  <c:v>0.53519318301728602</c:v>
                </c:pt>
                <c:pt idx="1462">
                  <c:v>0.53670502629853301</c:v>
                </c:pt>
                <c:pt idx="1463">
                  <c:v>0.53821371664427398</c:v>
                </c:pt>
                <c:pt idx="1464">
                  <c:v>0.53971967260501597</c:v>
                </c:pt>
                <c:pt idx="1465">
                  <c:v>0.54122261997236898</c:v>
                </c:pt>
                <c:pt idx="1466">
                  <c:v>0.54272243224727401</c:v>
                </c:pt>
                <c:pt idx="1467">
                  <c:v>0.54421886294067501</c:v>
                </c:pt>
                <c:pt idx="1468">
                  <c:v>0.545712039263483</c:v>
                </c:pt>
                <c:pt idx="1469">
                  <c:v>0.54720159913091604</c:v>
                </c:pt>
                <c:pt idx="1470">
                  <c:v>0.54868727320099797</c:v>
                </c:pt>
                <c:pt idx="1471">
                  <c:v>0.55016922825790004</c:v>
                </c:pt>
                <c:pt idx="1472">
                  <c:v>0.55164775408359101</c:v>
                </c:pt>
                <c:pt idx="1473">
                  <c:v>0.553121787248953</c:v>
                </c:pt>
                <c:pt idx="1474">
                  <c:v>0.55459178558189903</c:v>
                </c:pt>
                <c:pt idx="1475">
                  <c:v>0.55605708791682196</c:v>
                </c:pt>
                <c:pt idx="1476">
                  <c:v>0.55751866856514198</c:v>
                </c:pt>
                <c:pt idx="1477">
                  <c:v>0.55897524858214598</c:v>
                </c:pt>
                <c:pt idx="1478">
                  <c:v>0.56042696025614303</c:v>
                </c:pt>
                <c:pt idx="1479">
                  <c:v>0.56187428110666005</c:v>
                </c:pt>
                <c:pt idx="1480">
                  <c:v>0.56331655678696402</c:v>
                </c:pt>
                <c:pt idx="1481">
                  <c:v>0.564753596527104</c:v>
                </c:pt>
                <c:pt idx="1482">
                  <c:v>0.56618514151092303</c:v>
                </c:pt>
                <c:pt idx="1483">
                  <c:v>0.56761168643101501</c:v>
                </c:pt>
                <c:pt idx="1484">
                  <c:v>0.56903248122587202</c:v>
                </c:pt>
                <c:pt idx="1485">
                  <c:v>0.57044727003265405</c:v>
                </c:pt>
                <c:pt idx="1486">
                  <c:v>0.57185656022030895</c:v>
                </c:pt>
                <c:pt idx="1487">
                  <c:v>0.57325999880430001</c:v>
                </c:pt>
                <c:pt idx="1488">
                  <c:v>0.574656555457292</c:v>
                </c:pt>
                <c:pt idx="1489">
                  <c:v>0.57604743065554997</c:v>
                </c:pt>
                <c:pt idx="1490">
                  <c:v>0.57743169690898</c:v>
                </c:pt>
                <c:pt idx="1491">
                  <c:v>0.57880929972639095</c:v>
                </c:pt>
                <c:pt idx="1492">
                  <c:v>0.58017980287465198</c:v>
                </c:pt>
                <c:pt idx="1493">
                  <c:v>0.58154345499947802</c:v>
                </c:pt>
                <c:pt idx="1494">
                  <c:v>0.58289971767965998</c:v>
                </c:pt>
                <c:pt idx="1495">
                  <c:v>0.58424913782420895</c:v>
                </c:pt>
                <c:pt idx="1496">
                  <c:v>0.58559070530806501</c:v>
                </c:pt>
                <c:pt idx="1497">
                  <c:v>0.58692506527001198</c:v>
                </c:pt>
                <c:pt idx="1498">
                  <c:v>0.58825121188394403</c:v>
                </c:pt>
                <c:pt idx="1499">
                  <c:v>0.58956941508174598</c:v>
                </c:pt>
                <c:pt idx="1500">
                  <c:v>0.59087935441044004</c:v>
                </c:pt>
                <c:pt idx="1501">
                  <c:v>0.59218071069453004</c:v>
                </c:pt>
                <c:pt idx="1502">
                  <c:v>0.59347376592058498</c:v>
                </c:pt>
                <c:pt idx="1503">
                  <c:v>0.59475790704047204</c:v>
                </c:pt>
                <c:pt idx="1504">
                  <c:v>0.59603312221962002</c:v>
                </c:pt>
                <c:pt idx="1505">
                  <c:v>0.59729940375724699</c:v>
                </c:pt>
                <c:pt idx="1506">
                  <c:v>0.59855637143256701</c:v>
                </c:pt>
                <c:pt idx="1507">
                  <c:v>0.59980379709918796</c:v>
                </c:pt>
                <c:pt idx="1508">
                  <c:v>0.60104093071388898</c:v>
                </c:pt>
                <c:pt idx="1509">
                  <c:v>0.60226890537954003</c:v>
                </c:pt>
                <c:pt idx="1510">
                  <c:v>0.60348630069685605</c:v>
                </c:pt>
                <c:pt idx="1511">
                  <c:v>0.60469319933523502</c:v>
                </c:pt>
                <c:pt idx="1512">
                  <c:v>0.60588992395593699</c:v>
                </c:pt>
                <c:pt idx="1513">
                  <c:v>0.60707550951656697</c:v>
                </c:pt>
                <c:pt idx="1514">
                  <c:v>0.60825035189680399</c:v>
                </c:pt>
                <c:pt idx="1515">
                  <c:v>0.60941416899714795</c:v>
                </c:pt>
                <c:pt idx="1516">
                  <c:v>0.61056594027883904</c:v>
                </c:pt>
                <c:pt idx="1517">
                  <c:v>0.61170675072192204</c:v>
                </c:pt>
                <c:pt idx="1518">
                  <c:v>0.61283527902825097</c:v>
                </c:pt>
                <c:pt idx="1519">
                  <c:v>0.61395193604978404</c:v>
                </c:pt>
                <c:pt idx="1520">
                  <c:v>0.61505614201508796</c:v>
                </c:pt>
                <c:pt idx="1521">
                  <c:v>0.61614752285755503</c:v>
                </c:pt>
                <c:pt idx="1522">
                  <c:v>0.61722655323173403</c:v>
                </c:pt>
                <c:pt idx="1523">
                  <c:v>0.61829260845596901</c:v>
                </c:pt>
                <c:pt idx="1524">
                  <c:v>0.61934543306654</c:v>
                </c:pt>
                <c:pt idx="1525">
                  <c:v>0.62038440973387698</c:v>
                </c:pt>
                <c:pt idx="1526">
                  <c:v>0.62140996907809098</c:v>
                </c:pt>
                <c:pt idx="1527">
                  <c:v>0.62242150134732699</c:v>
                </c:pt>
                <c:pt idx="1528">
                  <c:v>0.62341840168288998</c:v>
                </c:pt>
                <c:pt idx="1529">
                  <c:v>0.624401472167608</c:v>
                </c:pt>
                <c:pt idx="1530">
                  <c:v>0.62536907327706104</c:v>
                </c:pt>
                <c:pt idx="1531">
                  <c:v>0.62632169148140804</c:v>
                </c:pt>
                <c:pt idx="1532">
                  <c:v>0.62725973480253205</c:v>
                </c:pt>
                <c:pt idx="1533">
                  <c:v>0.62818161489873103</c:v>
                </c:pt>
                <c:pt idx="1534">
                  <c:v>0.62908775159105901</c:v>
                </c:pt>
                <c:pt idx="1535">
                  <c:v>0.62997795873521101</c:v>
                </c:pt>
                <c:pt idx="1536">
                  <c:v>0.63085201509140798</c:v>
                </c:pt>
                <c:pt idx="1537">
                  <c:v>0.631709316704407</c:v>
                </c:pt>
                <c:pt idx="1538">
                  <c:v>0.63254932796761199</c:v>
                </c:pt>
                <c:pt idx="1539">
                  <c:v>0.63337254643543694</c:v>
                </c:pt>
                <c:pt idx="1540">
                  <c:v>0.63417802938078305</c:v>
                </c:pt>
                <c:pt idx="1541">
                  <c:v>0.63496560070839303</c:v>
                </c:pt>
                <c:pt idx="1542">
                  <c:v>0.63573538721890799</c:v>
                </c:pt>
                <c:pt idx="1543">
                  <c:v>0.63648686213217498</c:v>
                </c:pt>
                <c:pt idx="1544">
                  <c:v>0.63721980922624699</c:v>
                </c:pt>
                <c:pt idx="1545">
                  <c:v>0.63793335884258995</c:v>
                </c:pt>
                <c:pt idx="1546">
                  <c:v>0.63862802055844603</c:v>
                </c:pt>
                <c:pt idx="1547">
                  <c:v>0.63930291083006496</c:v>
                </c:pt>
                <c:pt idx="1548">
                  <c:v>0.639957848409204</c:v>
                </c:pt>
                <c:pt idx="1549">
                  <c:v>0.64059265489413597</c:v>
                </c:pt>
                <c:pt idx="1550">
                  <c:v>0.641207154768906</c:v>
                </c:pt>
                <c:pt idx="1551">
                  <c:v>0.64180049548029705</c:v>
                </c:pt>
                <c:pt idx="1552">
                  <c:v>0.64237250748488395</c:v>
                </c:pt>
                <c:pt idx="1553">
                  <c:v>0.64292370416535205</c:v>
                </c:pt>
                <c:pt idx="1554">
                  <c:v>0.64345256221290004</c:v>
                </c:pt>
                <c:pt idx="1555">
                  <c:v>0.64395960120352203</c:v>
                </c:pt>
                <c:pt idx="1556">
                  <c:v>0.64444364390622499</c:v>
                </c:pt>
                <c:pt idx="1557">
                  <c:v>0.644905217645245</c:v>
                </c:pt>
                <c:pt idx="1558">
                  <c:v>0.64534348956663401</c:v>
                </c:pt>
                <c:pt idx="1559">
                  <c:v>0.64575831415335605</c:v>
                </c:pt>
                <c:pt idx="1560">
                  <c:v>0.646149207120573</c:v>
                </c:pt>
                <c:pt idx="1561">
                  <c:v>0.64651568443695695</c:v>
                </c:pt>
                <c:pt idx="1562">
                  <c:v>0.64685760667445702</c:v>
                </c:pt>
                <c:pt idx="1563">
                  <c:v>0.64717483789107599</c:v>
                </c:pt>
                <c:pt idx="1564">
                  <c:v>0.64746656622003795</c:v>
                </c:pt>
                <c:pt idx="1565">
                  <c:v>0.647732662999977</c:v>
                </c:pt>
                <c:pt idx="1566">
                  <c:v>0.64797232386699</c:v>
                </c:pt>
                <c:pt idx="1567">
                  <c:v>0.64818608967164304</c:v>
                </c:pt>
                <c:pt idx="1568">
                  <c:v>0.64837282850974698</c:v>
                </c:pt>
                <c:pt idx="1569">
                  <c:v>0.64853242440153702</c:v>
                </c:pt>
                <c:pt idx="1570">
                  <c:v>0.64866406380668296</c:v>
                </c:pt>
                <c:pt idx="1571">
                  <c:v>0.64876798521317502</c:v>
                </c:pt>
                <c:pt idx="1572">
                  <c:v>0.64884340299487697</c:v>
                </c:pt>
                <c:pt idx="1573">
                  <c:v>0.64889018736755499</c:v>
                </c:pt>
                <c:pt idx="1574">
                  <c:v>0.64890755608957895</c:v>
                </c:pt>
                <c:pt idx="1575">
                  <c:v>0.64889541010475005</c:v>
                </c:pt>
                <c:pt idx="1576">
                  <c:v>0.64885329896839605</c:v>
                </c:pt>
                <c:pt idx="1577">
                  <c:v>0.64878077322206795</c:v>
                </c:pt>
                <c:pt idx="1578">
                  <c:v>0.64867742036500797</c:v>
                </c:pt>
                <c:pt idx="1579">
                  <c:v>0.64854244018067897</c:v>
                </c:pt>
                <c:pt idx="1580">
                  <c:v>0.64837606754705901</c:v>
                </c:pt>
                <c:pt idx="1581">
                  <c:v>0.64817790104543005</c:v>
                </c:pt>
                <c:pt idx="1582">
                  <c:v>0.64794678353814095</c:v>
                </c:pt>
                <c:pt idx="1583">
                  <c:v>0.64768263664061898</c:v>
                </c:pt>
                <c:pt idx="1584">
                  <c:v>0.64738538664118495</c:v>
                </c:pt>
                <c:pt idx="1585">
                  <c:v>0.64705423852088795</c:v>
                </c:pt>
                <c:pt idx="1586">
                  <c:v>0.646688445314899</c:v>
                </c:pt>
                <c:pt idx="1587">
                  <c:v>0.64628794302819903</c:v>
                </c:pt>
                <c:pt idx="1588">
                  <c:v>0.64585225359514598</c:v>
                </c:pt>
                <c:pt idx="1589">
                  <c:v>0.64538094873146701</c:v>
                </c:pt>
                <c:pt idx="1590">
                  <c:v>0.64487334876065405</c:v>
                </c:pt>
                <c:pt idx="1591">
                  <c:v>0.64432891935417103</c:v>
                </c:pt>
                <c:pt idx="1592">
                  <c:v>0.64374797278620899</c:v>
                </c:pt>
                <c:pt idx="1593">
                  <c:v>0.64312904364526802</c:v>
                </c:pt>
                <c:pt idx="1594">
                  <c:v>0.64247208368267195</c:v>
                </c:pt>
                <c:pt idx="1595">
                  <c:v>0.64177630712637501</c:v>
                </c:pt>
                <c:pt idx="1596">
                  <c:v>0.64104197586446099</c:v>
                </c:pt>
                <c:pt idx="1597">
                  <c:v>0.64026793050591502</c:v>
                </c:pt>
                <c:pt idx="1598">
                  <c:v>0.63945352437426095</c:v>
                </c:pt>
                <c:pt idx="1599">
                  <c:v>0.63859925639361304</c:v>
                </c:pt>
                <c:pt idx="1600">
                  <c:v>0.63770336246463299</c:v>
                </c:pt>
                <c:pt idx="1601">
                  <c:v>0.636766109980339</c:v>
                </c:pt>
                <c:pt idx="1602">
                  <c:v>0.63578709237622</c:v>
                </c:pt>
                <c:pt idx="1603">
                  <c:v>0.63476544623355502</c:v>
                </c:pt>
                <c:pt idx="1604">
                  <c:v>0.63370054841021495</c:v>
                </c:pt>
                <c:pt idx="1605">
                  <c:v>0.63259183099123095</c:v>
                </c:pt>
                <c:pt idx="1606">
                  <c:v>0.63143926801995598</c:v>
                </c:pt>
                <c:pt idx="1607">
                  <c:v>0.63024207609448402</c:v>
                </c:pt>
                <c:pt idx="1608">
                  <c:v>0.62899917894320001</c:v>
                </c:pt>
                <c:pt idx="1609">
                  <c:v>0.62771105226356005</c:v>
                </c:pt>
                <c:pt idx="1610">
                  <c:v>0.62637632703291501</c:v>
                </c:pt>
                <c:pt idx="1611">
                  <c:v>0.624994894818381</c:v>
                </c:pt>
                <c:pt idx="1612">
                  <c:v>0.62356587358604998</c:v>
                </c:pt>
                <c:pt idx="1613">
                  <c:v>0.62208896075886999</c:v>
                </c:pt>
                <c:pt idx="1614">
                  <c:v>0.62056355842309396</c:v>
                </c:pt>
                <c:pt idx="1615">
                  <c:v>0.61898936872077903</c:v>
                </c:pt>
                <c:pt idx="1616">
                  <c:v>0.61736511323360599</c:v>
                </c:pt>
                <c:pt idx="1617">
                  <c:v>0.61569067428926505</c:v>
                </c:pt>
                <c:pt idx="1618">
                  <c:v>0.61396565187382701</c:v>
                </c:pt>
                <c:pt idx="1619">
                  <c:v>0.612189257094784</c:v>
                </c:pt>
                <c:pt idx="1620">
                  <c:v>0.61036058719338104</c:v>
                </c:pt>
                <c:pt idx="1621">
                  <c:v>0.608479520368159</c:v>
                </c:pt>
                <c:pt idx="1622">
                  <c:v>0.606545261823213</c:v>
                </c:pt>
                <c:pt idx="1623">
                  <c:v>0.60455701712045795</c:v>
                </c:pt>
                <c:pt idx="1624">
                  <c:v>0.60251521437529498</c:v>
                </c:pt>
                <c:pt idx="1625">
                  <c:v>0.60041770901329705</c:v>
                </c:pt>
                <c:pt idx="1626">
                  <c:v>0.59826464649273703</c:v>
                </c:pt>
                <c:pt idx="1627">
                  <c:v>0.596055895958573</c:v>
                </c:pt>
                <c:pt idx="1628">
                  <c:v>0.59378985363135595</c:v>
                </c:pt>
                <c:pt idx="1629">
                  <c:v>0.59146705462033899</c:v>
                </c:pt>
                <c:pt idx="1630">
                  <c:v>0.589085886274617</c:v>
                </c:pt>
                <c:pt idx="1631">
                  <c:v>0.58664594009166104</c:v>
                </c:pt>
                <c:pt idx="1632">
                  <c:v>0.58414653517258197</c:v>
                </c:pt>
                <c:pt idx="1633">
                  <c:v>0.58158752480141795</c:v>
                </c:pt>
                <c:pt idx="1634">
                  <c:v>0.57896794982726796</c:v>
                </c:pt>
                <c:pt idx="1635">
                  <c:v>0.57628725119658597</c:v>
                </c:pt>
                <c:pt idx="1636">
                  <c:v>0.57354486646883096</c:v>
                </c:pt>
                <c:pt idx="1637">
                  <c:v>0.57073956068231801</c:v>
                </c:pt>
                <c:pt idx="1638">
                  <c:v>0.56787169333952403</c:v>
                </c:pt>
                <c:pt idx="1639">
                  <c:v>0.56493935123059702</c:v>
                </c:pt>
                <c:pt idx="1640">
                  <c:v>0.56194313824926601</c:v>
                </c:pt>
                <c:pt idx="1641">
                  <c:v>0.55888154240588195</c:v>
                </c:pt>
                <c:pt idx="1642">
                  <c:v>0.55575439035656105</c:v>
                </c:pt>
                <c:pt idx="1643">
                  <c:v>0.55256060875873703</c:v>
                </c:pt>
                <c:pt idx="1644">
                  <c:v>0.549299916160782</c:v>
                </c:pt>
                <c:pt idx="1645">
                  <c:v>0.54597112979524598</c:v>
                </c:pt>
                <c:pt idx="1646">
                  <c:v>0.54257405546994097</c:v>
                </c:pt>
                <c:pt idx="1647">
                  <c:v>0.53910815855575001</c:v>
                </c:pt>
                <c:pt idx="1648">
                  <c:v>0.53557214793099805</c:v>
                </c:pt>
                <c:pt idx="1649">
                  <c:v>0.531965887776785</c:v>
                </c:pt>
                <c:pt idx="1650">
                  <c:v>0.52828807559430402</c:v>
                </c:pt>
                <c:pt idx="1651">
                  <c:v>0.52453855871850896</c:v>
                </c:pt>
                <c:pt idx="1652">
                  <c:v>0.52071626510594404</c:v>
                </c:pt>
                <c:pt idx="1653">
                  <c:v>0.51682144605789404</c:v>
                </c:pt>
                <c:pt idx="1654">
                  <c:v>0.51285192508295796</c:v>
                </c:pt>
                <c:pt idx="1655">
                  <c:v>0.50880812454165902</c:v>
                </c:pt>
                <c:pt idx="1656">
                  <c:v>0.504688803115377</c:v>
                </c:pt>
                <c:pt idx="1657">
                  <c:v>0.500493462748413</c:v>
                </c:pt>
                <c:pt idx="1658">
                  <c:v>0.49622145524278499</c:v>
                </c:pt>
                <c:pt idx="1659">
                  <c:v>0.49187165070341898</c:v>
                </c:pt>
                <c:pt idx="1660">
                  <c:v>0.48744380714492702</c:v>
                </c:pt>
                <c:pt idx="1661">
                  <c:v>0.48293755505414998</c:v>
                </c:pt>
                <c:pt idx="1662">
                  <c:v>0.478350986275351</c:v>
                </c:pt>
                <c:pt idx="1663">
                  <c:v>0.47368457522320501</c:v>
                </c:pt>
                <c:pt idx="1664">
                  <c:v>0.46893650462331299</c:v>
                </c:pt>
                <c:pt idx="1665">
                  <c:v>0.46410745676125498</c:v>
                </c:pt>
                <c:pt idx="1666">
                  <c:v>0.45919536167956299</c:v>
                </c:pt>
                <c:pt idx="1667">
                  <c:v>0.45420000552742701</c:v>
                </c:pt>
                <c:pt idx="1668">
                  <c:v>0.44912082836026701</c:v>
                </c:pt>
                <c:pt idx="1669">
                  <c:v>0.44395704190562901</c:v>
                </c:pt>
                <c:pt idx="1670">
                  <c:v>0.438707732379296</c:v>
                </c:pt>
                <c:pt idx="1671">
                  <c:v>0.43337241454409903</c:v>
                </c:pt>
                <c:pt idx="1672">
                  <c:v>0.42794981396938803</c:v>
                </c:pt>
                <c:pt idx="1673">
                  <c:v>0.422439968885026</c:v>
                </c:pt>
                <c:pt idx="1674">
                  <c:v>0.41684191190223602</c:v>
                </c:pt>
                <c:pt idx="1675">
                  <c:v>0.411154320627798</c:v>
                </c:pt>
                <c:pt idx="1676">
                  <c:v>0.40537729917363302</c:v>
                </c:pt>
                <c:pt idx="1677">
                  <c:v>0.39950938657502799</c:v>
                </c:pt>
                <c:pt idx="1678">
                  <c:v>0.39355065918680798</c:v>
                </c:pt>
                <c:pt idx="1679">
                  <c:v>0.38749962491407502</c:v>
                </c:pt>
                <c:pt idx="1680">
                  <c:v>0.38135563259747102</c:v>
                </c:pt>
                <c:pt idx="1681">
                  <c:v>0.37511840541863201</c:v>
                </c:pt>
                <c:pt idx="1682">
                  <c:v>0.36878715779263899</c:v>
                </c:pt>
                <c:pt idx="1683">
                  <c:v>0.36236052692800902</c:v>
                </c:pt>
                <c:pt idx="1684">
                  <c:v>0.35583849352040597</c:v>
                </c:pt>
                <c:pt idx="1685">
                  <c:v>0.34921955778600899</c:v>
                </c:pt>
                <c:pt idx="1686">
                  <c:v>0.34250386490111701</c:v>
                </c:pt>
                <c:pt idx="1687">
                  <c:v>0.33569023764903</c:v>
                </c:pt>
                <c:pt idx="1688">
                  <c:v>0.32877796442135798</c:v>
                </c:pt>
                <c:pt idx="1689">
                  <c:v>0.321765828457864</c:v>
                </c:pt>
                <c:pt idx="1690">
                  <c:v>0.314653995378669</c:v>
                </c:pt>
                <c:pt idx="1691">
                  <c:v>0.30744140236804202</c:v>
                </c:pt>
                <c:pt idx="1692">
                  <c:v>0.30012696623762503</c:v>
                </c:pt>
                <c:pt idx="1693">
                  <c:v>0.29271023307820798</c:v>
                </c:pt>
                <c:pt idx="1694">
                  <c:v>0.28519016877165898</c:v>
                </c:pt>
                <c:pt idx="1695">
                  <c:v>0.27756674122738501</c:v>
                </c:pt>
                <c:pt idx="1696">
                  <c:v>0.26983878318674898</c:v>
                </c:pt>
                <c:pt idx="1697">
                  <c:v>0.26200537384700601</c:v>
                </c:pt>
                <c:pt idx="1698">
                  <c:v>0.25406623892657099</c:v>
                </c:pt>
                <c:pt idx="1699">
                  <c:v>0.24602002629096401</c:v>
                </c:pt>
                <c:pt idx="1700">
                  <c:v>0.23786641788917001</c:v>
                </c:pt>
                <c:pt idx="1701">
                  <c:v>0.22960534099312199</c:v>
                </c:pt>
                <c:pt idx="1702">
                  <c:v>0.22123471526761099</c:v>
                </c:pt>
                <c:pt idx="1703">
                  <c:v>0.212754889378408</c:v>
                </c:pt>
                <c:pt idx="1704">
                  <c:v>0.204164595137734</c:v>
                </c:pt>
                <c:pt idx="1705">
                  <c:v>0.19546366187195399</c:v>
                </c:pt>
                <c:pt idx="1706">
                  <c:v>0.186650937368595</c:v>
                </c:pt>
                <c:pt idx="1707">
                  <c:v>0.17772571857128799</c:v>
                </c:pt>
                <c:pt idx="1708">
                  <c:v>0.16868719495338499</c:v>
                </c:pt>
                <c:pt idx="1709">
                  <c:v>0.159535173590581</c:v>
                </c:pt>
                <c:pt idx="1710">
                  <c:v>0.150268794032626</c:v>
                </c:pt>
                <c:pt idx="1711">
                  <c:v>0.140886841934413</c:v>
                </c:pt>
                <c:pt idx="1712">
                  <c:v>0.131389525856317</c:v>
                </c:pt>
                <c:pt idx="1713">
                  <c:v>0.121775417837161</c:v>
                </c:pt>
                <c:pt idx="1714">
                  <c:v>0.112044187946886</c:v>
                </c:pt>
                <c:pt idx="1715">
                  <c:v>0.10219547900743101</c:v>
                </c:pt>
                <c:pt idx="1716">
                  <c:v>9.2227434382134793E-2</c:v>
                </c:pt>
                <c:pt idx="1717">
                  <c:v>8.2141034381454606E-2</c:v>
                </c:pt>
                <c:pt idx="1718">
                  <c:v>7.1933941596131395E-2</c:v>
                </c:pt>
                <c:pt idx="1719">
                  <c:v>6.1607156546271198E-2</c:v>
                </c:pt>
                <c:pt idx="1720">
                  <c:v>5.1158623764182003E-2</c:v>
                </c:pt>
                <c:pt idx="1721">
                  <c:v>4.0588442275075499E-2</c:v>
                </c:pt>
                <c:pt idx="1722">
                  <c:v>2.9895977438458201E-2</c:v>
                </c:pt>
                <c:pt idx="1723">
                  <c:v>1.9080205571797699E-2</c:v>
                </c:pt>
                <c:pt idx="1724">
                  <c:v>8.1410653648925704E-3</c:v>
                </c:pt>
                <c:pt idx="1725">
                  <c:v>-2.9226003604745599E-3</c:v>
                </c:pt>
                <c:pt idx="1726">
                  <c:v>-1.4111351208564899E-2</c:v>
                </c:pt>
                <c:pt idx="1727">
                  <c:v>-2.5425440321762201E-2</c:v>
                </c:pt>
                <c:pt idx="1728">
                  <c:v>-3.6865522816707699E-2</c:v>
                </c:pt>
                <c:pt idx="1729">
                  <c:v>-4.84327950649205E-2</c:v>
                </c:pt>
                <c:pt idx="1730">
                  <c:v>-6.0127035106712003E-2</c:v>
                </c:pt>
                <c:pt idx="1731">
                  <c:v>-7.1949507682396899E-2</c:v>
                </c:pt>
                <c:pt idx="1732">
                  <c:v>-8.3900500619382298E-2</c:v>
                </c:pt>
                <c:pt idx="1733">
                  <c:v>-9.5980392402107401E-2</c:v>
                </c:pt>
                <c:pt idx="1734">
                  <c:v>-0.108189957817244</c:v>
                </c:pt>
                <c:pt idx="1735">
                  <c:v>-0.12052967194469</c:v>
                </c:pt>
                <c:pt idx="1736">
                  <c:v>-0.13300041189279299</c:v>
                </c:pt>
                <c:pt idx="1737">
                  <c:v>-0.14560212143711801</c:v>
                </c:pt>
                <c:pt idx="1738">
                  <c:v>-0.15833580558426899</c:v>
                </c:pt>
                <c:pt idx="1739">
                  <c:v>-0.17120193788223501</c:v>
                </c:pt>
                <c:pt idx="1740">
                  <c:v>-0.18420058935377001</c:v>
                </c:pt>
                <c:pt idx="1741">
                  <c:v>-0.19733282198663901</c:v>
                </c:pt>
                <c:pt idx="1742">
                  <c:v>-0.21059927044746199</c:v>
                </c:pt>
                <c:pt idx="1743">
                  <c:v>-0.22400003358809401</c:v>
                </c:pt>
                <c:pt idx="1744">
                  <c:v>-0.237535293073948</c:v>
                </c:pt>
                <c:pt idx="1745">
                  <c:v>-0.25120624016401599</c:v>
                </c:pt>
                <c:pt idx="1746">
                  <c:v>-0.26501313090995998</c:v>
                </c:pt>
                <c:pt idx="1747">
                  <c:v>-0.27895568121740599</c:v>
                </c:pt>
                <c:pt idx="1748">
                  <c:v>-0.29303577303082201</c:v>
                </c:pt>
                <c:pt idx="1749">
                  <c:v>-0.307252669075051</c:v>
                </c:pt>
                <c:pt idx="1750">
                  <c:v>-0.321607272177172</c:v>
                </c:pt>
                <c:pt idx="1751">
                  <c:v>-0.33609995244676599</c:v>
                </c:pt>
                <c:pt idx="1752">
                  <c:v>-0.35073062692812002</c:v>
                </c:pt>
                <c:pt idx="1753">
                  <c:v>-0.36550082714511201</c:v>
                </c:pt>
                <c:pt idx="1754">
                  <c:v>-0.38041001018530002</c:v>
                </c:pt>
                <c:pt idx="1755">
                  <c:v>-0.39545869660895899</c:v>
                </c:pt>
                <c:pt idx="1756">
                  <c:v>-0.41064802253739202</c:v>
                </c:pt>
                <c:pt idx="1757">
                  <c:v>-0.42597699256920102</c:v>
                </c:pt>
                <c:pt idx="1758">
                  <c:v>-0.441447330434797</c:v>
                </c:pt>
                <c:pt idx="1759">
                  <c:v>-0.45705865314108202</c:v>
                </c:pt>
                <c:pt idx="1760">
                  <c:v>-0.472811167897146</c:v>
                </c:pt>
                <c:pt idx="1761">
                  <c:v>-0.48870562977231802</c:v>
                </c:pt>
                <c:pt idx="1762">
                  <c:v>-0.50474232252987505</c:v>
                </c:pt>
                <c:pt idx="1763">
                  <c:v>-0.520920997143413</c:v>
                </c:pt>
                <c:pt idx="1764">
                  <c:v>-0.53724309641018997</c:v>
                </c:pt>
                <c:pt idx="1765">
                  <c:v>-0.55370735797799897</c:v>
                </c:pt>
                <c:pt idx="1766">
                  <c:v>-0.57031530214187998</c:v>
                </c:pt>
                <c:pt idx="1767">
                  <c:v>-0.58706683638844304</c:v>
                </c:pt>
                <c:pt idx="1768">
                  <c:v>-0.60396246201285997</c:v>
                </c:pt>
                <c:pt idx="1769">
                  <c:v>-0.62100160556078199</c:v>
                </c:pt>
                <c:pt idx="1770">
                  <c:v>-0.63818484081999804</c:v>
                </c:pt>
                <c:pt idx="1771">
                  <c:v>-0.65551334891596502</c:v>
                </c:pt>
                <c:pt idx="1772">
                  <c:v>-0.67298610323572206</c:v>
                </c:pt>
                <c:pt idx="1773">
                  <c:v>-0.69060323771121501</c:v>
                </c:pt>
                <c:pt idx="1774">
                  <c:v>-0.70836604334800402</c:v>
                </c:pt>
                <c:pt idx="1775">
                  <c:v>-0.72627416973468095</c:v>
                </c:pt>
                <c:pt idx="1776">
                  <c:v>-0.74432730223541999</c:v>
                </c:pt>
                <c:pt idx="1777">
                  <c:v>-0.76252628516440202</c:v>
                </c:pt>
                <c:pt idx="1778">
                  <c:v>-0.78087087711846603</c:v>
                </c:pt>
                <c:pt idx="1779">
                  <c:v>-0.79936143160414097</c:v>
                </c:pt>
                <c:pt idx="1780">
                  <c:v>-0.81799778060711903</c:v>
                </c:pt>
                <c:pt idx="1781">
                  <c:v>-0.83678035325802602</c:v>
                </c:pt>
                <c:pt idx="1782">
                  <c:v>-0.85570904807746095</c:v>
                </c:pt>
                <c:pt idx="1783">
                  <c:v>-0.87478437113727803</c:v>
                </c:pt>
                <c:pt idx="1784">
                  <c:v>-0.89400514436628897</c:v>
                </c:pt>
                <c:pt idx="1785">
                  <c:v>-0.91337308989979904</c:v>
                </c:pt>
                <c:pt idx="1786">
                  <c:v>-0.93288709747387899</c:v>
                </c:pt>
                <c:pt idx="1787">
                  <c:v>-0.95254781314640802</c:v>
                </c:pt>
                <c:pt idx="1788">
                  <c:v>-0.97235476440721302</c:v>
                </c:pt>
                <c:pt idx="1789">
                  <c:v>-0.99230808781719504</c:v>
                </c:pt>
                <c:pt idx="1790">
                  <c:v>-1.01240795389604</c:v>
                </c:pt>
                <c:pt idx="1791">
                  <c:v>-1.0326545670769001</c:v>
                </c:pt>
                <c:pt idx="1792">
                  <c:v>-1.05304758136887</c:v>
                </c:pt>
                <c:pt idx="1793">
                  <c:v>-1.0735872645566</c:v>
                </c:pt>
                <c:pt idx="1794">
                  <c:v>-1.0942733316770601</c:v>
                </c:pt>
                <c:pt idx="1795">
                  <c:v>-1.1151055247966</c:v>
                </c:pt>
                <c:pt idx="1796">
                  <c:v>-1.1360836146932001</c:v>
                </c:pt>
                <c:pt idx="1797">
                  <c:v>-1.1572085816748501</c:v>
                </c:pt>
                <c:pt idx="1798">
                  <c:v>-1.1784790741996101</c:v>
                </c:pt>
                <c:pt idx="1799">
                  <c:v>-1.19989613481076</c:v>
                </c:pt>
                <c:pt idx="1800">
                  <c:v>-1.2214584568570801</c:v>
                </c:pt>
                <c:pt idx="1801">
                  <c:v>-1.2431671437196801</c:v>
                </c:pt>
                <c:pt idx="1802">
                  <c:v>-1.26502093960067</c:v>
                </c:pt>
                <c:pt idx="1803">
                  <c:v>-1.2870210009998</c:v>
                </c:pt>
                <c:pt idx="1804">
                  <c:v>-1.3091655172782599</c:v>
                </c:pt>
                <c:pt idx="1805">
                  <c:v>-1.3314556997161899</c:v>
                </c:pt>
                <c:pt idx="1806">
                  <c:v>-1.3538903796000099</c:v>
                </c:pt>
                <c:pt idx="1807">
                  <c:v>-1.3764702166260301</c:v>
                </c:pt>
                <c:pt idx="1808">
                  <c:v>-1.3991946879705199</c:v>
                </c:pt>
                <c:pt idx="1809">
                  <c:v>-1.42206328313548</c:v>
                </c:pt>
                <c:pt idx="1810">
                  <c:v>-1.4450761344729</c:v>
                </c:pt>
                <c:pt idx="1811">
                  <c:v>-1.4682327649587801</c:v>
                </c:pt>
                <c:pt idx="1812">
                  <c:v>-1.4915327237112901</c:v>
                </c:pt>
                <c:pt idx="1813">
                  <c:v>-1.51497620144984</c:v>
                </c:pt>
                <c:pt idx="1814">
                  <c:v>-1.53856277027106</c:v>
                </c:pt>
                <c:pt idx="1815">
                  <c:v>-1.5622926527388501</c:v>
                </c:pt>
                <c:pt idx="1816">
                  <c:v>-1.58616422789322</c:v>
                </c:pt>
                <c:pt idx="1817">
                  <c:v>-1.6101789859600599</c:v>
                </c:pt>
                <c:pt idx="1818">
                  <c:v>-1.63433470424422</c:v>
                </c:pt>
                <c:pt idx="1819">
                  <c:v>-1.6586322884018601</c:v>
                </c:pt>
                <c:pt idx="1820">
                  <c:v>-1.68307138895772</c:v>
                </c:pt>
                <c:pt idx="1821">
                  <c:v>-1.7076510780209799</c:v>
                </c:pt>
                <c:pt idx="1822">
                  <c:v>-1.73237166177858</c:v>
                </c:pt>
                <c:pt idx="1823">
                  <c:v>-1.75723221308417</c:v>
                </c:pt>
                <c:pt idx="1824">
                  <c:v>-1.78223243315514</c:v>
                </c:pt>
                <c:pt idx="1825">
                  <c:v>-1.8073726692769401</c:v>
                </c:pt>
                <c:pt idx="1826">
                  <c:v>-1.83265138269655</c:v>
                </c:pt>
                <c:pt idx="1827">
                  <c:v>-1.8580689258044301</c:v>
                </c:pt>
                <c:pt idx="1828">
                  <c:v>-1.88362438843325</c:v>
                </c:pt>
                <c:pt idx="1829">
                  <c:v>-1.9093175436276</c:v>
                </c:pt>
                <c:pt idx="1830">
                  <c:v>-1.9351487116223101</c:v>
                </c:pt>
                <c:pt idx="1831">
                  <c:v>-1.9611157519423901</c:v>
                </c:pt>
                <c:pt idx="1832">
                  <c:v>-1.9872203380348299</c:v>
                </c:pt>
                <c:pt idx="1833">
                  <c:v>-2.01346026280136</c:v>
                </c:pt>
                <c:pt idx="1834">
                  <c:v>-2.0398359141181701</c:v>
                </c:pt>
                <c:pt idx="1835">
                  <c:v>-2.06634640682819</c:v>
                </c:pt>
                <c:pt idx="1836">
                  <c:v>-2.0929920918443599</c:v>
                </c:pt>
                <c:pt idx="1837">
                  <c:v>-2.1197714523916198</c:v>
                </c:pt>
                <c:pt idx="1838">
                  <c:v>-2.1466842055612299</c:v>
                </c:pt>
                <c:pt idx="1839">
                  <c:v>-2.1737301091375998</c:v>
                </c:pt>
                <c:pt idx="1840">
                  <c:v>-2.2009088277785001</c:v>
                </c:pt>
                <c:pt idx="1841">
                  <c:v>-2.2282194441895999</c:v>
                </c:pt>
                <c:pt idx="1842">
                  <c:v>-2.2556616627048398</c:v>
                </c:pt>
                <c:pt idx="1843">
                  <c:v>-2.2832345726517902</c:v>
                </c:pt>
                <c:pt idx="1844">
                  <c:v>-2.3109378496342998</c:v>
                </c:pt>
                <c:pt idx="1845">
                  <c:v>-2.33877113391606</c:v>
                </c:pt>
                <c:pt idx="1846">
                  <c:v>-2.3667341050177302</c:v>
                </c:pt>
                <c:pt idx="1847">
                  <c:v>-2.3948251595005701</c:v>
                </c:pt>
                <c:pt idx="1848">
                  <c:v>-2.4230445203551101</c:v>
                </c:pt>
                <c:pt idx="1849">
                  <c:v>-2.4513919108958802</c:v>
                </c:pt>
                <c:pt idx="1850">
                  <c:v>-2.4798655576846098</c:v>
                </c:pt>
                <c:pt idx="1851">
                  <c:v>-2.5084663905936599</c:v>
                </c:pt>
                <c:pt idx="1852">
                  <c:v>-2.5371920399964099</c:v>
                </c:pt>
                <c:pt idx="1853">
                  <c:v>-2.5660433927729298</c:v>
                </c:pt>
                <c:pt idx="1854">
                  <c:v>-2.5950193223279499</c:v>
                </c:pt>
                <c:pt idx="1855">
                  <c:v>-2.6241193676377401</c:v>
                </c:pt>
                <c:pt idx="1856">
                  <c:v>-2.6533423870953401</c:v>
                </c:pt>
                <c:pt idx="1857">
                  <c:v>-2.6826878603643398</c:v>
                </c:pt>
                <c:pt idx="1858">
                  <c:v>-2.7121552607544199</c:v>
                </c:pt>
                <c:pt idx="1859">
                  <c:v>-2.7417447866234301</c:v>
                </c:pt>
                <c:pt idx="1860">
                  <c:v>-2.77145438884641</c:v>
                </c:pt>
                <c:pt idx="1861">
                  <c:v>-2.8012849340616102</c:v>
                </c:pt>
                <c:pt idx="1862">
                  <c:v>-2.8312337629742799</c:v>
                </c:pt>
                <c:pt idx="1863">
                  <c:v>-2.8613022641079602</c:v>
                </c:pt>
                <c:pt idx="1864">
                  <c:v>-2.8914883848351498</c:v>
                </c:pt>
                <c:pt idx="1865">
                  <c:v>-2.9217921216779499</c:v>
                </c:pt>
                <c:pt idx="1866">
                  <c:v>-2.95221282829131</c:v>
                </c:pt>
                <c:pt idx="1867">
                  <c:v>-2.9827496816425101</c:v>
                </c:pt>
                <c:pt idx="1868">
                  <c:v>-3.0134012584380598</c:v>
                </c:pt>
                <c:pt idx="1869">
                  <c:v>-3.0441682104175198</c:v>
                </c:pt>
                <c:pt idx="1870">
                  <c:v>-3.0750488582533402</c:v>
                </c:pt>
                <c:pt idx="1871">
                  <c:v>-3.1060431908861998</c:v>
                </c:pt>
                <c:pt idx="1872">
                  <c:v>-3.1371496097358702</c:v>
                </c:pt>
                <c:pt idx="1873">
                  <c:v>-3.1683685425830501</c:v>
                </c:pt>
                <c:pt idx="1874">
                  <c:v>-3.19969835390622</c:v>
                </c:pt>
                <c:pt idx="1875">
                  <c:v>-3.2311387352505698</c:v>
                </c:pt>
                <c:pt idx="1876">
                  <c:v>-3.2626887823162698</c:v>
                </c:pt>
                <c:pt idx="1877">
                  <c:v>-3.2943480923410702</c:v>
                </c:pt>
                <c:pt idx="1878">
                  <c:v>-3.3261155319142799</c:v>
                </c:pt>
                <c:pt idx="1879">
                  <c:v>-3.3579907898351098</c:v>
                </c:pt>
                <c:pt idx="1880">
                  <c:v>-3.3899734084109299</c:v>
                </c:pt>
                <c:pt idx="1881">
                  <c:v>-3.4220614772034299</c:v>
                </c:pt>
                <c:pt idx="1882">
                  <c:v>-3.4542559291639301</c:v>
                </c:pt>
                <c:pt idx="1883">
                  <c:v>-3.4865548101565098</c:v>
                </c:pt>
                <c:pt idx="1884">
                  <c:v>-3.51895757838256</c:v>
                </c:pt>
                <c:pt idx="1885">
                  <c:v>-3.5514635290040899</c:v>
                </c:pt>
                <c:pt idx="1886">
                  <c:v>-3.5840721504115698</c:v>
                </c:pt>
                <c:pt idx="1887">
                  <c:v>-3.6167826937819201</c:v>
                </c:pt>
                <c:pt idx="1888">
                  <c:v>-3.6495943839822198</c:v>
                </c:pt>
                <c:pt idx="1889">
                  <c:v>-3.6825066472440402</c:v>
                </c:pt>
                <c:pt idx="1890">
                  <c:v>-3.7155185101735202</c:v>
                </c:pt>
                <c:pt idx="1891">
                  <c:v>-3.7486293542968601</c:v>
                </c:pt>
                <c:pt idx="1892">
                  <c:v>-3.7818380730393102</c:v>
                </c:pt>
                <c:pt idx="1893">
                  <c:v>-3.8151447370951002</c:v>
                </c:pt>
                <c:pt idx="1894">
                  <c:v>-3.8485476077562901</c:v>
                </c:pt>
                <c:pt idx="1895">
                  <c:v>-3.8820471302277899</c:v>
                </c:pt>
                <c:pt idx="1896">
                  <c:v>-3.91564150518548</c:v>
                </c:pt>
                <c:pt idx="1897">
                  <c:v>-3.9493298063037701</c:v>
                </c:pt>
                <c:pt idx="1898">
                  <c:v>-3.9831124056440501</c:v>
                </c:pt>
                <c:pt idx="1899">
                  <c:v>-4.0169881622982402</c:v>
                </c:pt>
                <c:pt idx="1900">
                  <c:v>-4.0509559033521096</c:v>
                </c:pt>
                <c:pt idx="1901">
                  <c:v>-4.0850151745423098</c:v>
                </c:pt>
                <c:pt idx="1902">
                  <c:v>-4.1191654960633501</c:v>
                </c:pt>
                <c:pt idx="1903">
                  <c:v>-4.15340636237518</c:v>
                </c:pt>
                <c:pt idx="1904">
                  <c:v>-4.1877363047120504</c:v>
                </c:pt>
                <c:pt idx="1905">
                  <c:v>-4.2221539963413104</c:v>
                </c:pt>
                <c:pt idx="1906">
                  <c:v>-4.2566605411079097</c:v>
                </c:pt>
                <c:pt idx="1907">
                  <c:v>-4.2912540051198196</c:v>
                </c:pt>
                <c:pt idx="1908">
                  <c:v>-4.3259335323590999</c:v>
                </c:pt>
                <c:pt idx="1909">
                  <c:v>-4.36069940313135</c:v>
                </c:pt>
                <c:pt idx="1910">
                  <c:v>-4.3955493739247196</c:v>
                </c:pt>
                <c:pt idx="1911">
                  <c:v>-4.4304842328895004</c:v>
                </c:pt>
                <c:pt idx="1912">
                  <c:v>-4.4655022463725604</c:v>
                </c:pt>
                <c:pt idx="1913">
                  <c:v>-4.5006024090148804</c:v>
                </c:pt>
                <c:pt idx="1914">
                  <c:v>-4.5357856297919898</c:v>
                </c:pt>
                <c:pt idx="1915">
                  <c:v>-4.5710498731895504</c:v>
                </c:pt>
                <c:pt idx="1916">
                  <c:v>-4.6063948112728399</c:v>
                </c:pt>
                <c:pt idx="1917">
                  <c:v>-4.6418197230807197</c:v>
                </c:pt>
                <c:pt idx="1918">
                  <c:v>-4.6773230247318098</c:v>
                </c:pt>
                <c:pt idx="1919">
                  <c:v>-4.7129054924592904</c:v>
                </c:pt>
                <c:pt idx="1920">
                  <c:v>-4.7485656820554603</c:v>
                </c:pt>
                <c:pt idx="1921">
                  <c:v>-4.7843025354761597</c:v>
                </c:pt>
                <c:pt idx="1922">
                  <c:v>-4.82011632072546</c:v>
                </c:pt>
                <c:pt idx="1923">
                  <c:v>-4.8560053058007799</c:v>
                </c:pt>
                <c:pt idx="1924">
                  <c:v>-4.89196907450191</c:v>
                </c:pt>
                <c:pt idx="1925">
                  <c:v>-4.9280070560737501</c:v>
                </c:pt>
                <c:pt idx="1926">
                  <c:v>-4.9641187712329797</c:v>
                </c:pt>
                <c:pt idx="1927">
                  <c:v>-5.0003033648467801</c:v>
                </c:pt>
                <c:pt idx="1928">
                  <c:v>-5.0365598869552803</c:v>
                </c:pt>
                <c:pt idx="1929">
                  <c:v>-5.0728879789802797</c:v>
                </c:pt>
                <c:pt idx="1930">
                  <c:v>-5.1092866852322496</c:v>
                </c:pt>
                <c:pt idx="1931">
                  <c:v>-5.1457555849063601</c:v>
                </c:pt>
                <c:pt idx="1932">
                  <c:v>-5.1822935799957301</c:v>
                </c:pt>
                <c:pt idx="1933">
                  <c:v>-5.2189008231318201</c:v>
                </c:pt>
                <c:pt idx="1934">
                  <c:v>-5.2555753339378697</c:v>
                </c:pt>
                <c:pt idx="1935">
                  <c:v>-5.2923176052603296</c:v>
                </c:pt>
                <c:pt idx="1936">
                  <c:v>-5.3291266410651899</c:v>
                </c:pt>
                <c:pt idx="1937">
                  <c:v>-5.3660014072674898</c:v>
                </c:pt>
                <c:pt idx="1938">
                  <c:v>-5.4029418019089697</c:v>
                </c:pt>
                <c:pt idx="1939">
                  <c:v>-5.4399465632164397</c:v>
                </c:pt>
                <c:pt idx="1940">
                  <c:v>-5.4770153672829798</c:v>
                </c:pt>
                <c:pt idx="1941">
                  <c:v>-5.5141477092251598</c:v>
                </c:pt>
                <c:pt idx="1942">
                  <c:v>-5.55134267402528</c:v>
                </c:pt>
                <c:pt idx="1943">
                  <c:v>-5.5885996838990497</c:v>
                </c:pt>
                <c:pt idx="1944">
                  <c:v>-5.6259181333688399</c:v>
                </c:pt>
                <c:pt idx="1945">
                  <c:v>-5.6632976746030002</c:v>
                </c:pt>
                <c:pt idx="1946">
                  <c:v>-5.7007369453345298</c:v>
                </c:pt>
                <c:pt idx="1947">
                  <c:v>-5.7382359303846</c:v>
                </c:pt>
                <c:pt idx="1948">
                  <c:v>-5.7757936175127798</c:v>
                </c:pt>
                <c:pt idx="1949">
                  <c:v>-5.8134097889857399</c:v>
                </c:pt>
                <c:pt idx="1950">
                  <c:v>-5.8510834972958303</c:v>
                </c:pt>
                <c:pt idx="1951">
                  <c:v>-5.8888140357383696</c:v>
                </c:pt>
                <c:pt idx="1952">
                  <c:v>-5.9266010826043196</c:v>
                </c:pt>
                <c:pt idx="1953">
                  <c:v>-5.9644440211652601</c:v>
                </c:pt>
                <c:pt idx="1954">
                  <c:v>-6.0023418810651101</c:v>
                </c:pt>
                <c:pt idx="1955">
                  <c:v>-6.04029452970489</c:v>
                </c:pt>
                <c:pt idx="1956">
                  <c:v>-6.0783009574313196</c:v>
                </c:pt>
                <c:pt idx="1957">
                  <c:v>-6.1163609755061197</c:v>
                </c:pt>
                <c:pt idx="1958">
                  <c:v>-6.1544738815218603</c:v>
                </c:pt>
                <c:pt idx="1959">
                  <c:v>-6.1926384353904496</c:v>
                </c:pt>
                <c:pt idx="1960">
                  <c:v>-6.2308548978300697</c:v>
                </c:pt>
                <c:pt idx="1961">
                  <c:v>-6.2691222069909402</c:v>
                </c:pt>
                <c:pt idx="1962">
                  <c:v>-6.30744032260752</c:v>
                </c:pt>
                <c:pt idx="1963">
                  <c:v>-6.3458082316857096</c:v>
                </c:pt>
                <c:pt idx="1964">
                  <c:v>-6.3842250799003999</c:v>
                </c:pt>
                <c:pt idx="1965">
                  <c:v>-6.4226909611735596</c:v>
                </c:pt>
                <c:pt idx="1966">
                  <c:v>-6.4612048464902196</c:v>
                </c:pt>
                <c:pt idx="1967">
                  <c:v>-6.4997664401891404</c:v>
                </c:pt>
                <c:pt idx="1968">
                  <c:v>-6.5383751906444001</c:v>
                </c:pt>
                <c:pt idx="1969">
                  <c:v>-6.5770300765454603</c:v>
                </c:pt>
                <c:pt idx="1970">
                  <c:v>-6.6157312587340797</c:v>
                </c:pt>
                <c:pt idx="1971">
                  <c:v>-6.6544775211070704</c:v>
                </c:pt>
                <c:pt idx="1972">
                  <c:v>-6.6932693008142401</c:v>
                </c:pt>
                <c:pt idx="1973">
                  <c:v>-6.7321047600213397</c:v>
                </c:pt>
                <c:pt idx="1974">
                  <c:v>-6.7709842833904501</c:v>
                </c:pt>
                <c:pt idx="1975">
                  <c:v>-6.8099072887007299</c:v>
                </c:pt>
                <c:pt idx="1976">
                  <c:v>-6.8488725153030297</c:v>
                </c:pt>
                <c:pt idx="1977">
                  <c:v>-6.8878807190846896</c:v>
                </c:pt>
                <c:pt idx="1978">
                  <c:v>-6.9269299570748899</c:v>
                </c:pt>
                <c:pt idx="1979">
                  <c:v>-6.9660204787524798</c:v>
                </c:pt>
                <c:pt idx="1980">
                  <c:v>-7.0051522440321303</c:v>
                </c:pt>
                <c:pt idx="1981">
                  <c:v>-7.0443239139500697</c:v>
                </c:pt>
                <c:pt idx="1982">
                  <c:v>-7.0835352958343902</c:v>
                </c:pt>
                <c:pt idx="1983">
                  <c:v>-7.1227858012899903</c:v>
                </c:pt>
                <c:pt idx="1984">
                  <c:v>-7.1620752626454998</c:v>
                </c:pt>
                <c:pt idx="1985">
                  <c:v>-7.2014025713829</c:v>
                </c:pt>
                <c:pt idx="1986">
                  <c:v>-7.2407678759916401</c:v>
                </c:pt>
                <c:pt idx="1987">
                  <c:v>-7.2801709199715203</c:v>
                </c:pt>
                <c:pt idx="1988">
                  <c:v>-7.3196096508548401</c:v>
                </c:pt>
                <c:pt idx="1989">
                  <c:v>-7.35908582512387</c:v>
                </c:pt>
                <c:pt idx="1990">
                  <c:v>-7.3985973943669503</c:v>
                </c:pt>
                <c:pt idx="1991">
                  <c:v>-7.4381442978899397</c:v>
                </c:pt>
                <c:pt idx="1992">
                  <c:v>-7.4777261226367502</c:v>
                </c:pt>
                <c:pt idx="1993">
                  <c:v>-7.5173424217319598</c:v>
                </c:pt>
                <c:pt idx="1994">
                  <c:v>-7.5569931209075403</c:v>
                </c:pt>
                <c:pt idx="1995">
                  <c:v>-7.5966771912504498</c:v>
                </c:pt>
                <c:pt idx="1996">
                  <c:v>-7.6363945064768899</c:v>
                </c:pt>
                <c:pt idx="1997">
                  <c:v>-7.67614455265372</c:v>
                </c:pt>
                <c:pt idx="1998">
                  <c:v>-7.7159266216333204</c:v>
                </c:pt>
                <c:pt idx="1999">
                  <c:v>-7.7557405508597101</c:v>
                </c:pt>
                <c:pt idx="2000">
                  <c:v>-7.7955860531438299</c:v>
                </c:pt>
                <c:pt idx="2001">
                  <c:v>-7.8354624393667898</c:v>
                </c:pt>
                <c:pt idx="2002">
                  <c:v>-7.87536988764721</c:v>
                </c:pt>
                <c:pt idx="2003">
                  <c:v>-7.9153071303384896</c:v>
                </c:pt>
                <c:pt idx="2004">
                  <c:v>-7.9552738160820704</c:v>
                </c:pt>
                <c:pt idx="2005">
                  <c:v>-7.9952705202718999</c:v>
                </c:pt>
                <c:pt idx="2006">
                  <c:v>-8.0352958878140406</c:v>
                </c:pt>
                <c:pt idx="2007">
                  <c:v>-8.0753490371175101</c:v>
                </c:pt>
                <c:pt idx="2008">
                  <c:v>-8.1154313593085003</c:v>
                </c:pt>
                <c:pt idx="2009">
                  <c:v>-8.1555414175657006</c:v>
                </c:pt>
                <c:pt idx="2010">
                  <c:v>-8.1956777862317995</c:v>
                </c:pt>
                <c:pt idx="2011">
                  <c:v>-8.2358422561604208</c:v>
                </c:pt>
                <c:pt idx="2012">
                  <c:v>-8.2760323761093595</c:v>
                </c:pt>
                <c:pt idx="2013">
                  <c:v>-8.3162494427550904</c:v>
                </c:pt>
                <c:pt idx="2014">
                  <c:v>-8.3564923546575791</c:v>
                </c:pt>
                <c:pt idx="2015">
                  <c:v>-8.3967604624634404</c:v>
                </c:pt>
                <c:pt idx="2016">
                  <c:v>-8.4370535740081998</c:v>
                </c:pt>
                <c:pt idx="2017">
                  <c:v>-8.4773714603094099</c:v>
                </c:pt>
                <c:pt idx="2018">
                  <c:v>-8.5177138731716209</c:v>
                </c:pt>
                <c:pt idx="2019">
                  <c:v>-8.5580800610895604</c:v>
                </c:pt>
                <c:pt idx="2020">
                  <c:v>-8.5984702086433202</c:v>
                </c:pt>
                <c:pt idx="2021">
                  <c:v>-8.63888301752141</c:v>
                </c:pt>
                <c:pt idx="2022">
                  <c:v>-8.6793196240790493</c:v>
                </c:pt>
                <c:pt idx="2023">
                  <c:v>-8.7197786709898804</c:v>
                </c:pt>
                <c:pt idx="2024">
                  <c:v>-8.7602597624339609</c:v>
                </c:pt>
                <c:pt idx="2025">
                  <c:v>-8.8007629896387698</c:v>
                </c:pt>
                <c:pt idx="2026">
                  <c:v>-8.8412873984444005</c:v>
                </c:pt>
                <c:pt idx="2027">
                  <c:v>-8.8818335365590197</c:v>
                </c:pt>
                <c:pt idx="2028">
                  <c:v>-8.9224006736000998</c:v>
                </c:pt>
                <c:pt idx="2029">
                  <c:v>-8.9629882860217691</c:v>
                </c:pt>
                <c:pt idx="2030">
                  <c:v>-9.0035958384528101</c:v>
                </c:pt>
                <c:pt idx="2031">
                  <c:v>-9.0442240853329992</c:v>
                </c:pt>
                <c:pt idx="2032">
                  <c:v>-9.0848716245137293</c:v>
                </c:pt>
                <c:pt idx="2033">
                  <c:v>-9.1255384096474508</c:v>
                </c:pt>
                <c:pt idx="2034">
                  <c:v>-9.1662245849103403</c:v>
                </c:pt>
                <c:pt idx="2035">
                  <c:v>-9.20692976479328</c:v>
                </c:pt>
                <c:pt idx="2036">
                  <c:v>-9.2476527350237792</c:v>
                </c:pt>
                <c:pt idx="2037">
                  <c:v>-9.2883946675292108</c:v>
                </c:pt>
                <c:pt idx="2038">
                  <c:v>-9.3291540462115297</c:v>
                </c:pt>
                <c:pt idx="2039">
                  <c:v>-9.3699306438049703</c:v>
                </c:pt>
                <c:pt idx="2040">
                  <c:v>-9.4107247973391193</c:v>
                </c:pt>
                <c:pt idx="2041">
                  <c:v>-9.4515359643836803</c:v>
                </c:pt>
                <c:pt idx="2042">
                  <c:v>-9.4923641687361098</c:v>
                </c:pt>
                <c:pt idx="2043">
                  <c:v>-9.5332088475778107</c:v>
                </c:pt>
                <c:pt idx="2044">
                  <c:v>-9.5740691503473201</c:v>
                </c:pt>
                <c:pt idx="2045">
                  <c:v>-9.6149458253212199</c:v>
                </c:pt>
                <c:pt idx="2046">
                  <c:v>-9.6558380437019906</c:v>
                </c:pt>
                <c:pt idx="2047">
                  <c:v>-9.6967456463432704</c:v>
                </c:pt>
                <c:pt idx="2048">
                  <c:v>-9.7376682842772109</c:v>
                </c:pt>
                <c:pt idx="2049">
                  <c:v>-9.7786058211907694</c:v>
                </c:pt>
                <c:pt idx="2050">
                  <c:v>-9.8195581386771895</c:v>
                </c:pt>
                <c:pt idx="2051">
                  <c:v>-9.8605244979285001</c:v>
                </c:pt>
                <c:pt idx="2052">
                  <c:v>-9.9015050459415992</c:v>
                </c:pt>
                <c:pt idx="2053">
                  <c:v>-9.9424992676250703</c:v>
                </c:pt>
                <c:pt idx="2054">
                  <c:v>-9.9835075474360799</c:v>
                </c:pt>
                <c:pt idx="2055">
                  <c:v>-10.024528796345001</c:v>
                </c:pt>
                <c:pt idx="2056">
                  <c:v>-10.065563322282699</c:v>
                </c:pt>
                <c:pt idx="2057">
                  <c:v>-10.1066106162571</c:v>
                </c:pt>
                <c:pt idx="2058">
                  <c:v>-10.147670689453401</c:v>
                </c:pt>
                <c:pt idx="2059">
                  <c:v>-10.188742949762601</c:v>
                </c:pt>
                <c:pt idx="2060">
                  <c:v>-10.2298274233641</c:v>
                </c:pt>
                <c:pt idx="2061">
                  <c:v>-10.270923699186801</c:v>
                </c:pt>
                <c:pt idx="2062">
                  <c:v>-10.3120318247972</c:v>
                </c:pt>
                <c:pt idx="2063">
                  <c:v>-10.3531517336161</c:v>
                </c:pt>
                <c:pt idx="2064">
                  <c:v>-10.3942826838319</c:v>
                </c:pt>
                <c:pt idx="2065">
                  <c:v>-10.435424682003701</c:v>
                </c:pt>
                <c:pt idx="2066">
                  <c:v>-10.476577610887899</c:v>
                </c:pt>
                <c:pt idx="2067">
                  <c:v>-10.5177410620509</c:v>
                </c:pt>
                <c:pt idx="2068">
                  <c:v>-10.5589148206774</c:v>
                </c:pt>
                <c:pt idx="2069">
                  <c:v>-10.600099182929201</c:v>
                </c:pt>
                <c:pt idx="2070">
                  <c:v>-10.6412932882986</c:v>
                </c:pt>
                <c:pt idx="2071">
                  <c:v>-10.6824969989712</c:v>
                </c:pt>
                <c:pt idx="2072">
                  <c:v>-10.723710790834801</c:v>
                </c:pt>
                <c:pt idx="2073">
                  <c:v>-10.7649338123482</c:v>
                </c:pt>
                <c:pt idx="2074">
                  <c:v>-10.8061658854628</c:v>
                </c:pt>
                <c:pt idx="2075">
                  <c:v>-10.847407379866199</c:v>
                </c:pt>
                <c:pt idx="2076">
                  <c:v>-10.8886571789104</c:v>
                </c:pt>
                <c:pt idx="2077">
                  <c:v>-10.929916262278599</c:v>
                </c:pt>
                <c:pt idx="2078">
                  <c:v>-10.971183121663101</c:v>
                </c:pt>
                <c:pt idx="2079">
                  <c:v>-11.012458431088399</c:v>
                </c:pt>
                <c:pt idx="2080">
                  <c:v>-11.0537422985213</c:v>
                </c:pt>
                <c:pt idx="2081">
                  <c:v>-11.0950333577993</c:v>
                </c:pt>
                <c:pt idx="2082">
                  <c:v>-11.136332703509501</c:v>
                </c:pt>
                <c:pt idx="2083">
                  <c:v>-11.1776393010277</c:v>
                </c:pt>
                <c:pt idx="2084">
                  <c:v>-11.218953579560599</c:v>
                </c:pt>
                <c:pt idx="2085">
                  <c:v>-11.2602747522151</c:v>
                </c:pt>
                <c:pt idx="2086">
                  <c:v>-11.3016031375954</c:v>
                </c:pt>
                <c:pt idx="2087">
                  <c:v>-11.3429384749949</c:v>
                </c:pt>
                <c:pt idx="2088">
                  <c:v>-11.3842806882574</c:v>
                </c:pt>
                <c:pt idx="2089">
                  <c:v>-11.4256290127464</c:v>
                </c:pt>
                <c:pt idx="2090">
                  <c:v>-11.4669838230956</c:v>
                </c:pt>
                <c:pt idx="2091">
                  <c:v>-11.508345005579899</c:v>
                </c:pt>
                <c:pt idx="2092">
                  <c:v>-11.549712432429599</c:v>
                </c:pt>
                <c:pt idx="2093">
                  <c:v>-11.591085377778301</c:v>
                </c:pt>
                <c:pt idx="2094">
                  <c:v>-11.6324644768321</c:v>
                </c:pt>
                <c:pt idx="2095">
                  <c:v>-11.673848874994601</c:v>
                </c:pt>
                <c:pt idx="2096">
                  <c:v>-11.7152388986592</c:v>
                </c:pt>
                <c:pt idx="2097">
                  <c:v>-11.7566343598095</c:v>
                </c:pt>
                <c:pt idx="2098">
                  <c:v>-11.7980351673865</c:v>
                </c:pt>
                <c:pt idx="2099">
                  <c:v>-11.839440401273301</c:v>
                </c:pt>
                <c:pt idx="2100">
                  <c:v>-11.8808507634901</c:v>
                </c:pt>
                <c:pt idx="2101">
                  <c:v>-11.9222660186098</c:v>
                </c:pt>
                <c:pt idx="2102">
                  <c:v>-11.9636860344498</c:v>
                </c:pt>
                <c:pt idx="2103">
                  <c:v>-12.0051103707222</c:v>
                </c:pt>
                <c:pt idx="2104">
                  <c:v>-12.0465390500905</c:v>
                </c:pt>
                <c:pt idx="2105">
                  <c:v>-12.087971905936501</c:v>
                </c:pt>
                <c:pt idx="2106">
                  <c:v>-12.129408587964599</c:v>
                </c:pt>
                <c:pt idx="2107">
                  <c:v>-12.1708498170873</c:v>
                </c:pt>
                <c:pt idx="2108">
                  <c:v>-12.2122946705621</c:v>
                </c:pt>
                <c:pt idx="2109">
                  <c:v>-12.253743073159599</c:v>
                </c:pt>
                <c:pt idx="2110">
                  <c:v>-12.295194980510001</c:v>
                </c:pt>
                <c:pt idx="2111">
                  <c:v>-12.3366503013824</c:v>
                </c:pt>
                <c:pt idx="2112">
                  <c:v>-12.378109245908</c:v>
                </c:pt>
                <c:pt idx="2113">
                  <c:v>-12.4195714367342</c:v>
                </c:pt>
                <c:pt idx="2114">
                  <c:v>-12.4610363132684</c:v>
                </c:pt>
                <c:pt idx="2115">
                  <c:v>-12.5025043657675</c:v>
                </c:pt>
                <c:pt idx="2116">
                  <c:v>-12.543975324104601</c:v>
                </c:pt>
                <c:pt idx="2117">
                  <c:v>-12.585449054325499</c:v>
                </c:pt>
                <c:pt idx="2118">
                  <c:v>-12.6269255768314</c:v>
                </c:pt>
                <c:pt idx="2119">
                  <c:v>-12.6684041302001</c:v>
                </c:pt>
                <c:pt idx="2120">
                  <c:v>-12.709885789163801</c:v>
                </c:pt>
                <c:pt idx="2121">
                  <c:v>-12.751369466162201</c:v>
                </c:pt>
                <c:pt idx="2122">
                  <c:v>-12.7928551411578</c:v>
                </c:pt>
                <c:pt idx="2123">
                  <c:v>-12.834343104583301</c:v>
                </c:pt>
                <c:pt idx="2124">
                  <c:v>-12.875833008234901</c:v>
                </c:pt>
                <c:pt idx="2125">
                  <c:v>-12.917324655537399</c:v>
                </c:pt>
                <c:pt idx="2126">
                  <c:v>-12.9588184832987</c:v>
                </c:pt>
                <c:pt idx="2127">
                  <c:v>-13.000313797635201</c:v>
                </c:pt>
                <c:pt idx="2128">
                  <c:v>-13.041810696874199</c:v>
                </c:pt>
                <c:pt idx="2129">
                  <c:v>-13.0833091176327</c:v>
                </c:pt>
                <c:pt idx="2130">
                  <c:v>-13.124809150685699</c:v>
                </c:pt>
                <c:pt idx="2131">
                  <c:v>-13.166310228329101</c:v>
                </c:pt>
                <c:pt idx="2132">
                  <c:v>-13.2078125843164</c:v>
                </c:pt>
                <c:pt idx="2133">
                  <c:v>-13.2493161301678</c:v>
                </c:pt>
                <c:pt idx="2134">
                  <c:v>-13.290820932486801</c:v>
                </c:pt>
                <c:pt idx="2135">
                  <c:v>-13.3323267324737</c:v>
                </c:pt>
                <c:pt idx="2136">
                  <c:v>-13.3738328880201</c:v>
                </c:pt>
                <c:pt idx="2137">
                  <c:v>-13.4153399780869</c:v>
                </c:pt>
                <c:pt idx="2138">
                  <c:v>-13.4568483731307</c:v>
                </c:pt>
                <c:pt idx="2139">
                  <c:v>-13.4983565925564</c:v>
                </c:pt>
                <c:pt idx="2140">
                  <c:v>-13.5398660248044</c:v>
                </c:pt>
                <c:pt idx="2141">
                  <c:v>-13.581375164671799</c:v>
                </c:pt>
                <c:pt idx="2142">
                  <c:v>-13.622885240000199</c:v>
                </c:pt>
                <c:pt idx="2143">
                  <c:v>-13.664395577972</c:v>
                </c:pt>
                <c:pt idx="2144">
                  <c:v>-13.705906021403999</c:v>
                </c:pt>
                <c:pt idx="2145">
                  <c:v>-13.747416570839199</c:v>
                </c:pt>
                <c:pt idx="2146">
                  <c:v>-13.788927432235999</c:v>
                </c:pt>
                <c:pt idx="2147">
                  <c:v>-13.8304380586875</c:v>
                </c:pt>
                <c:pt idx="2148">
                  <c:v>-13.871948813073301</c:v>
                </c:pt>
                <c:pt idx="2149">
                  <c:v>-13.9134591298515</c:v>
                </c:pt>
                <c:pt idx="2150">
                  <c:v>-13.9549691982499</c:v>
                </c:pt>
                <c:pt idx="2151">
                  <c:v>-13.996479544501501</c:v>
                </c:pt>
                <c:pt idx="2152">
                  <c:v>-14.037988689401301</c:v>
                </c:pt>
                <c:pt idx="2153">
                  <c:v>-14.0794984337684</c:v>
                </c:pt>
                <c:pt idx="2154">
                  <c:v>-14.121007112132499</c:v>
                </c:pt>
                <c:pt idx="2155">
                  <c:v>-14.1625152337405</c:v>
                </c:pt>
                <c:pt idx="2156">
                  <c:v>-14.2040224046705</c:v>
                </c:pt>
                <c:pt idx="2157">
                  <c:v>-14.245529303672701</c:v>
                </c:pt>
                <c:pt idx="2158">
                  <c:v>-14.287035360843801</c:v>
                </c:pt>
                <c:pt idx="2159">
                  <c:v>-14.328541086034299</c:v>
                </c:pt>
                <c:pt idx="2160">
                  <c:v>-14.370045484562899</c:v>
                </c:pt>
                <c:pt idx="2161">
                  <c:v>-14.411549056298499</c:v>
                </c:pt>
                <c:pt idx="2162">
                  <c:v>-14.453051202260401</c:v>
                </c:pt>
                <c:pt idx="2163">
                  <c:v>-14.494552420585</c:v>
                </c:pt>
                <c:pt idx="2164">
                  <c:v>-14.536053043390099</c:v>
                </c:pt>
                <c:pt idx="2165">
                  <c:v>-14.5775522036502</c:v>
                </c:pt>
                <c:pt idx="2166">
                  <c:v>-14.6190504815384</c:v>
                </c:pt>
                <c:pt idx="2167">
                  <c:v>-14.6605471653134</c:v>
                </c:pt>
                <c:pt idx="2168">
                  <c:v>-14.7020423986013</c:v>
                </c:pt>
                <c:pt idx="2169">
                  <c:v>-14.743536501154701</c:v>
                </c:pt>
                <c:pt idx="2170">
                  <c:v>-14.785029003746899</c:v>
                </c:pt>
                <c:pt idx="2171">
                  <c:v>-14.826520397002</c:v>
                </c:pt>
                <c:pt idx="2172">
                  <c:v>-14.8680094007318</c:v>
                </c:pt>
                <c:pt idx="2173">
                  <c:v>-14.9094975746545</c:v>
                </c:pt>
                <c:pt idx="2174">
                  <c:v>-14.9509838039006</c:v>
                </c:pt>
                <c:pt idx="2175">
                  <c:v>-14.992468572285301</c:v>
                </c:pt>
                <c:pt idx="2176">
                  <c:v>-15.033951838974</c:v>
                </c:pt>
                <c:pt idx="2177">
                  <c:v>-15.0754330973023</c:v>
                </c:pt>
                <c:pt idx="2178">
                  <c:v>-15.1169128298892</c:v>
                </c:pt>
                <c:pt idx="2179">
                  <c:v>-15.1583903405987</c:v>
                </c:pt>
                <c:pt idx="2180">
                  <c:v>-15.199865751252201</c:v>
                </c:pt>
                <c:pt idx="2181">
                  <c:v>-15.2413395426747</c:v>
                </c:pt>
                <c:pt idx="2182">
                  <c:v>-15.282811484377699</c:v>
                </c:pt>
                <c:pt idx="2183">
                  <c:v>-15.324280732555</c:v>
                </c:pt>
                <c:pt idx="2184">
                  <c:v>-15.3657487331203</c:v>
                </c:pt>
                <c:pt idx="2185">
                  <c:v>-15.407214274265201</c:v>
                </c:pt>
                <c:pt idx="2186">
                  <c:v>-15.448677963027301</c:v>
                </c:pt>
                <c:pt idx="2187">
                  <c:v>-15.4901387446314</c:v>
                </c:pt>
                <c:pt idx="2188">
                  <c:v>-15.5315980891806</c:v>
                </c:pt>
                <c:pt idx="2189">
                  <c:v>-15.5730542448097</c:v>
                </c:pt>
                <c:pt idx="2190">
                  <c:v>-15.614509197591699</c:v>
                </c:pt>
                <c:pt idx="2191">
                  <c:v>-15.6559608109319</c:v>
                </c:pt>
                <c:pt idx="2192">
                  <c:v>-15.6974109439423</c:v>
                </c:pt>
                <c:pt idx="2193">
                  <c:v>-15.7388581309523</c:v>
                </c:pt>
                <c:pt idx="2194">
                  <c:v>-15.7803031773478</c:v>
                </c:pt>
                <c:pt idx="2195">
                  <c:v>-15.821745485169901</c:v>
                </c:pt>
                <c:pt idx="2196">
                  <c:v>-15.8631856846667</c:v>
                </c:pt>
                <c:pt idx="2197">
                  <c:v>-15.904622638672301</c:v>
                </c:pt>
                <c:pt idx="2198">
                  <c:v>-15.946057881951599</c:v>
                </c:pt>
                <c:pt idx="2199">
                  <c:v>-15.9874898933856</c:v>
                </c:pt>
                <c:pt idx="2200">
                  <c:v>-16.028919307863099</c:v>
                </c:pt>
                <c:pt idx="2201">
                  <c:v>-16.0703466029602</c:v>
                </c:pt>
                <c:pt idx="2202">
                  <c:v>-16.1117705857442</c:v>
                </c:pt>
                <c:pt idx="2203">
                  <c:v>-16.153191723901699</c:v>
                </c:pt>
                <c:pt idx="2204">
                  <c:v>-16.1946106695701</c:v>
                </c:pt>
                <c:pt idx="2205">
                  <c:v>-16.236026591157099</c:v>
                </c:pt>
                <c:pt idx="2206">
                  <c:v>-16.2774403359989</c:v>
                </c:pt>
                <c:pt idx="2207">
                  <c:v>-16.3188504957504</c:v>
                </c:pt>
                <c:pt idx="2208">
                  <c:v>-16.3602577247953</c:v>
                </c:pt>
                <c:pt idx="2209">
                  <c:v>-16.401662692647999</c:v>
                </c:pt>
                <c:pt idx="2210">
                  <c:v>-16.443064156485601</c:v>
                </c:pt>
                <c:pt idx="2211">
                  <c:v>-16.484462781859602</c:v>
                </c:pt>
                <c:pt idx="2212">
                  <c:v>-16.5258592495844</c:v>
                </c:pt>
                <c:pt idx="2213">
                  <c:v>-16.5672519088459</c:v>
                </c:pt>
                <c:pt idx="2214">
                  <c:v>-16.608641819068101</c:v>
                </c:pt>
                <c:pt idx="2215">
                  <c:v>-16.650028688312599</c:v>
                </c:pt>
                <c:pt idx="2216">
                  <c:v>-16.691411813655399</c:v>
                </c:pt>
                <c:pt idx="2217">
                  <c:v>-16.732792679227401</c:v>
                </c:pt>
                <c:pt idx="2218">
                  <c:v>-16.7741705856171</c:v>
                </c:pt>
                <c:pt idx="2219">
                  <c:v>-16.815545429492701</c:v>
                </c:pt>
                <c:pt idx="2220">
                  <c:v>-16.856916098365399</c:v>
                </c:pt>
                <c:pt idx="2221">
                  <c:v>-16.898284594059099</c:v>
                </c:pt>
                <c:pt idx="2222">
                  <c:v>-16.939649708137502</c:v>
                </c:pt>
                <c:pt idx="2223">
                  <c:v>-16.981011527539799</c:v>
                </c:pt>
                <c:pt idx="2224">
                  <c:v>-17.022369942091</c:v>
                </c:pt>
                <c:pt idx="2225">
                  <c:v>-17.063725772796701</c:v>
                </c:pt>
                <c:pt idx="2226">
                  <c:v>-17.105077982350299</c:v>
                </c:pt>
                <c:pt idx="2227">
                  <c:v>-17.146427397562501</c:v>
                </c:pt>
                <c:pt idx="2228">
                  <c:v>-17.187772220234201</c:v>
                </c:pt>
                <c:pt idx="2229">
                  <c:v>-17.229114974073301</c:v>
                </c:pt>
                <c:pt idx="2230">
                  <c:v>-17.270454181645299</c:v>
                </c:pt>
                <c:pt idx="2231">
                  <c:v>-17.311789827589902</c:v>
                </c:pt>
                <c:pt idx="2232">
                  <c:v>-17.3531225602758</c:v>
                </c:pt>
                <c:pt idx="2233">
                  <c:v>-17.394451403711301</c:v>
                </c:pt>
                <c:pt idx="2234">
                  <c:v>-17.435777212109301</c:v>
                </c:pt>
                <c:pt idx="2235">
                  <c:v>-17.4770994367206</c:v>
                </c:pt>
                <c:pt idx="2236">
                  <c:v>-17.518418198892</c:v>
                </c:pt>
                <c:pt idx="2237">
                  <c:v>-17.559733587320199</c:v>
                </c:pt>
                <c:pt idx="2238">
                  <c:v>-17.601045831748799</c:v>
                </c:pt>
                <c:pt idx="2239">
                  <c:v>-17.642354719192099</c:v>
                </c:pt>
                <c:pt idx="2240">
                  <c:v>-17.683659684444699</c:v>
                </c:pt>
                <c:pt idx="2241">
                  <c:v>-17.724961614714299</c:v>
                </c:pt>
                <c:pt idx="2242">
                  <c:v>-17.766259737999601</c:v>
                </c:pt>
                <c:pt idx="2243">
                  <c:v>-17.8075543919274</c:v>
                </c:pt>
                <c:pt idx="2244">
                  <c:v>-17.848845921497102</c:v>
                </c:pt>
                <c:pt idx="2245">
                  <c:v>-17.890133648706801</c:v>
                </c:pt>
                <c:pt idx="2246">
                  <c:v>-17.9314178144637</c:v>
                </c:pt>
                <c:pt idx="2247">
                  <c:v>-17.972698874065699</c:v>
                </c:pt>
                <c:pt idx="2248">
                  <c:v>-18.013976037051901</c:v>
                </c:pt>
                <c:pt idx="2249">
                  <c:v>-18.055249549884799</c:v>
                </c:pt>
                <c:pt idx="2250">
                  <c:v>-18.096519874913898</c:v>
                </c:pt>
                <c:pt idx="2251">
                  <c:v>-18.137786211757</c:v>
                </c:pt>
                <c:pt idx="2252">
                  <c:v>-18.179049398334001</c:v>
                </c:pt>
                <c:pt idx="2253">
                  <c:v>-18.220308629553699</c:v>
                </c:pt>
                <c:pt idx="2254">
                  <c:v>-18.261564754595099</c:v>
                </c:pt>
                <c:pt idx="2255">
                  <c:v>-18.302817175377399</c:v>
                </c:pt>
                <c:pt idx="2256">
                  <c:v>-18.344065453731201</c:v>
                </c:pt>
                <c:pt idx="2257">
                  <c:v>-18.385310452052</c:v>
                </c:pt>
                <c:pt idx="2258">
                  <c:v>-18.4265520586614</c:v>
                </c:pt>
                <c:pt idx="2259">
                  <c:v>-18.4677899456739</c:v>
                </c:pt>
                <c:pt idx="2260">
                  <c:v>-18.509024281920901</c:v>
                </c:pt>
                <c:pt idx="2261">
                  <c:v>-18.550254556496</c:v>
                </c:pt>
                <c:pt idx="2262">
                  <c:v>-18.591481841849401</c:v>
                </c:pt>
                <c:pt idx="2263">
                  <c:v>-18.632705014480301</c:v>
                </c:pt>
                <c:pt idx="2264">
                  <c:v>-18.6739247579428</c:v>
                </c:pt>
                <c:pt idx="2265">
                  <c:v>-18.715140337520801</c:v>
                </c:pt>
                <c:pt idx="2266">
                  <c:v>-18.7563526639671</c:v>
                </c:pt>
                <c:pt idx="2267">
                  <c:v>-18.797561711656101</c:v>
                </c:pt>
                <c:pt idx="2268">
                  <c:v>-18.838766437219402</c:v>
                </c:pt>
                <c:pt idx="2269">
                  <c:v>-18.879968071714298</c:v>
                </c:pt>
                <c:pt idx="2270">
                  <c:v>-18.921165762541101</c:v>
                </c:pt>
                <c:pt idx="2271">
                  <c:v>-18.962359281943399</c:v>
                </c:pt>
                <c:pt idx="2272">
                  <c:v>-19.003549888309799</c:v>
                </c:pt>
                <c:pt idx="2273">
                  <c:v>-19.044736298107999</c:v>
                </c:pt>
                <c:pt idx="2274">
                  <c:v>-19.085919357456401</c:v>
                </c:pt>
                <c:pt idx="2275">
                  <c:v>-19.127098625841299</c:v>
                </c:pt>
                <c:pt idx="2276">
                  <c:v>-19.168273990263501</c:v>
                </c:pt>
                <c:pt idx="2277">
                  <c:v>-19.209446095331501</c:v>
                </c:pt>
                <c:pt idx="2278">
                  <c:v>-19.2506141752906</c:v>
                </c:pt>
                <c:pt idx="2279">
                  <c:v>-19.291778443209601</c:v>
                </c:pt>
                <c:pt idx="2280">
                  <c:v>-19.332939674361899</c:v>
                </c:pt>
                <c:pt idx="2281">
                  <c:v>-19.374096539863299</c:v>
                </c:pt>
                <c:pt idx="2282">
                  <c:v>-19.4152498173836</c:v>
                </c:pt>
                <c:pt idx="2283">
                  <c:v>-19.456399738254401</c:v>
                </c:pt>
                <c:pt idx="2284">
                  <c:v>-19.49754540588</c:v>
                </c:pt>
                <c:pt idx="2285">
                  <c:v>-19.538688187890202</c:v>
                </c:pt>
                <c:pt idx="2286">
                  <c:v>-19.5798266163176</c:v>
                </c:pt>
                <c:pt idx="2287">
                  <c:v>-19.6209616130167</c:v>
                </c:pt>
                <c:pt idx="2288">
                  <c:v>-19.6620927329318</c:v>
                </c:pt>
                <c:pt idx="2289">
                  <c:v>-19.7032202214214</c:v>
                </c:pt>
                <c:pt idx="2290">
                  <c:v>-19.744343860461601</c:v>
                </c:pt>
                <c:pt idx="2291">
                  <c:v>-19.785463670996698</c:v>
                </c:pt>
                <c:pt idx="2292">
                  <c:v>-19.826580139857001</c:v>
                </c:pt>
                <c:pt idx="2293">
                  <c:v>-19.867692822387401</c:v>
                </c:pt>
                <c:pt idx="2294">
                  <c:v>-19.908801864851402</c:v>
                </c:pt>
                <c:pt idx="2295">
                  <c:v>-19.949907051556099</c:v>
                </c:pt>
                <c:pt idx="2296">
                  <c:v>-19.991008533265902</c:v>
                </c:pt>
                <c:pt idx="2297">
                  <c:v>-20.0321067000223</c:v>
                </c:pt>
                <c:pt idx="2298">
                  <c:v>-20.073200380895798</c:v>
                </c:pt>
                <c:pt idx="2299">
                  <c:v>-20.114291186434201</c:v>
                </c:pt>
                <c:pt idx="2300">
                  <c:v>-20.155378063381502</c:v>
                </c:pt>
                <c:pt idx="2301">
                  <c:v>-20.196461294859098</c:v>
                </c:pt>
                <c:pt idx="2302">
                  <c:v>-20.237540431566</c:v>
                </c:pt>
                <c:pt idx="2303">
                  <c:v>-20.2786165043849</c:v>
                </c:pt>
                <c:pt idx="2304">
                  <c:v>-20.319688325394999</c:v>
                </c:pt>
                <c:pt idx="2305">
                  <c:v>-20.360756818270499</c:v>
                </c:pt>
                <c:pt idx="2306">
                  <c:v>-20.4018216578406</c:v>
                </c:pt>
                <c:pt idx="2307">
                  <c:v>-20.442882394431798</c:v>
                </c:pt>
                <c:pt idx="2308">
                  <c:v>-20.4839398541565</c:v>
                </c:pt>
                <c:pt idx="2309">
                  <c:v>-20.524993189469701</c:v>
                </c:pt>
                <c:pt idx="2310">
                  <c:v>-20.566043765627899</c:v>
                </c:pt>
                <c:pt idx="2311">
                  <c:v>-20.607089966144301</c:v>
                </c:pt>
                <c:pt idx="2312">
                  <c:v>-20.648132518326001</c:v>
                </c:pt>
                <c:pt idx="2313">
                  <c:v>-20.689171337224401</c:v>
                </c:pt>
                <c:pt idx="2314">
                  <c:v>-20.730207050281699</c:v>
                </c:pt>
                <c:pt idx="2315">
                  <c:v>-20.771238796564202</c:v>
                </c:pt>
                <c:pt idx="2316">
                  <c:v>-20.812266606349802</c:v>
                </c:pt>
                <c:pt idx="2317">
                  <c:v>-20.853291491327798</c:v>
                </c:pt>
                <c:pt idx="2318">
                  <c:v>-20.894312400871801</c:v>
                </c:pt>
                <c:pt idx="2319">
                  <c:v>-20.9353295590107</c:v>
                </c:pt>
                <c:pt idx="2320">
                  <c:v>-20.976343258390798</c:v>
                </c:pt>
                <c:pt idx="2321">
                  <c:v>-21.0173529916961</c:v>
                </c:pt>
                <c:pt idx="2322">
                  <c:v>-21.058358994327001</c:v>
                </c:pt>
                <c:pt idx="2323">
                  <c:v>-21.099362324275599</c:v>
                </c:pt>
                <c:pt idx="2324">
                  <c:v>-21.1403610339928</c:v>
                </c:pt>
                <c:pt idx="2325">
                  <c:v>-21.181356881469799</c:v>
                </c:pt>
                <c:pt idx="2326">
                  <c:v>-21.222348666435401</c:v>
                </c:pt>
                <c:pt idx="2327">
                  <c:v>-21.263337346535302</c:v>
                </c:pt>
                <c:pt idx="2328">
                  <c:v>-21.304321836524</c:v>
                </c:pt>
                <c:pt idx="2329">
                  <c:v>-21.3453029807253</c:v>
                </c:pt>
                <c:pt idx="2330">
                  <c:v>-21.3862804633733</c:v>
                </c:pt>
                <c:pt idx="2331">
                  <c:v>-21.427254431044101</c:v>
                </c:pt>
                <c:pt idx="2332">
                  <c:v>-21.4682251633695</c:v>
                </c:pt>
                <c:pt idx="2333">
                  <c:v>-21.5091922841555</c:v>
                </c:pt>
                <c:pt idx="2334">
                  <c:v>-21.5501552843041</c:v>
                </c:pt>
                <c:pt idx="2335">
                  <c:v>-21.591115179963499</c:v>
                </c:pt>
                <c:pt idx="2336">
                  <c:v>-21.632071470096399</c:v>
                </c:pt>
                <c:pt idx="2337">
                  <c:v>-21.673024388321998</c:v>
                </c:pt>
                <c:pt idx="2338">
                  <c:v>-21.7139735584847</c:v>
                </c:pt>
                <c:pt idx="2339">
                  <c:v>-21.754919219274701</c:v>
                </c:pt>
                <c:pt idx="2340">
                  <c:v>-21.795861617126398</c:v>
                </c:pt>
                <c:pt idx="2341">
                  <c:v>-21.836800249529301</c:v>
                </c:pt>
                <c:pt idx="2342">
                  <c:v>-21.877735496618399</c:v>
                </c:pt>
                <c:pt idx="2343">
                  <c:v>-21.918666788901</c:v>
                </c:pt>
                <c:pt idx="2344">
                  <c:v>-21.959595150381801</c:v>
                </c:pt>
                <c:pt idx="2345">
                  <c:v>-22.0005193774136</c:v>
                </c:pt>
                <c:pt idx="2346">
                  <c:v>-22.0414405720277</c:v>
                </c:pt>
                <c:pt idx="2347">
                  <c:v>-22.082358949935902</c:v>
                </c:pt>
                <c:pt idx="2348">
                  <c:v>-22.1232731672428</c:v>
                </c:pt>
                <c:pt idx="2349">
                  <c:v>-22.164183694520801</c:v>
                </c:pt>
                <c:pt idx="2350">
                  <c:v>-22.205090683288599</c:v>
                </c:pt>
                <c:pt idx="2351">
                  <c:v>-22.245995219740202</c:v>
                </c:pt>
                <c:pt idx="2352">
                  <c:v>-22.2868952828948</c:v>
                </c:pt>
                <c:pt idx="2353">
                  <c:v>-22.327792697812502</c:v>
                </c:pt>
                <c:pt idx="2354">
                  <c:v>-22.368686232722801</c:v>
                </c:pt>
                <c:pt idx="2355">
                  <c:v>-22.409576122841901</c:v>
                </c:pt>
                <c:pt idx="2356">
                  <c:v>-22.450463427009399</c:v>
                </c:pt>
                <c:pt idx="2357">
                  <c:v>-22.491346151102299</c:v>
                </c:pt>
                <c:pt idx="2358">
                  <c:v>-22.532226112232301</c:v>
                </c:pt>
                <c:pt idx="2359">
                  <c:v>-22.5731028191931</c:v>
                </c:pt>
                <c:pt idx="2360">
                  <c:v>-22.613976672705601</c:v>
                </c:pt>
                <c:pt idx="2361">
                  <c:v>-22.654846208813201</c:v>
                </c:pt>
                <c:pt idx="2362">
                  <c:v>-22.695712594103298</c:v>
                </c:pt>
                <c:pt idx="2363">
                  <c:v>-22.736576176754301</c:v>
                </c:pt>
                <c:pt idx="2364">
                  <c:v>-22.777435549416602</c:v>
                </c:pt>
                <c:pt idx="2365">
                  <c:v>-22.818291906182601</c:v>
                </c:pt>
                <c:pt idx="2366">
                  <c:v>-22.859145542264201</c:v>
                </c:pt>
                <c:pt idx="2367">
                  <c:v>-22.899995108012</c:v>
                </c:pt>
                <c:pt idx="2368">
                  <c:v>-22.9408418257153</c:v>
                </c:pt>
                <c:pt idx="2369">
                  <c:v>-22.981685067470401</c:v>
                </c:pt>
                <c:pt idx="2370">
                  <c:v>-23.0225243346264</c:v>
                </c:pt>
                <c:pt idx="2371">
                  <c:v>-23.063360808757299</c:v>
                </c:pt>
                <c:pt idx="2372">
                  <c:v>-23.1041939326571</c:v>
                </c:pt>
                <c:pt idx="2373">
                  <c:v>-23.145024167038699</c:v>
                </c:pt>
                <c:pt idx="2374">
                  <c:v>-23.185850813655101</c:v>
                </c:pt>
                <c:pt idx="2375">
                  <c:v>-23.2266743397497</c:v>
                </c:pt>
                <c:pt idx="2376">
                  <c:v>-23.267495013813701</c:v>
                </c:pt>
                <c:pt idx="2377">
                  <c:v>-23.3083113739597</c:v>
                </c:pt>
                <c:pt idx="2378">
                  <c:v>-23.349125639549602</c:v>
                </c:pt>
                <c:pt idx="2379">
                  <c:v>-23.389936280629001</c:v>
                </c:pt>
                <c:pt idx="2380">
                  <c:v>-23.430742799918399</c:v>
                </c:pt>
                <c:pt idx="2381">
                  <c:v>-23.471547390274701</c:v>
                </c:pt>
                <c:pt idx="2382">
                  <c:v>-23.5123485816891</c:v>
                </c:pt>
                <c:pt idx="2383">
                  <c:v>-23.553145667806099</c:v>
                </c:pt>
                <c:pt idx="2384">
                  <c:v>-23.593940161720901</c:v>
                </c:pt>
                <c:pt idx="2385">
                  <c:v>-23.6347313682849</c:v>
                </c:pt>
                <c:pt idx="2386">
                  <c:v>-23.6755196002632</c:v>
                </c:pt>
                <c:pt idx="2387">
                  <c:v>-23.716304444885001</c:v>
                </c:pt>
                <c:pt idx="2388">
                  <c:v>-23.757086222213001</c:v>
                </c:pt>
                <c:pt idx="2389">
                  <c:v>-23.797864854414499</c:v>
                </c:pt>
                <c:pt idx="2390">
                  <c:v>-23.838640602933101</c:v>
                </c:pt>
                <c:pt idx="2391">
                  <c:v>-23.879413058807401</c:v>
                </c:pt>
                <c:pt idx="2392">
                  <c:v>-23.9201820758582</c:v>
                </c:pt>
                <c:pt idx="2393">
                  <c:v>-23.960948487490199</c:v>
                </c:pt>
                <c:pt idx="2394">
                  <c:v>-24.001711252705402</c:v>
                </c:pt>
                <c:pt idx="2395">
                  <c:v>-24.042471289717</c:v>
                </c:pt>
                <c:pt idx="2396">
                  <c:v>-24.083227901361401</c:v>
                </c:pt>
                <c:pt idx="2397">
                  <c:v>-24.1239816725742</c:v>
                </c:pt>
                <c:pt idx="2398">
                  <c:v>-24.164732405521999</c:v>
                </c:pt>
                <c:pt idx="2399">
                  <c:v>-24.2054800500926</c:v>
                </c:pt>
                <c:pt idx="2400">
                  <c:v>-24.246224990585201</c:v>
                </c:pt>
                <c:pt idx="2401">
                  <c:v>-24.286966169443001</c:v>
                </c:pt>
                <c:pt idx="2402">
                  <c:v>-24.327704994196999</c:v>
                </c:pt>
                <c:pt idx="2403">
                  <c:v>-24.368440333695499</c:v>
                </c:pt>
                <c:pt idx="2404">
                  <c:v>-24.4091726619782</c:v>
                </c:pt>
                <c:pt idx="2405">
                  <c:v>-24.449901946099502</c:v>
                </c:pt>
                <c:pt idx="2406">
                  <c:v>-24.4906285269847</c:v>
                </c:pt>
                <c:pt idx="2407">
                  <c:v>-24.531351858273599</c:v>
                </c:pt>
                <c:pt idx="2408">
                  <c:v>-24.572072363674199</c:v>
                </c:pt>
                <c:pt idx="2409">
                  <c:v>-24.612789949370001</c:v>
                </c:pt>
                <c:pt idx="2410">
                  <c:v>-24.653504674177402</c:v>
                </c:pt>
                <c:pt idx="2411">
                  <c:v>-24.694216221256202</c:v>
                </c:pt>
                <c:pt idx="2412">
                  <c:v>-24.734924728662801</c:v>
                </c:pt>
                <c:pt idx="2413">
                  <c:v>-24.775630033895801</c:v>
                </c:pt>
                <c:pt idx="2414">
                  <c:v>-24.8163331744693</c:v>
                </c:pt>
                <c:pt idx="2415">
                  <c:v>-24.857032954788298</c:v>
                </c:pt>
                <c:pt idx="2416">
                  <c:v>-24.897729879039399</c:v>
                </c:pt>
                <c:pt idx="2417">
                  <c:v>-24.9384238755277</c:v>
                </c:pt>
                <c:pt idx="2418">
                  <c:v>-24.979114874446399</c:v>
                </c:pt>
                <c:pt idx="2419">
                  <c:v>-25.019802807914399</c:v>
                </c:pt>
                <c:pt idx="2420">
                  <c:v>-25.0604882070851</c:v>
                </c:pt>
                <c:pt idx="2421">
                  <c:v>-25.101170939002301</c:v>
                </c:pt>
                <c:pt idx="2422">
                  <c:v>-25.1418504247148</c:v>
                </c:pt>
                <c:pt idx="2423">
                  <c:v>-25.1825271711303</c:v>
                </c:pt>
                <c:pt idx="2424">
                  <c:v>-25.223201089922501</c:v>
                </c:pt>
                <c:pt idx="2425">
                  <c:v>-25.263872172831899</c:v>
                </c:pt>
                <c:pt idx="2426">
                  <c:v>-25.3045403358615</c:v>
                </c:pt>
                <c:pt idx="2427">
                  <c:v>-25.345206114002899</c:v>
                </c:pt>
                <c:pt idx="2428">
                  <c:v>-25.385868235416201</c:v>
                </c:pt>
                <c:pt idx="2429">
                  <c:v>-25.426528482211701</c:v>
                </c:pt>
                <c:pt idx="2430">
                  <c:v>-25.467185037601499</c:v>
                </c:pt>
                <c:pt idx="2431">
                  <c:v>-25.507839547745501</c:v>
                </c:pt>
                <c:pt idx="2432">
                  <c:v>-25.548490854321798</c:v>
                </c:pt>
                <c:pt idx="2433">
                  <c:v>-25.589139444116199</c:v>
                </c:pt>
                <c:pt idx="2434">
                  <c:v>-25.629785937098699</c:v>
                </c:pt>
                <c:pt idx="2435">
                  <c:v>-25.670429086070001</c:v>
                </c:pt>
                <c:pt idx="2436">
                  <c:v>-25.711069433631302</c:v>
                </c:pt>
                <c:pt idx="2437">
                  <c:v>-25.751706889830999</c:v>
                </c:pt>
                <c:pt idx="2438">
                  <c:v>-25.792342137396201</c:v>
                </c:pt>
                <c:pt idx="2439">
                  <c:v>-25.8329744479331</c:v>
                </c:pt>
                <c:pt idx="2440">
                  <c:v>-25.873603779388102</c:v>
                </c:pt>
                <c:pt idx="2441">
                  <c:v>-25.9142307918158</c:v>
                </c:pt>
                <c:pt idx="2442">
                  <c:v>-25.954855376777001</c:v>
                </c:pt>
                <c:pt idx="2443">
                  <c:v>-25.9954769665196</c:v>
                </c:pt>
                <c:pt idx="2444">
                  <c:v>-26.0360954896938</c:v>
                </c:pt>
                <c:pt idx="2445">
                  <c:v>-26.076712138291601</c:v>
                </c:pt>
                <c:pt idx="2446">
                  <c:v>-26.117325720381601</c:v>
                </c:pt>
                <c:pt idx="2447">
                  <c:v>-26.1579361731111</c:v>
                </c:pt>
                <c:pt idx="2448">
                  <c:v>-26.1985447155418</c:v>
                </c:pt>
                <c:pt idx="2449">
                  <c:v>-26.239150064527198</c:v>
                </c:pt>
                <c:pt idx="2450">
                  <c:v>-26.2797535401176</c:v>
                </c:pt>
                <c:pt idx="2451">
                  <c:v>-26.3203538119919</c:v>
                </c:pt>
                <c:pt idx="2452">
                  <c:v>-26.360951525665602</c:v>
                </c:pt>
                <c:pt idx="2453">
                  <c:v>-26.4015473008599</c:v>
                </c:pt>
                <c:pt idx="2454">
                  <c:v>-26.4421398394215</c:v>
                </c:pt>
                <c:pt idx="2455">
                  <c:v>-26.4827298061801</c:v>
                </c:pt>
                <c:pt idx="2456">
                  <c:v>-26.523317175384602</c:v>
                </c:pt>
                <c:pt idx="2457">
                  <c:v>-26.563902634597099</c:v>
                </c:pt>
                <c:pt idx="2458">
                  <c:v>-26.6044848319126</c:v>
                </c:pt>
                <c:pt idx="2459">
                  <c:v>-26.6450651332398</c:v>
                </c:pt>
                <c:pt idx="2460">
                  <c:v>-26.685642223067902</c:v>
                </c:pt>
                <c:pt idx="2461">
                  <c:v>-26.7262174029322</c:v>
                </c:pt>
                <c:pt idx="2462">
                  <c:v>-26.766789308824801</c:v>
                </c:pt>
                <c:pt idx="2463">
                  <c:v>-26.807359432509902</c:v>
                </c:pt>
                <c:pt idx="2464">
                  <c:v>-26.847927010319498</c:v>
                </c:pt>
                <c:pt idx="2465">
                  <c:v>-26.888491396749199</c:v>
                </c:pt>
                <c:pt idx="2466">
                  <c:v>-26.929053987057099</c:v>
                </c:pt>
                <c:pt idx="2467">
                  <c:v>-26.9696141470702</c:v>
                </c:pt>
                <c:pt idx="2468">
                  <c:v>-27.010171851554201</c:v>
                </c:pt>
                <c:pt idx="2469">
                  <c:v>-27.0507264574582</c:v>
                </c:pt>
                <c:pt idx="2470">
                  <c:v>-27.091279402782799</c:v>
                </c:pt>
                <c:pt idx="2471">
                  <c:v>-27.131829298292299</c:v>
                </c:pt>
                <c:pt idx="2472">
                  <c:v>-27.172376885686798</c:v>
                </c:pt>
                <c:pt idx="2473">
                  <c:v>-27.212922203025901</c:v>
                </c:pt>
                <c:pt idx="2474">
                  <c:v>-27.253465292607199</c:v>
                </c:pt>
                <c:pt idx="2475">
                  <c:v>-27.2940062010336</c:v>
                </c:pt>
                <c:pt idx="2476">
                  <c:v>-27.3345442472448</c:v>
                </c:pt>
                <c:pt idx="2477">
                  <c:v>-27.375079476085499</c:v>
                </c:pt>
                <c:pt idx="2478">
                  <c:v>-27.415613415020399</c:v>
                </c:pt>
                <c:pt idx="2479">
                  <c:v>-27.4561439111589</c:v>
                </c:pt>
                <c:pt idx="2480">
                  <c:v>-27.496672504645701</c:v>
                </c:pt>
                <c:pt idx="2481">
                  <c:v>-27.537199180343201</c:v>
                </c:pt>
                <c:pt idx="2482">
                  <c:v>-27.577723351845499</c:v>
                </c:pt>
                <c:pt idx="2483">
                  <c:v>-27.618245002406699</c:v>
                </c:pt>
                <c:pt idx="2484">
                  <c:v>-27.6587642983054</c:v>
                </c:pt>
                <c:pt idx="2485">
                  <c:v>-27.699281187302201</c:v>
                </c:pt>
                <c:pt idx="2486">
                  <c:v>-27.7397958007382</c:v>
                </c:pt>
                <c:pt idx="2487">
                  <c:v>-27.780308230378299</c:v>
                </c:pt>
                <c:pt idx="2488">
                  <c:v>-27.820818527974801</c:v>
                </c:pt>
                <c:pt idx="2489">
                  <c:v>-27.8613260162054</c:v>
                </c:pt>
                <c:pt idx="2490">
                  <c:v>-27.901831573865799</c:v>
                </c:pt>
                <c:pt idx="2491">
                  <c:v>-27.942335222474401</c:v>
                </c:pt>
                <c:pt idx="2492">
                  <c:v>-27.982836288901598</c:v>
                </c:pt>
                <c:pt idx="2493">
                  <c:v>-28.023334884603798</c:v>
                </c:pt>
                <c:pt idx="2494">
                  <c:v>-28.063831126555701</c:v>
                </c:pt>
                <c:pt idx="2495">
                  <c:v>-28.1043258474173</c:v>
                </c:pt>
                <c:pt idx="2496">
                  <c:v>-28.144817620930802</c:v>
                </c:pt>
                <c:pt idx="2497">
                  <c:v>-28.185307286639901</c:v>
                </c:pt>
                <c:pt idx="2498">
                  <c:v>-28.225794983469999</c:v>
                </c:pt>
                <c:pt idx="2499">
                  <c:v>-28.266280809969999</c:v>
                </c:pt>
                <c:pt idx="2500">
                  <c:v>-28.306764095425301</c:v>
                </c:pt>
                <c:pt idx="2501">
                  <c:v>-28.347244938172199</c:v>
                </c:pt>
                <c:pt idx="2502">
                  <c:v>-28.387724224744399</c:v>
                </c:pt>
                <c:pt idx="2503">
                  <c:v>-28.4282005036752</c:v>
                </c:pt>
                <c:pt idx="2504">
                  <c:v>-28.468675553204001</c:v>
                </c:pt>
                <c:pt idx="2505">
                  <c:v>-28.509147777948399</c:v>
                </c:pt>
                <c:pt idx="2506">
                  <c:v>-28.549618185614499</c:v>
                </c:pt>
                <c:pt idx="2507">
                  <c:v>-28.590086060920701</c:v>
                </c:pt>
                <c:pt idx="2508">
                  <c:v>-28.630552385077401</c:v>
                </c:pt>
                <c:pt idx="2509">
                  <c:v>-28.6710164470752</c:v>
                </c:pt>
                <c:pt idx="2510">
                  <c:v>-28.711478434827601</c:v>
                </c:pt>
                <c:pt idx="2511">
                  <c:v>-28.751937582255199</c:v>
                </c:pt>
                <c:pt idx="2512">
                  <c:v>-28.792395793482999</c:v>
                </c:pt>
                <c:pt idx="2513">
                  <c:v>-28.8328505953018</c:v>
                </c:pt>
                <c:pt idx="2514">
                  <c:v>-28.8733048111933</c:v>
                </c:pt>
                <c:pt idx="2515">
                  <c:v>-28.913755932294201</c:v>
                </c:pt>
                <c:pt idx="2516">
                  <c:v>-28.9542049997284</c:v>
                </c:pt>
                <c:pt idx="2517">
                  <c:v>-28.994652211677199</c:v>
                </c:pt>
                <c:pt idx="2518">
                  <c:v>-29.035097725096399</c:v>
                </c:pt>
                <c:pt idx="2519">
                  <c:v>-29.075540828723401</c:v>
                </c:pt>
                <c:pt idx="2520">
                  <c:v>-29.115981704783501</c:v>
                </c:pt>
                <c:pt idx="2521">
                  <c:v>-29.156421426123199</c:v>
                </c:pt>
                <c:pt idx="2522">
                  <c:v>-29.196858377713699</c:v>
                </c:pt>
                <c:pt idx="2523">
                  <c:v>-29.237293642323699</c:v>
                </c:pt>
                <c:pt idx="2524">
                  <c:v>-29.277726534460701</c:v>
                </c:pt>
                <c:pt idx="2525">
                  <c:v>-29.318157210404099</c:v>
                </c:pt>
                <c:pt idx="2526">
                  <c:v>-29.358586812492899</c:v>
                </c:pt>
                <c:pt idx="2527">
                  <c:v>-29.399013681189999</c:v>
                </c:pt>
                <c:pt idx="2528">
                  <c:v>-29.439438994320799</c:v>
                </c:pt>
                <c:pt idx="2529">
                  <c:v>-29.479861970124801</c:v>
                </c:pt>
                <c:pt idx="2530">
                  <c:v>-29.5202828879967</c:v>
                </c:pt>
                <c:pt idx="2531">
                  <c:v>-29.560702838375501</c:v>
                </c:pt>
                <c:pt idx="2532">
                  <c:v>-29.601120216772099</c:v>
                </c:pt>
                <c:pt idx="2533">
                  <c:v>-29.641535238334999</c:v>
                </c:pt>
                <c:pt idx="2534">
                  <c:v>-29.681949041773201</c:v>
                </c:pt>
                <c:pt idx="2535">
                  <c:v>-29.722359981068799</c:v>
                </c:pt>
                <c:pt idx="2536">
                  <c:v>-29.762770231715798</c:v>
                </c:pt>
                <c:pt idx="2537">
                  <c:v>-29.803178070479099</c:v>
                </c:pt>
                <c:pt idx="2538">
                  <c:v>-29.843583764394101</c:v>
                </c:pt>
                <c:pt idx="2539">
                  <c:v>-29.883987538342001</c:v>
                </c:pt>
                <c:pt idx="2540">
                  <c:v>-29.924389676304902</c:v>
                </c:pt>
                <c:pt idx="2541">
                  <c:v>-29.964789920872999</c:v>
                </c:pt>
                <c:pt idx="2542">
                  <c:v>-30.0051880647015</c:v>
                </c:pt>
                <c:pt idx="2543">
                  <c:v>-30.0455848311049</c:v>
                </c:pt>
                <c:pt idx="2544">
                  <c:v>-30.085979038370699</c:v>
                </c:pt>
                <c:pt idx="2545">
                  <c:v>-30.126371926556502</c:v>
                </c:pt>
                <c:pt idx="2546">
                  <c:v>-30.166762795944901</c:v>
                </c:pt>
                <c:pt idx="2547">
                  <c:v>-30.2071518866228</c:v>
                </c:pt>
                <c:pt idx="2548">
                  <c:v>-30.247539550986399</c:v>
                </c:pt>
                <c:pt idx="2549">
                  <c:v>-30.287924984305398</c:v>
                </c:pt>
                <c:pt idx="2550">
                  <c:v>-30.328308543006202</c:v>
                </c:pt>
                <c:pt idx="2551">
                  <c:v>-30.368690489130898</c:v>
                </c:pt>
                <c:pt idx="2552">
                  <c:v>-30.409070620085799</c:v>
                </c:pt>
                <c:pt idx="2553">
                  <c:v>-30.449448732978901</c:v>
                </c:pt>
                <c:pt idx="2554">
                  <c:v>-30.489825129395399</c:v>
                </c:pt>
                <c:pt idx="2555">
                  <c:v>-30.530200094197301</c:v>
                </c:pt>
                <c:pt idx="2556">
                  <c:v>-30.5705729550853</c:v>
                </c:pt>
                <c:pt idx="2557">
                  <c:v>-30.610944001464901</c:v>
                </c:pt>
                <c:pt idx="2558">
                  <c:v>-30.651313558850202</c:v>
                </c:pt>
                <c:pt idx="2559">
                  <c:v>-30.691681445555702</c:v>
                </c:pt>
                <c:pt idx="2560">
                  <c:v>-30.732047453323499</c:v>
                </c:pt>
                <c:pt idx="2561">
                  <c:v>-30.772411400393899</c:v>
                </c:pt>
                <c:pt idx="2562">
                  <c:v>-30.8127741279364</c:v>
                </c:pt>
                <c:pt idx="2563">
                  <c:v>-30.853134968994599</c:v>
                </c:pt>
                <c:pt idx="2564">
                  <c:v>-30.893493669331601</c:v>
                </c:pt>
                <c:pt idx="2565">
                  <c:v>-30.933851173799699</c:v>
                </c:pt>
                <c:pt idx="2566">
                  <c:v>-30.9742067355334</c:v>
                </c:pt>
                <c:pt idx="2567">
                  <c:v>-31.014560726650199</c:v>
                </c:pt>
                <c:pt idx="2568">
                  <c:v>-31.054912962687599</c:v>
                </c:pt>
                <c:pt idx="2569">
                  <c:v>-31.095263829512099</c:v>
                </c:pt>
                <c:pt idx="2570">
                  <c:v>-31.135612578424901</c:v>
                </c:pt>
                <c:pt idx="2571">
                  <c:v>-31.1759601767939</c:v>
                </c:pt>
                <c:pt idx="2572">
                  <c:v>-31.2163053010831</c:v>
                </c:pt>
                <c:pt idx="2573">
                  <c:v>-31.2566494838767</c:v>
                </c:pt>
                <c:pt idx="2574">
                  <c:v>-31.2969920383313</c:v>
                </c:pt>
                <c:pt idx="2575">
                  <c:v>-31.3373327164534</c:v>
                </c:pt>
                <c:pt idx="2576">
                  <c:v>-31.377671408075901</c:v>
                </c:pt>
                <c:pt idx="2577">
                  <c:v>-31.4180091052982</c:v>
                </c:pt>
                <c:pt idx="2578">
                  <c:v>-31.458345038336201</c:v>
                </c:pt>
                <c:pt idx="2579">
                  <c:v>-31.498679079980601</c:v>
                </c:pt>
                <c:pt idx="2580">
                  <c:v>-31.5390116488575</c:v>
                </c:pt>
                <c:pt idx="2581">
                  <c:v>-31.579342600030301</c:v>
                </c:pt>
                <c:pt idx="2582">
                  <c:v>-31.619672367716099</c:v>
                </c:pt>
                <c:pt idx="2583">
                  <c:v>-31.6600002080996</c:v>
                </c:pt>
                <c:pt idx="2584">
                  <c:v>-31.7003259788669</c:v>
                </c:pt>
                <c:pt idx="2585">
                  <c:v>-31.7406507403111</c:v>
                </c:pt>
                <c:pt idx="2586">
                  <c:v>-31.780973751595699</c:v>
                </c:pt>
                <c:pt idx="2587">
                  <c:v>-31.821295474563701</c:v>
                </c:pt>
                <c:pt idx="2588">
                  <c:v>-31.861615788424501</c:v>
                </c:pt>
                <c:pt idx="2589">
                  <c:v>-31.901933918626099</c:v>
                </c:pt>
                <c:pt idx="2590">
                  <c:v>-31.942250968573099</c:v>
                </c:pt>
                <c:pt idx="2591">
                  <c:v>-31.982566197398999</c:v>
                </c:pt>
                <c:pt idx="2592">
                  <c:v>-32.022880124856101</c:v>
                </c:pt>
                <c:pt idx="2593">
                  <c:v>-32.063192616906598</c:v>
                </c:pt>
                <c:pt idx="2594">
                  <c:v>-32.103503512052498</c:v>
                </c:pt>
                <c:pt idx="2595">
                  <c:v>-32.143812736345602</c:v>
                </c:pt>
                <c:pt idx="2596">
                  <c:v>-32.184120131067502</c:v>
                </c:pt>
                <c:pt idx="2597">
                  <c:v>-32.224426926958003</c:v>
                </c:pt>
                <c:pt idx="2598">
                  <c:v>-32.264731679104102</c:v>
                </c:pt>
                <c:pt idx="2599">
                  <c:v>-32.305034889928699</c:v>
                </c:pt>
                <c:pt idx="2600">
                  <c:v>-32.3453365321757</c:v>
                </c:pt>
                <c:pt idx="2601">
                  <c:v>-32.385637098051198</c:v>
                </c:pt>
                <c:pt idx="2602">
                  <c:v>-32.425935848858202</c:v>
                </c:pt>
                <c:pt idx="2603">
                  <c:v>-32.466233374185698</c:v>
                </c:pt>
                <c:pt idx="2604">
                  <c:v>-32.506529517525102</c:v>
                </c:pt>
                <c:pt idx="2605">
                  <c:v>-32.5468242122258</c:v>
                </c:pt>
                <c:pt idx="2606">
                  <c:v>-32.587116714967401</c:v>
                </c:pt>
                <c:pt idx="2607">
                  <c:v>-32.627408941124799</c:v>
                </c:pt>
                <c:pt idx="2608">
                  <c:v>-32.667698764086801</c:v>
                </c:pt>
                <c:pt idx="2609">
                  <c:v>-32.707987463580203</c:v>
                </c:pt>
                <c:pt idx="2610">
                  <c:v>-32.748274993584502</c:v>
                </c:pt>
                <c:pt idx="2611">
                  <c:v>-32.788561250865797</c:v>
                </c:pt>
                <c:pt idx="2612">
                  <c:v>-32.828845465863502</c:v>
                </c:pt>
                <c:pt idx="2613">
                  <c:v>-32.869128963227098</c:v>
                </c:pt>
                <c:pt idx="2614">
                  <c:v>-32.909410981530002</c:v>
                </c:pt>
                <c:pt idx="2615">
                  <c:v>-32.949690748638098</c:v>
                </c:pt>
                <c:pt idx="2616">
                  <c:v>-32.989970313053099</c:v>
                </c:pt>
                <c:pt idx="2617">
                  <c:v>-33.030247475953303</c:v>
                </c:pt>
                <c:pt idx="2618">
                  <c:v>-33.070524341346797</c:v>
                </c:pt>
                <c:pt idx="2619">
                  <c:v>-33.110798695675399</c:v>
                </c:pt>
                <c:pt idx="2620">
                  <c:v>-33.151072653572598</c:v>
                </c:pt>
                <c:pt idx="2621">
                  <c:v>-33.191344715251297</c:v>
                </c:pt>
                <c:pt idx="2622">
                  <c:v>-33.2316155524165</c:v>
                </c:pt>
                <c:pt idx="2623">
                  <c:v>-33.271885148631199</c:v>
                </c:pt>
                <c:pt idx="2624">
                  <c:v>-33.312153429111298</c:v>
                </c:pt>
                <c:pt idx="2625">
                  <c:v>-33.3524196411107</c:v>
                </c:pt>
                <c:pt idx="2626">
                  <c:v>-33.392685228036598</c:v>
                </c:pt>
                <c:pt idx="2627">
                  <c:v>-33.432949431673102</c:v>
                </c:pt>
                <c:pt idx="2628">
                  <c:v>-33.473212189457499</c:v>
                </c:pt>
                <c:pt idx="2629">
                  <c:v>-33.513474276146603</c:v>
                </c:pt>
                <c:pt idx="2630">
                  <c:v>-33.553734126264999</c:v>
                </c:pt>
                <c:pt idx="2631">
                  <c:v>-33.593993250387101</c:v>
                </c:pt>
                <c:pt idx="2632">
                  <c:v>-33.634250858262902</c:v>
                </c:pt>
                <c:pt idx="2633">
                  <c:v>-33.674506966638198</c:v>
                </c:pt>
                <c:pt idx="2634">
                  <c:v>-33.714762307598903</c:v>
                </c:pt>
                <c:pt idx="2635">
                  <c:v>-33.755016138038101</c:v>
                </c:pt>
                <c:pt idx="2636">
                  <c:v>-33.795268422793001</c:v>
                </c:pt>
                <c:pt idx="2637">
                  <c:v>-33.835519963213997</c:v>
                </c:pt>
                <c:pt idx="2638">
                  <c:v>-33.875769985185102</c:v>
                </c:pt>
                <c:pt idx="2639">
                  <c:v>-33.916018480689601</c:v>
                </c:pt>
                <c:pt idx="2640">
                  <c:v>-33.956266258109899</c:v>
                </c:pt>
                <c:pt idx="2641">
                  <c:v>-33.996512544136202</c:v>
                </c:pt>
                <c:pt idx="2642">
                  <c:v>-34.036757342697399</c:v>
                </c:pt>
                <c:pt idx="2643">
                  <c:v>-34.077001501810699</c:v>
                </c:pt>
                <c:pt idx="2644">
                  <c:v>-34.1172434217426</c:v>
                </c:pt>
                <c:pt idx="2645">
                  <c:v>-34.157484754756503</c:v>
                </c:pt>
                <c:pt idx="2646">
                  <c:v>-34.197724697636403</c:v>
                </c:pt>
                <c:pt idx="2647">
                  <c:v>-34.237964147346801</c:v>
                </c:pt>
                <c:pt idx="2648">
                  <c:v>-34.278201458635401</c:v>
                </c:pt>
                <c:pt idx="2649">
                  <c:v>-34.318438364795298</c:v>
                </c:pt>
                <c:pt idx="2650">
                  <c:v>-34.358673214081499</c:v>
                </c:pt>
                <c:pt idx="2651">
                  <c:v>-34.3989077484893</c:v>
                </c:pt>
                <c:pt idx="2652">
                  <c:v>-34.4391403590473</c:v>
                </c:pt>
                <c:pt idx="2653">
                  <c:v>-34.479371900950902</c:v>
                </c:pt>
                <c:pt idx="2654">
                  <c:v>-34.519602464995003</c:v>
                </c:pt>
                <c:pt idx="2655">
                  <c:v>-34.559832130703803</c:v>
                </c:pt>
                <c:pt idx="2656">
                  <c:v>-34.600060074416596</c:v>
                </c:pt>
                <c:pt idx="2657">
                  <c:v>-34.640287252986397</c:v>
                </c:pt>
                <c:pt idx="2658">
                  <c:v>-34.680512878021503</c:v>
                </c:pt>
                <c:pt idx="2659">
                  <c:v>-34.720737891849502</c:v>
                </c:pt>
                <c:pt idx="2660">
                  <c:v>-34.7609614917993</c:v>
                </c:pt>
                <c:pt idx="2661">
                  <c:v>-34.801183793348798</c:v>
                </c:pt>
                <c:pt idx="2662">
                  <c:v>-34.8414048673637</c:v>
                </c:pt>
                <c:pt idx="2663">
                  <c:v>-34.881625694226202</c:v>
                </c:pt>
                <c:pt idx="2664">
                  <c:v>-34.921844618918101</c:v>
                </c:pt>
                <c:pt idx="2665">
                  <c:v>-34.962062612180503</c:v>
                </c:pt>
                <c:pt idx="2666">
                  <c:v>-35.002278884220601</c:v>
                </c:pt>
                <c:pt idx="2667">
                  <c:v>-35.042494459431097</c:v>
                </c:pt>
                <c:pt idx="2668">
                  <c:v>-35.082709425785197</c:v>
                </c:pt>
                <c:pt idx="2669">
                  <c:v>-35.122923032559697</c:v>
                </c:pt>
                <c:pt idx="2670">
                  <c:v>-35.1631353840095</c:v>
                </c:pt>
                <c:pt idx="2671">
                  <c:v>-35.203346590358699</c:v>
                </c:pt>
                <c:pt idx="2672">
                  <c:v>-35.243556802220901</c:v>
                </c:pt>
                <c:pt idx="2673">
                  <c:v>-35.283766142274899</c:v>
                </c:pt>
                <c:pt idx="2674">
                  <c:v>-35.323973839691902</c:v>
                </c:pt>
                <c:pt idx="2675">
                  <c:v>-35.3641809381933</c:v>
                </c:pt>
                <c:pt idx="2676">
                  <c:v>-35.404386671182003</c:v>
                </c:pt>
                <c:pt idx="2677">
                  <c:v>-35.444591156611999</c:v>
                </c:pt>
                <c:pt idx="2678">
                  <c:v>-35.484795540299501</c:v>
                </c:pt>
                <c:pt idx="2679">
                  <c:v>-35.5249980541833</c:v>
                </c:pt>
                <c:pt idx="2680">
                  <c:v>-35.565199818519503</c:v>
                </c:pt>
                <c:pt idx="2681">
                  <c:v>-35.605400047748901</c:v>
                </c:pt>
                <c:pt idx="2682">
                  <c:v>-35.6455998675115</c:v>
                </c:pt>
                <c:pt idx="2683">
                  <c:v>-35.685798497296197</c:v>
                </c:pt>
                <c:pt idx="2684">
                  <c:v>-35.725996106991303</c:v>
                </c:pt>
                <c:pt idx="2685">
                  <c:v>-35.766191890032403</c:v>
                </c:pt>
                <c:pt idx="2686">
                  <c:v>-35.806388028671698</c:v>
                </c:pt>
                <c:pt idx="2687">
                  <c:v>-35.846581732353599</c:v>
                </c:pt>
                <c:pt idx="2688">
                  <c:v>-35.886775185107503</c:v>
                </c:pt>
                <c:pt idx="2689">
                  <c:v>-35.926967591531202</c:v>
                </c:pt>
                <c:pt idx="2690">
                  <c:v>-35.967159169847299</c:v>
                </c:pt>
                <c:pt idx="2691">
                  <c:v>-36.0073491166198</c:v>
                </c:pt>
                <c:pt idx="2692">
                  <c:v>-36.047539158008597</c:v>
                </c:pt>
                <c:pt idx="2693">
                  <c:v>-36.0877274827562</c:v>
                </c:pt>
                <c:pt idx="2694">
                  <c:v>-36.127914832087299</c:v>
                </c:pt>
                <c:pt idx="2695">
                  <c:v>-36.168100934268899</c:v>
                </c:pt>
                <c:pt idx="2696">
                  <c:v>-36.208286497320401</c:v>
                </c:pt>
                <c:pt idx="2697">
                  <c:v>-36.248470758930097</c:v>
                </c:pt>
                <c:pt idx="2698">
                  <c:v>-36.288654477389002</c:v>
                </c:pt>
                <c:pt idx="2699">
                  <c:v>-36.3288368357168</c:v>
                </c:pt>
                <c:pt idx="2700">
                  <c:v>-36.369018624723999</c:v>
                </c:pt>
                <c:pt idx="2701">
                  <c:v>-36.409199045511699</c:v>
                </c:pt>
                <c:pt idx="2702">
                  <c:v>-36.449378352960302</c:v>
                </c:pt>
                <c:pt idx="2703">
                  <c:v>-36.489557345598399</c:v>
                </c:pt>
                <c:pt idx="2704">
                  <c:v>-36.529735228411297</c:v>
                </c:pt>
                <c:pt idx="2705">
                  <c:v>-36.569911735247103</c:v>
                </c:pt>
                <c:pt idx="2706">
                  <c:v>-36.610087683853898</c:v>
                </c:pt>
                <c:pt idx="2707">
                  <c:v>-36.650262276072098</c:v>
                </c:pt>
                <c:pt idx="2708">
                  <c:v>-36.690436345377201</c:v>
                </c:pt>
                <c:pt idx="2709">
                  <c:v>-36.730609644436498</c:v>
                </c:pt>
                <c:pt idx="2710">
                  <c:v>-36.770781925074999</c:v>
                </c:pt>
                <c:pt idx="2711">
                  <c:v>-36.810952928919903</c:v>
                </c:pt>
                <c:pt idx="2712">
                  <c:v>-36.851122964008603</c:v>
                </c:pt>
                <c:pt idx="2713">
                  <c:v>-36.891292348022503</c:v>
                </c:pt>
                <c:pt idx="2714">
                  <c:v>-36.931460835842302</c:v>
                </c:pt>
                <c:pt idx="2715">
                  <c:v>-36.971628766336202</c:v>
                </c:pt>
                <c:pt idx="2716">
                  <c:v>-37.011795323155802</c:v>
                </c:pt>
                <c:pt idx="2717">
                  <c:v>-37.051960839806199</c:v>
                </c:pt>
                <c:pt idx="2718">
                  <c:v>-37.092125650390997</c:v>
                </c:pt>
                <c:pt idx="2719">
                  <c:v>-37.132290118268799</c:v>
                </c:pt>
                <c:pt idx="2720">
                  <c:v>-37.172452851189597</c:v>
                </c:pt>
                <c:pt idx="2721">
                  <c:v>-37.212615363173903</c:v>
                </c:pt>
                <c:pt idx="2722">
                  <c:v>-37.252776852607298</c:v>
                </c:pt>
                <c:pt idx="2723">
                  <c:v>-37.292937103613497</c:v>
                </c:pt>
                <c:pt idx="2724">
                  <c:v>-37.3330970608882</c:v>
                </c:pt>
                <c:pt idx="2725">
                  <c:v>-37.373255338948603</c:v>
                </c:pt>
                <c:pt idx="2726">
                  <c:v>-37.413413507989901</c:v>
                </c:pt>
                <c:pt idx="2727">
                  <c:v>-37.453570748887799</c:v>
                </c:pt>
                <c:pt idx="2728">
                  <c:v>-37.493726871265203</c:v>
                </c:pt>
                <c:pt idx="2729">
                  <c:v>-37.533882269331301</c:v>
                </c:pt>
                <c:pt idx="2730">
                  <c:v>-37.574036732005403</c:v>
                </c:pt>
                <c:pt idx="2731">
                  <c:v>-37.6141900580092</c:v>
                </c:pt>
                <c:pt idx="2732">
                  <c:v>-37.654343280945497</c:v>
                </c:pt>
                <c:pt idx="2733">
                  <c:v>-37.694494976517902</c:v>
                </c:pt>
                <c:pt idx="2734">
                  <c:v>-37.734646180370099</c:v>
                </c:pt>
                <c:pt idx="2735">
                  <c:v>-37.774796719143801</c:v>
                </c:pt>
                <c:pt idx="2736">
                  <c:v>-37.814946390220001</c:v>
                </c:pt>
                <c:pt idx="2737">
                  <c:v>-37.8550950309493</c:v>
                </c:pt>
                <c:pt idx="2738">
                  <c:v>-37.8952430693233</c:v>
                </c:pt>
                <c:pt idx="2739">
                  <c:v>-37.935389699784103</c:v>
                </c:pt>
                <c:pt idx="2740">
                  <c:v>-37.975536012757097</c:v>
                </c:pt>
                <c:pt idx="2741">
                  <c:v>-38.015681835515402</c:v>
                </c:pt>
                <c:pt idx="2742">
                  <c:v>-38.055826374372103</c:v>
                </c:pt>
                <c:pt idx="2743">
                  <c:v>-38.095970093750303</c:v>
                </c:pt>
                <c:pt idx="2744">
                  <c:v>-38.136113470740099</c:v>
                </c:pt>
                <c:pt idx="2745">
                  <c:v>-38.176255703936697</c:v>
                </c:pt>
                <c:pt idx="2746">
                  <c:v>-38.216397278120297</c:v>
                </c:pt>
                <c:pt idx="2747">
                  <c:v>-38.256538054593598</c:v>
                </c:pt>
                <c:pt idx="2748">
                  <c:v>-38.296677855048898</c:v>
                </c:pt>
                <c:pt idx="2749">
                  <c:v>-38.336817215942602</c:v>
                </c:pt>
                <c:pt idx="2750">
                  <c:v>-38.376955304144602</c:v>
                </c:pt>
                <c:pt idx="2751">
                  <c:v>-38.417093323524497</c:v>
                </c:pt>
                <c:pt idx="2752">
                  <c:v>-38.457229784232503</c:v>
                </c:pt>
                <c:pt idx="2753">
                  <c:v>-38.497365905105198</c:v>
                </c:pt>
                <c:pt idx="2754">
                  <c:v>-38.537501543427901</c:v>
                </c:pt>
                <c:pt idx="2755">
                  <c:v>-38.5776358863612</c:v>
                </c:pt>
                <c:pt idx="2756">
                  <c:v>-38.617770174896499</c:v>
                </c:pt>
                <c:pt idx="2757">
                  <c:v>-38.657902914174898</c:v>
                </c:pt>
                <c:pt idx="2758">
                  <c:v>-38.698035350569398</c:v>
                </c:pt>
                <c:pt idx="2759">
                  <c:v>-38.738167368590901</c:v>
                </c:pt>
                <c:pt idx="2760">
                  <c:v>-38.778298156622597</c:v>
                </c:pt>
                <c:pt idx="2761">
                  <c:v>-38.8184283043325</c:v>
                </c:pt>
                <c:pt idx="2762">
                  <c:v>-38.858557680399102</c:v>
                </c:pt>
                <c:pt idx="2763">
                  <c:v>-38.898686197229303</c:v>
                </c:pt>
                <c:pt idx="2764">
                  <c:v>-38.9388144485307</c:v>
                </c:pt>
                <c:pt idx="2765">
                  <c:v>-38.978941625199901</c:v>
                </c:pt>
                <c:pt idx="2766">
                  <c:v>-39.0190683419656</c:v>
                </c:pt>
                <c:pt idx="2767">
                  <c:v>-39.059193787128301</c:v>
                </c:pt>
                <c:pt idx="2768">
                  <c:v>-39.099319299834498</c:v>
                </c:pt>
                <c:pt idx="2769">
                  <c:v>-39.139443359008197</c:v>
                </c:pt>
                <c:pt idx="2770">
                  <c:v>-39.179567332313603</c:v>
                </c:pt>
                <c:pt idx="2771">
                  <c:v>-39.219690392107601</c:v>
                </c:pt>
                <c:pt idx="2772">
                  <c:v>-39.259812480124403</c:v>
                </c:pt>
                <c:pt idx="2773">
                  <c:v>-39.299934238938</c:v>
                </c:pt>
                <c:pt idx="2774">
                  <c:v>-39.340055604009798</c:v>
                </c:pt>
                <c:pt idx="2775">
                  <c:v>-39.380175775967999</c:v>
                </c:pt>
                <c:pt idx="2776">
                  <c:v>-39.420295404347797</c:v>
                </c:pt>
                <c:pt idx="2777">
                  <c:v>-39.460413698856698</c:v>
                </c:pt>
                <c:pt idx="2778">
                  <c:v>-39.500532101681102</c:v>
                </c:pt>
                <c:pt idx="2779">
                  <c:v>-39.540649799058102</c:v>
                </c:pt>
                <c:pt idx="2780">
                  <c:v>-39.5807667426648</c:v>
                </c:pt>
                <c:pt idx="2781">
                  <c:v>-39.620882876156799</c:v>
                </c:pt>
                <c:pt idx="2782">
                  <c:v>-39.6609981680486</c:v>
                </c:pt>
                <c:pt idx="2783">
                  <c:v>-39.7011133225839</c:v>
                </c:pt>
                <c:pt idx="2784">
                  <c:v>-39.741227544986103</c:v>
                </c:pt>
                <c:pt idx="2785">
                  <c:v>-39.781340802109</c:v>
                </c:pt>
                <c:pt idx="2786">
                  <c:v>-39.821453829392901</c:v>
                </c:pt>
                <c:pt idx="2787">
                  <c:v>-39.861565819914603</c:v>
                </c:pt>
                <c:pt idx="2788">
                  <c:v>-39.901677534066401</c:v>
                </c:pt>
                <c:pt idx="2789">
                  <c:v>-39.941788962970399</c:v>
                </c:pt>
                <c:pt idx="2790">
                  <c:v>-39.981899287881397</c:v>
                </c:pt>
                <c:pt idx="2791">
                  <c:v>-40.0220084846896</c:v>
                </c:pt>
                <c:pt idx="2792">
                  <c:v>-40.062118152365002</c:v>
                </c:pt>
                <c:pt idx="2793">
                  <c:v>-40.102225867152796</c:v>
                </c:pt>
                <c:pt idx="2794">
                  <c:v>-40.142334056547803</c:v>
                </c:pt>
                <c:pt idx="2795">
                  <c:v>-40.182441091625698</c:v>
                </c:pt>
                <c:pt idx="2796">
                  <c:v>-40.222547791784699</c:v>
                </c:pt>
                <c:pt idx="2797">
                  <c:v>-40.2626533380365</c:v>
                </c:pt>
                <c:pt idx="2798">
                  <c:v>-40.3027585767191</c:v>
                </c:pt>
                <c:pt idx="2799">
                  <c:v>-40.3428635258417</c:v>
                </c:pt>
                <c:pt idx="2800">
                  <c:v>-40.382967355734202</c:v>
                </c:pt>
                <c:pt idx="2801">
                  <c:v>-40.423070925404502</c:v>
                </c:pt>
                <c:pt idx="2802">
                  <c:v>-40.463174288482797</c:v>
                </c:pt>
                <c:pt idx="2803">
                  <c:v>-40.503276604968697</c:v>
                </c:pt>
                <c:pt idx="2804">
                  <c:v>-40.543377914069602</c:v>
                </c:pt>
                <c:pt idx="2805">
                  <c:v>-40.583479096640502</c:v>
                </c:pt>
                <c:pt idx="2806">
                  <c:v>-40.623579348752202</c:v>
                </c:pt>
                <c:pt idx="2807">
                  <c:v>-40.663679568443499</c:v>
                </c:pt>
                <c:pt idx="2808">
                  <c:v>-40.703778953247998</c:v>
                </c:pt>
                <c:pt idx="2809">
                  <c:v>-40.7438775482862</c:v>
                </c:pt>
                <c:pt idx="2810">
                  <c:v>-40.783975403483502</c:v>
                </c:pt>
                <c:pt idx="2811">
                  <c:v>-40.824072579505</c:v>
                </c:pt>
                <c:pt idx="2812">
                  <c:v>-40.864170030651501</c:v>
                </c:pt>
                <c:pt idx="2813">
                  <c:v>-40.904266048738897</c:v>
                </c:pt>
                <c:pt idx="2814">
                  <c:v>-40.944362485219202</c:v>
                </c:pt>
                <c:pt idx="2815">
                  <c:v>-40.984457643440201</c:v>
                </c:pt>
                <c:pt idx="2816">
                  <c:v>-41.024551579739999</c:v>
                </c:pt>
                <c:pt idx="2817">
                  <c:v>-41.064646192396097</c:v>
                </c:pt>
                <c:pt idx="2818">
                  <c:v>-41.104739764093303</c:v>
                </c:pt>
                <c:pt idx="2819">
                  <c:v>-41.144832379227203</c:v>
                </c:pt>
                <c:pt idx="2820">
                  <c:v>-41.184925055948497</c:v>
                </c:pt>
                <c:pt idx="2821">
                  <c:v>-41.225016970233398</c:v>
                </c:pt>
                <c:pt idx="2822">
                  <c:v>-41.265108229442802</c:v>
                </c:pt>
                <c:pt idx="2823">
                  <c:v>-41.3051989468103</c:v>
                </c:pt>
                <c:pt idx="2824">
                  <c:v>-41.345289229490298</c:v>
                </c:pt>
                <c:pt idx="2825">
                  <c:v>-41.385379196628001</c:v>
                </c:pt>
                <c:pt idx="2826">
                  <c:v>-41.425468037286898</c:v>
                </c:pt>
                <c:pt idx="2827">
                  <c:v>-41.4655568103299</c:v>
                </c:pt>
                <c:pt idx="2828">
                  <c:v>-41.505644702390903</c:v>
                </c:pt>
                <c:pt idx="2829">
                  <c:v>-41.545731838143197</c:v>
                </c:pt>
                <c:pt idx="2830">
                  <c:v>-41.585819332932203</c:v>
                </c:pt>
                <c:pt idx="2831">
                  <c:v>-41.625905390566999</c:v>
                </c:pt>
                <c:pt idx="2832">
                  <c:v>-41.665992103941399</c:v>
                </c:pt>
                <c:pt idx="2833">
                  <c:v>-41.706076698597201</c:v>
                </c:pt>
                <c:pt idx="2834">
                  <c:v>-41.746162269436397</c:v>
                </c:pt>
                <c:pt idx="2835">
                  <c:v>-41.786246028297199</c:v>
                </c:pt>
                <c:pt idx="2836">
                  <c:v>-41.826330111677997</c:v>
                </c:pt>
                <c:pt idx="2837">
                  <c:v>-41.866413699856999</c:v>
                </c:pt>
                <c:pt idx="2838">
                  <c:v>-41.906496976690903</c:v>
                </c:pt>
                <c:pt idx="2839">
                  <c:v>-41.946579113584299</c:v>
                </c:pt>
                <c:pt idx="2840">
                  <c:v>-41.986661300519799</c:v>
                </c:pt>
                <c:pt idx="2841">
                  <c:v>-42.026741691189002</c:v>
                </c:pt>
                <c:pt idx="2842">
                  <c:v>-42.066822519329797</c:v>
                </c:pt>
                <c:pt idx="2843">
                  <c:v>-42.106903473773102</c:v>
                </c:pt>
                <c:pt idx="2844">
                  <c:v>-42.146983223144503</c:v>
                </c:pt>
                <c:pt idx="2845">
                  <c:v>-42.187062486418696</c:v>
                </c:pt>
                <c:pt idx="2846">
                  <c:v>-42.227141467020303</c:v>
                </c:pt>
                <c:pt idx="2847">
                  <c:v>-42.267219872480801</c:v>
                </c:pt>
                <c:pt idx="2848">
                  <c:v>-42.307297914711</c:v>
                </c:pt>
                <c:pt idx="2849">
                  <c:v>-42.347375298749</c:v>
                </c:pt>
                <c:pt idx="2850">
                  <c:v>-42.387452251592102</c:v>
                </c:pt>
                <c:pt idx="2851">
                  <c:v>-42.427528482343597</c:v>
                </c:pt>
                <c:pt idx="2852">
                  <c:v>-42.4676042270575</c:v>
                </c:pt>
                <c:pt idx="2853">
                  <c:v>-42.5076797301206</c:v>
                </c:pt>
                <c:pt idx="2854">
                  <c:v>-42.547754704477299</c:v>
                </c:pt>
                <c:pt idx="2855">
                  <c:v>-42.587829410463698</c:v>
                </c:pt>
                <c:pt idx="2856">
                  <c:v>-42.6279035592677</c:v>
                </c:pt>
                <c:pt idx="2857">
                  <c:v>-42.667977427521201</c:v>
                </c:pt>
                <c:pt idx="2858">
                  <c:v>-42.708050168362199</c:v>
                </c:pt>
                <c:pt idx="2859">
                  <c:v>-42.748123172478401</c:v>
                </c:pt>
                <c:pt idx="2860">
                  <c:v>-42.7881950585261</c:v>
                </c:pt>
                <c:pt idx="2861">
                  <c:v>-42.828267218404399</c:v>
                </c:pt>
                <c:pt idx="2862">
                  <c:v>-42.868338265850397</c:v>
                </c:pt>
                <c:pt idx="2863">
                  <c:v>-42.908409063957897</c:v>
                </c:pt>
                <c:pt idx="2864">
                  <c:v>-42.948479903923399</c:v>
                </c:pt>
                <c:pt idx="2865">
                  <c:v>-42.988549963238398</c:v>
                </c:pt>
                <c:pt idx="2866">
                  <c:v>-43.028618991909298</c:v>
                </c:pt>
                <c:pt idx="2867">
                  <c:v>-43.068688426333999</c:v>
                </c:pt>
                <c:pt idx="2868">
                  <c:v>-43.108756886420203</c:v>
                </c:pt>
                <c:pt idx="2869">
                  <c:v>-43.148825265234599</c:v>
                </c:pt>
                <c:pt idx="2870">
                  <c:v>-43.188893313543602</c:v>
                </c:pt>
                <c:pt idx="2871">
                  <c:v>-43.2289602105635</c:v>
                </c:pt>
                <c:pt idx="2872">
                  <c:v>-43.269027458180098</c:v>
                </c:pt>
                <c:pt idx="2873">
                  <c:v>-43.309093648937697</c:v>
                </c:pt>
                <c:pt idx="2874">
                  <c:v>-43.349159715635203</c:v>
                </c:pt>
                <c:pt idx="2875">
                  <c:v>-43.389225435704503</c:v>
                </c:pt>
                <c:pt idx="2876">
                  <c:v>-43.429290565994201</c:v>
                </c:pt>
                <c:pt idx="2877">
                  <c:v>-43.469355476964402</c:v>
                </c:pt>
                <c:pt idx="2878">
                  <c:v>-43.509419946436502</c:v>
                </c:pt>
                <c:pt idx="2879">
                  <c:v>-43.5494837519485</c:v>
                </c:pt>
                <c:pt idx="2880">
                  <c:v>-43.589547273009998</c:v>
                </c:pt>
                <c:pt idx="2881">
                  <c:v>-43.6296102814782</c:v>
                </c:pt>
                <c:pt idx="2882">
                  <c:v>-43.669673190957198</c:v>
                </c:pt>
                <c:pt idx="2883">
                  <c:v>-43.709735781559402</c:v>
                </c:pt>
                <c:pt idx="2884">
                  <c:v>-43.749797219708597</c:v>
                </c:pt>
                <c:pt idx="2885">
                  <c:v>-43.789859167198799</c:v>
                </c:pt>
                <c:pt idx="2886">
                  <c:v>-43.829920168956797</c:v>
                </c:pt>
                <c:pt idx="2887">
                  <c:v>-43.869980640962197</c:v>
                </c:pt>
                <c:pt idx="2888">
                  <c:v>-43.9100410247394</c:v>
                </c:pt>
                <c:pt idx="2889">
                  <c:v>-43.950101118075402</c:v>
                </c:pt>
                <c:pt idx="2890">
                  <c:v>-43.990160725896303</c:v>
                </c:pt>
                <c:pt idx="2891">
                  <c:v>-44.030219667326499</c:v>
                </c:pt>
                <c:pt idx="2892">
                  <c:v>-44.070278377870999</c:v>
                </c:pt>
                <c:pt idx="2893">
                  <c:v>-44.110336686336098</c:v>
                </c:pt>
                <c:pt idx="2894">
                  <c:v>-44.150394401099902</c:v>
                </c:pt>
                <c:pt idx="2895">
                  <c:v>-44.190451997844001</c:v>
                </c:pt>
                <c:pt idx="2896">
                  <c:v>-44.230509295016198</c:v>
                </c:pt>
                <c:pt idx="2897">
                  <c:v>-44.270566125733303</c:v>
                </c:pt>
                <c:pt idx="2898">
                  <c:v>-44.310622978754701</c:v>
                </c:pt>
                <c:pt idx="2899">
                  <c:v>-44.350679025742203</c:v>
                </c:pt>
                <c:pt idx="2900">
                  <c:v>-44.390734770189702</c:v>
                </c:pt>
                <c:pt idx="2901">
                  <c:v>-44.4307900362802</c:v>
                </c:pt>
                <c:pt idx="2902">
                  <c:v>-44.470844670332603</c:v>
                </c:pt>
                <c:pt idx="2903">
                  <c:v>-44.510899189998</c:v>
                </c:pt>
                <c:pt idx="2904">
                  <c:v>-44.550953453001398</c:v>
                </c:pt>
                <c:pt idx="2905">
                  <c:v>-44.591007296727803</c:v>
                </c:pt>
                <c:pt idx="2906">
                  <c:v>-44.631060581113402</c:v>
                </c:pt>
                <c:pt idx="2907">
                  <c:v>-44.671113850268299</c:v>
                </c:pt>
                <c:pt idx="2908">
                  <c:v>-44.711166965378297</c:v>
                </c:pt>
                <c:pt idx="2909">
                  <c:v>-44.751219095996603</c:v>
                </c:pt>
                <c:pt idx="2910">
                  <c:v>-44.791271499492503</c:v>
                </c:pt>
                <c:pt idx="2911">
                  <c:v>-44.831322644781302</c:v>
                </c:pt>
                <c:pt idx="2912">
                  <c:v>-44.871374511319999</c:v>
                </c:pt>
                <c:pt idx="2913">
                  <c:v>-44.9114255678059</c:v>
                </c:pt>
                <c:pt idx="2914">
                  <c:v>-44.951475691332597</c:v>
                </c:pt>
                <c:pt idx="2915">
                  <c:v>-44.991526181987197</c:v>
                </c:pt>
                <c:pt idx="2916">
                  <c:v>-45.031576216871898</c:v>
                </c:pt>
                <c:pt idx="2917">
                  <c:v>-45.071625680767099</c:v>
                </c:pt>
                <c:pt idx="2918">
                  <c:v>-45.111675193791797</c:v>
                </c:pt>
                <c:pt idx="2919">
                  <c:v>-45.151723917591397</c:v>
                </c:pt>
                <c:pt idx="2920">
                  <c:v>-45.1917724791534</c:v>
                </c:pt>
                <c:pt idx="2921">
                  <c:v>-45.231820788404299</c:v>
                </c:pt>
                <c:pt idx="2922">
                  <c:v>-45.271868742571101</c:v>
                </c:pt>
                <c:pt idx="2923">
                  <c:v>-45.311916252109199</c:v>
                </c:pt>
                <c:pt idx="2924">
                  <c:v>-45.351963972587797</c:v>
                </c:pt>
                <c:pt idx="2925">
                  <c:v>-45.392010329134401</c:v>
                </c:pt>
                <c:pt idx="2926">
                  <c:v>-45.432057481809103</c:v>
                </c:pt>
                <c:pt idx="2927">
                  <c:v>-45.472103857018404</c:v>
                </c:pt>
                <c:pt idx="2928">
                  <c:v>-45.512149369330302</c:v>
                </c:pt>
                <c:pt idx="2929">
                  <c:v>-45.552195467691803</c:v>
                </c:pt>
                <c:pt idx="2930">
                  <c:v>-45.592240565108497</c:v>
                </c:pt>
                <c:pt idx="2931">
                  <c:v>-45.632285354937501</c:v>
                </c:pt>
                <c:pt idx="2932">
                  <c:v>-45.672330551213498</c:v>
                </c:pt>
                <c:pt idx="2933">
                  <c:v>-45.712374550007098</c:v>
                </c:pt>
                <c:pt idx="2934">
                  <c:v>-45.752418849357802</c:v>
                </c:pt>
                <c:pt idx="2935">
                  <c:v>-45.792462622290799</c:v>
                </c:pt>
                <c:pt idx="2936">
                  <c:v>-45.832505815738202</c:v>
                </c:pt>
                <c:pt idx="2937">
                  <c:v>-45.872549172516102</c:v>
                </c:pt>
                <c:pt idx="2938">
                  <c:v>-45.912591871526303</c:v>
                </c:pt>
                <c:pt idx="2939">
                  <c:v>-45.952634665374802</c:v>
                </c:pt>
                <c:pt idx="2940">
                  <c:v>-45.992676724373602</c:v>
                </c:pt>
                <c:pt idx="2941">
                  <c:v>-46.032718818852302</c:v>
                </c:pt>
                <c:pt idx="2942">
                  <c:v>-46.072760118364997</c:v>
                </c:pt>
                <c:pt idx="2943">
                  <c:v>-46.112801411345501</c:v>
                </c:pt>
                <c:pt idx="2944">
                  <c:v>-46.152842681920497</c:v>
                </c:pt>
                <c:pt idx="2945">
                  <c:v>-46.192883917810803</c:v>
                </c:pt>
                <c:pt idx="2946">
                  <c:v>-46.232924291586102</c:v>
                </c:pt>
                <c:pt idx="2947">
                  <c:v>-46.272963779102199</c:v>
                </c:pt>
                <c:pt idx="2948">
                  <c:v>-46.313004044070397</c:v>
                </c:pt>
                <c:pt idx="2949">
                  <c:v>-46.353043428426901</c:v>
                </c:pt>
                <c:pt idx="2950">
                  <c:v>-46.393082761440503</c:v>
                </c:pt>
                <c:pt idx="2951">
                  <c:v>-46.433122061635601</c:v>
                </c:pt>
                <c:pt idx="2952">
                  <c:v>-46.4731604939345</c:v>
                </c:pt>
                <c:pt idx="2953">
                  <c:v>-46.513198919264902</c:v>
                </c:pt>
                <c:pt idx="2954">
                  <c:v>-46.553237360748099</c:v>
                </c:pt>
                <c:pt idx="2955">
                  <c:v>-46.5932749840795</c:v>
                </c:pt>
                <c:pt idx="2956">
                  <c:v>-46.6333126787937</c:v>
                </c:pt>
                <c:pt idx="2957">
                  <c:v>-46.673350477148801</c:v>
                </c:pt>
                <c:pt idx="2958">
                  <c:v>-46.713387550122299</c:v>
                </c:pt>
                <c:pt idx="2959">
                  <c:v>-46.753423926963599</c:v>
                </c:pt>
                <c:pt idx="2960">
                  <c:v>-46.793460535382899</c:v>
                </c:pt>
                <c:pt idx="2961">
                  <c:v>-46.833496532141702</c:v>
                </c:pt>
                <c:pt idx="2962">
                  <c:v>-46.8735328666369</c:v>
                </c:pt>
                <c:pt idx="2963">
                  <c:v>-46.913568697092501</c:v>
                </c:pt>
                <c:pt idx="2964">
                  <c:v>-46.953604092664598</c:v>
                </c:pt>
                <c:pt idx="2965">
                  <c:v>-46.993639103316397</c:v>
                </c:pt>
                <c:pt idx="2966">
                  <c:v>-47.033674710954898</c:v>
                </c:pt>
                <c:pt idx="2967">
                  <c:v>-47.073709170589296</c:v>
                </c:pt>
                <c:pt idx="2968">
                  <c:v>-47.113743470384101</c:v>
                </c:pt>
                <c:pt idx="2969">
                  <c:v>-47.153777680999298</c:v>
                </c:pt>
                <c:pt idx="2970">
                  <c:v>-47.193811898852999</c:v>
                </c:pt>
                <c:pt idx="2971">
                  <c:v>-47.233845285762598</c:v>
                </c:pt>
                <c:pt idx="2972">
                  <c:v>-47.273878860400998</c:v>
                </c:pt>
                <c:pt idx="2973">
                  <c:v>-47.313911787159803</c:v>
                </c:pt>
                <c:pt idx="2974">
                  <c:v>-47.353945100521599</c:v>
                </c:pt>
                <c:pt idx="2975">
                  <c:v>-47.393977034886497</c:v>
                </c:pt>
                <c:pt idx="2976">
                  <c:v>-47.434009573326399</c:v>
                </c:pt>
                <c:pt idx="2977">
                  <c:v>-47.474041894446501</c:v>
                </c:pt>
                <c:pt idx="2978">
                  <c:v>-47.514074115469001</c:v>
                </c:pt>
                <c:pt idx="2979">
                  <c:v>-47.554105401032203</c:v>
                </c:pt>
                <c:pt idx="2980">
                  <c:v>-47.594136838770197</c:v>
                </c:pt>
                <c:pt idx="2981">
                  <c:v>-47.634168560313299</c:v>
                </c:pt>
                <c:pt idx="2982">
                  <c:v>-47.674199735733602</c:v>
                </c:pt>
                <c:pt idx="2983">
                  <c:v>-47.714230500159402</c:v>
                </c:pt>
                <c:pt idx="2984">
                  <c:v>-47.7542609993883</c:v>
                </c:pt>
                <c:pt idx="2985">
                  <c:v>-47.794291385823101</c:v>
                </c:pt>
                <c:pt idx="2986">
                  <c:v>-47.834320819860203</c:v>
                </c:pt>
                <c:pt idx="2987">
                  <c:v>-47.874350444240299</c:v>
                </c:pt>
                <c:pt idx="2988">
                  <c:v>-47.914380431664902</c:v>
                </c:pt>
                <c:pt idx="2989">
                  <c:v>-47.954409957712301</c:v>
                </c:pt>
                <c:pt idx="2990">
                  <c:v>-47.9944391782632</c:v>
                </c:pt>
                <c:pt idx="2991">
                  <c:v>-48.034467263956302</c:v>
                </c:pt>
                <c:pt idx="2992">
                  <c:v>-48.074496424182897</c:v>
                </c:pt>
                <c:pt idx="2993">
                  <c:v>-48.114524813112801</c:v>
                </c:pt>
                <c:pt idx="2994">
                  <c:v>-48.154553125746297</c:v>
                </c:pt>
                <c:pt idx="2995">
                  <c:v>-48.194581045835399</c:v>
                </c:pt>
                <c:pt idx="2996">
                  <c:v>-48.234608767301999</c:v>
                </c:pt>
                <c:pt idx="2997">
                  <c:v>-48.2746365045506</c:v>
                </c:pt>
                <c:pt idx="2998">
                  <c:v>-48.314663936934302</c:v>
                </c:pt>
                <c:pt idx="2999">
                  <c:v>-48.354691287151098</c:v>
                </c:pt>
                <c:pt idx="3000">
                  <c:v>-48.394718238069402</c:v>
                </c:pt>
                <c:pt idx="3001">
                  <c:v>-48.434745020944803</c:v>
                </c:pt>
                <c:pt idx="3002">
                  <c:v>-48.474771326725602</c:v>
                </c:pt>
                <c:pt idx="3003">
                  <c:v>-48.514797386820398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B-400E-A70B-94BF086C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51096"/>
        <c:axId val="304247160"/>
      </c:scatterChart>
      <c:valAx>
        <c:axId val="3042510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47160"/>
        <c:crosses val="autoZero"/>
        <c:crossBetween val="midCat"/>
      </c:valAx>
      <c:valAx>
        <c:axId val="30424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 CHEBYSHEV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List1!$BF$2:$BF$305</c:f>
              <c:numCache>
                <c:formatCode>General</c:formatCode>
                <c:ptCount val="304"/>
                <c:pt idx="0">
                  <c:v>10</c:v>
                </c:pt>
                <c:pt idx="1">
                  <c:v>10.230597298425099</c:v>
                </c:pt>
                <c:pt idx="2">
                  <c:v>10.4665121082543</c:v>
                </c:pt>
                <c:pt idx="3">
                  <c:v>10.707867049863999</c:v>
                </c:pt>
                <c:pt idx="4">
                  <c:v>10.954787571223299</c:v>
                </c:pt>
                <c:pt idx="5">
                  <c:v>11.2074020130978</c:v>
                </c:pt>
                <c:pt idx="6">
                  <c:v>11.465841675756201</c:v>
                </c:pt>
                <c:pt idx="7">
                  <c:v>11.7302408872161</c:v>
                </c:pt>
                <c:pt idx="8">
                  <c:v>12.000737073062901</c:v>
                </c:pt>
                <c:pt idx="9">
                  <c:v>12.2774708278787</c:v>
                </c:pt>
                <c:pt idx="10">
                  <c:v>12.5605859883189</c:v>
                </c:pt>
                <c:pt idx="11">
                  <c:v>12.850229707873099</c:v>
                </c:pt>
                <c:pt idx="12">
                  <c:v>13.1465525333508</c:v>
                </c:pt>
                <c:pt idx="13">
                  <c:v>13.4497084831302</c:v>
                </c:pt>
                <c:pt idx="14">
                  <c:v>13.759855127211701</c:v>
                </c:pt>
                <c:pt idx="15">
                  <c:v>14.077153669117299</c:v>
                </c:pt>
                <c:pt idx="16">
                  <c:v>14.401769029678601</c:v>
                </c:pt>
                <c:pt idx="17">
                  <c:v>14.7338699327572</c:v>
                </c:pt>
                <c:pt idx="18">
                  <c:v>15.073628992941201</c:v>
                </c:pt>
                <c:pt idx="19">
                  <c:v>15.4212228052647</c:v>
                </c:pt>
                <c:pt idx="20">
                  <c:v>15.7768320369952</c:v>
                </c:pt>
                <c:pt idx="21">
                  <c:v>16.1406415215389</c:v>
                </c:pt>
                <c:pt idx="22">
                  <c:v>16.512840354510399</c:v>
                </c:pt>
                <c:pt idx="23">
                  <c:v>16.893621992017898</c:v>
                </c:pt>
                <c:pt idx="24">
                  <c:v>17.283184351215301</c:v>
                </c:pt>
                <c:pt idx="25">
                  <c:v>17.6817299131726</c:v>
                </c:pt>
                <c:pt idx="26">
                  <c:v>18.089465828118499</c:v>
                </c:pt>
                <c:pt idx="27">
                  <c:v>18.506604023110199</c:v>
                </c:pt>
                <c:pt idx="28">
                  <c:v>18.9333613121855</c:v>
                </c:pt>
                <c:pt idx="29">
                  <c:v>19.3699595090551</c:v>
                </c:pt>
                <c:pt idx="30">
                  <c:v>19.816625542394199</c:v>
                </c:pt>
                <c:pt idx="31">
                  <c:v>20.273591573792</c:v>
                </c:pt>
                <c:pt idx="32">
                  <c:v>20.741095118421001</c:v>
                </c:pt>
                <c:pt idx="33">
                  <c:v>21.2193791684895</c:v>
                </c:pt>
                <c:pt idx="34">
                  <c:v>21.708692319540599</c:v>
                </c:pt>
                <c:pt idx="35">
                  <c:v>22.209288899663399</c:v>
                </c:pt>
                <c:pt idx="36">
                  <c:v>22.721429101683899</c:v>
                </c:pt>
                <c:pt idx="37">
                  <c:v>23.245379118404401</c:v>
                </c:pt>
                <c:pt idx="38">
                  <c:v>23.7814112809615</c:v>
                </c:pt>
                <c:pt idx="39">
                  <c:v>24.329804200373999</c:v>
                </c:pt>
                <c:pt idx="40">
                  <c:v>24.890842912355801</c:v>
                </c:pt>
                <c:pt idx="41">
                  <c:v>25.464819025467001</c:v>
                </c:pt>
                <c:pt idx="42">
                  <c:v>26.0520308726827</c:v>
                </c:pt>
                <c:pt idx="43">
                  <c:v>26.652783666455399</c:v>
                </c:pt>
                <c:pt idx="44">
                  <c:v>27.267389657354698</c:v>
                </c:pt>
                <c:pt idx="45">
                  <c:v>27.896168296363701</c:v>
                </c:pt>
                <c:pt idx="46">
                  <c:v>28.539446400919001</c:v>
                </c:pt>
                <c:pt idx="47">
                  <c:v>29.197558324778999</c:v>
                </c:pt>
                <c:pt idx="48">
                  <c:v>29.870846131809301</c:v>
                </c:pt>
                <c:pt idx="49">
                  <c:v>30.559659773775898</c:v>
                </c:pt>
                <c:pt idx="50">
                  <c:v>31.2643572722382</c:v>
                </c:pt>
                <c:pt idx="51">
                  <c:v>31.985304904635701</c:v>
                </c:pt>
                <c:pt idx="52">
                  <c:v>32.722877394666803</c:v>
                </c:pt>
                <c:pt idx="53">
                  <c:v>33.477458107057402</c:v>
                </c:pt>
                <c:pt idx="54">
                  <c:v>34.249439246820003</c:v>
                </c:pt>
                <c:pt idx="55">
                  <c:v>35.039222063109101</c:v>
                </c:pt>
                <c:pt idx="56">
                  <c:v>35.847217057776099</c:v>
                </c:pt>
                <c:pt idx="57">
                  <c:v>36.673844198734201</c:v>
                </c:pt>
                <c:pt idx="58">
                  <c:v>37.519533138243197</c:v>
                </c:pt>
                <c:pt idx="59">
                  <c:v>38.384723436228199</c:v>
                </c:pt>
                <c:pt idx="60">
                  <c:v>39.269864788747</c:v>
                </c:pt>
                <c:pt idx="61">
                  <c:v>40.175417261727297</c:v>
                </c:pt>
                <c:pt idx="62">
                  <c:v>41.101851530092802</c:v>
                </c:pt>
                <c:pt idx="63">
                  <c:v>42.0496491224037</c:v>
                </c:pt>
                <c:pt idx="64">
                  <c:v>43.019302671138597</c:v>
                </c:pt>
                <c:pt idx="65">
                  <c:v>44.011316168748102</c:v>
                </c:pt>
                <c:pt idx="66">
                  <c:v>45.0262052296127</c:v>
                </c:pt>
                <c:pt idx="67">
                  <c:v>46.064497358040903</c:v>
                </c:pt>
                <c:pt idx="68">
                  <c:v>47.126732222448297</c:v>
                </c:pt>
                <c:pt idx="69">
                  <c:v>48.213461935858199</c:v>
                </c:pt>
                <c:pt idx="70">
                  <c:v>49.325251342871198</c:v>
                </c:pt>
                <c:pt idx="71">
                  <c:v>50.462678313251601</c:v>
                </c:pt>
                <c:pt idx="72">
                  <c:v>51.626334042284597</c:v>
                </c:pt>
                <c:pt idx="73">
                  <c:v>52.816823358058798</c:v>
                </c:pt>
                <c:pt idx="74">
                  <c:v>54.0347650358351</c:v>
                </c:pt>
                <c:pt idx="75">
                  <c:v>55.280792119664902</c:v>
                </c:pt>
                <c:pt idx="76">
                  <c:v>56.555552251424302</c:v>
                </c:pt>
                <c:pt idx="77">
                  <c:v>57.859708007435998</c:v>
                </c:pt>
                <c:pt idx="78">
                  <c:v>59.193937242853899</c:v>
                </c:pt>
                <c:pt idx="79">
                  <c:v>60.558933443988501</c:v>
                </c:pt>
                <c:pt idx="80">
                  <c:v>61.9554060887573</c:v>
                </c:pt>
                <c:pt idx="81">
                  <c:v>63.384081015447002</c:v>
                </c:pt>
                <c:pt idx="82">
                  <c:v>64.8457007999789</c:v>
                </c:pt>
                <c:pt idx="83">
                  <c:v>66.341025141874496</c:v>
                </c:pt>
                <c:pt idx="84">
                  <c:v>67.870831259121204</c:v>
                </c:pt>
                <c:pt idx="85">
                  <c:v>69.435914292143096</c:v>
                </c:pt>
                <c:pt idx="86">
                  <c:v>71.037087717087502</c:v>
                </c:pt>
                <c:pt idx="87">
                  <c:v>72.6751837686421</c:v>
                </c:pt>
                <c:pt idx="88">
                  <c:v>74.351053872601597</c:v>
                </c:pt>
                <c:pt idx="89">
                  <c:v>76.065569088409603</c:v>
                </c:pt>
                <c:pt idx="90">
                  <c:v>77.819620561904998</c:v>
                </c:pt>
                <c:pt idx="91">
                  <c:v>79.614119988509103</c:v>
                </c:pt>
                <c:pt idx="92">
                  <c:v>81.450000087093201</c:v>
                </c:pt>
                <c:pt idx="93">
                  <c:v>83.328215084773802</c:v>
                </c:pt>
                <c:pt idx="94">
                  <c:v>85.249741212887201</c:v>
                </c:pt>
                <c:pt idx="95">
                  <c:v>87.215577214400099</c:v>
                </c:pt>
                <c:pt idx="96">
                  <c:v>89.226744863022603</c:v>
                </c:pt>
                <c:pt idx="97">
                  <c:v>91.284289494290405</c:v>
                </c:pt>
                <c:pt idx="98">
                  <c:v>93.389280548894106</c:v>
                </c:pt>
                <c:pt idx="99">
                  <c:v>95.542812128537804</c:v>
                </c:pt>
                <c:pt idx="100">
                  <c:v>97.746003564615407</c:v>
                </c:pt>
                <c:pt idx="101">
                  <c:v>100</c:v>
                </c:pt>
                <c:pt idx="102">
                  <c:v>102.305972984251</c:v>
                </c:pt>
                <c:pt idx="103">
                  <c:v>104.665121082543</c:v>
                </c:pt>
                <c:pt idx="104">
                  <c:v>107.07867049863999</c:v>
                </c:pt>
                <c:pt idx="105">
                  <c:v>109.547875712234</c:v>
                </c:pt>
                <c:pt idx="106">
                  <c:v>112.074020130978</c:v>
                </c:pt>
                <c:pt idx="107">
                  <c:v>114.658416757563</c:v>
                </c:pt>
                <c:pt idx="108">
                  <c:v>117.302408872162</c:v>
                </c:pt>
                <c:pt idx="109">
                  <c:v>120.00737073062901</c:v>
                </c:pt>
                <c:pt idx="110">
                  <c:v>122.774708278787</c:v>
                </c:pt>
                <c:pt idx="111">
                  <c:v>125.605859883189</c:v>
                </c:pt>
                <c:pt idx="112">
                  <c:v>128.502297078731</c:v>
                </c:pt>
                <c:pt idx="113">
                  <c:v>131.46552533350899</c:v>
                </c:pt>
                <c:pt idx="114">
                  <c:v>134.497084831303</c:v>
                </c:pt>
                <c:pt idx="115">
                  <c:v>137.59855127211799</c:v>
                </c:pt>
                <c:pt idx="116">
                  <c:v>140.771536691173</c:v>
                </c:pt>
                <c:pt idx="117">
                  <c:v>144.01769029678701</c:v>
                </c:pt>
                <c:pt idx="118">
                  <c:v>147.33869932757301</c:v>
                </c:pt>
                <c:pt idx="119">
                  <c:v>150.736289929413</c:v>
                </c:pt>
                <c:pt idx="120">
                  <c:v>154.21222805264699</c:v>
                </c:pt>
                <c:pt idx="121">
                  <c:v>157.76832036995299</c:v>
                </c:pt>
                <c:pt idx="122">
                  <c:v>161.40641521539001</c:v>
                </c:pt>
                <c:pt idx="123">
                  <c:v>165.12840354510499</c:v>
                </c:pt>
                <c:pt idx="124">
                  <c:v>168.93621992018001</c:v>
                </c:pt>
                <c:pt idx="125">
                  <c:v>172.83184351215399</c:v>
                </c:pt>
                <c:pt idx="126">
                  <c:v>176.817299131727</c:v>
                </c:pt>
                <c:pt idx="127">
                  <c:v>180.894658281186</c:v>
                </c:pt>
                <c:pt idx="128">
                  <c:v>185.06604023110299</c:v>
                </c:pt>
                <c:pt idx="129">
                  <c:v>189.333613121855</c:v>
                </c:pt>
                <c:pt idx="130">
                  <c:v>193.69959509055099</c:v>
                </c:pt>
                <c:pt idx="131">
                  <c:v>198.166255423943</c:v>
                </c:pt>
                <c:pt idx="132">
                  <c:v>202.73591573792001</c:v>
                </c:pt>
                <c:pt idx="133">
                  <c:v>207.41095118421001</c:v>
                </c:pt>
                <c:pt idx="134">
                  <c:v>212.19379168489601</c:v>
                </c:pt>
                <c:pt idx="135">
                  <c:v>217.086923195407</c:v>
                </c:pt>
                <c:pt idx="136">
                  <c:v>222.092888996635</c:v>
                </c:pt>
                <c:pt idx="137">
                  <c:v>227.21429101683901</c:v>
                </c:pt>
                <c:pt idx="138">
                  <c:v>232.453791184045</c:v>
                </c:pt>
                <c:pt idx="139">
                  <c:v>237.81411280961601</c:v>
                </c:pt>
                <c:pt idx="140">
                  <c:v>243.29804200374201</c:v>
                </c:pt>
                <c:pt idx="141">
                  <c:v>248.90842912355899</c:v>
                </c:pt>
                <c:pt idx="142">
                  <c:v>254.64819025467199</c:v>
                </c:pt>
                <c:pt idx="143">
                  <c:v>260.52030872682798</c:v>
                </c:pt>
                <c:pt idx="144">
                  <c:v>266.52783666455599</c:v>
                </c:pt>
                <c:pt idx="145">
                  <c:v>272.67389657354801</c:v>
                </c:pt>
                <c:pt idx="146">
                  <c:v>278.96168296363902</c:v>
                </c:pt>
                <c:pt idx="147">
                  <c:v>285.39446400919201</c:v>
                </c:pt>
                <c:pt idx="148">
                  <c:v>291.97558324779101</c:v>
                </c:pt>
                <c:pt idx="149">
                  <c:v>298.70846131809401</c:v>
                </c:pt>
                <c:pt idx="150">
                  <c:v>305.59659773776099</c:v>
                </c:pt>
                <c:pt idx="151">
                  <c:v>312.643572722383</c:v>
                </c:pt>
                <c:pt idx="152">
                  <c:v>319.85304904635802</c:v>
                </c:pt>
                <c:pt idx="153">
                  <c:v>327.22877394667</c:v>
                </c:pt>
                <c:pt idx="154">
                  <c:v>334.77458107057498</c:v>
                </c:pt>
                <c:pt idx="155">
                  <c:v>342.49439246820202</c:v>
                </c:pt>
                <c:pt idx="156">
                  <c:v>350.39222063109298</c:v>
                </c:pt>
                <c:pt idx="157">
                  <c:v>358.47217057776197</c:v>
                </c:pt>
                <c:pt idx="158">
                  <c:v>366.73844198734298</c:v>
                </c:pt>
                <c:pt idx="159">
                  <c:v>375.19533138243401</c:v>
                </c:pt>
                <c:pt idx="160">
                  <c:v>383.84723436228302</c:v>
                </c:pt>
                <c:pt idx="161">
                  <c:v>392.69864788747202</c:v>
                </c:pt>
                <c:pt idx="162">
                  <c:v>401.754172617275</c:v>
                </c:pt>
                <c:pt idx="163">
                  <c:v>411.01851530093001</c:v>
                </c:pt>
                <c:pt idx="164">
                  <c:v>420.49649122403798</c:v>
                </c:pt>
                <c:pt idx="165">
                  <c:v>430.19302671138797</c:v>
                </c:pt>
                <c:pt idx="166">
                  <c:v>440.113161687483</c:v>
                </c:pt>
                <c:pt idx="167">
                  <c:v>450.26205229612901</c:v>
                </c:pt>
                <c:pt idx="168">
                  <c:v>460.64497358041098</c:v>
                </c:pt>
                <c:pt idx="169">
                  <c:v>471.26732222448499</c:v>
                </c:pt>
                <c:pt idx="170">
                  <c:v>482.13461935858402</c:v>
                </c:pt>
                <c:pt idx="171">
                  <c:v>493.252513428714</c:v>
                </c:pt>
                <c:pt idx="172">
                  <c:v>504.62678313251803</c:v>
                </c:pt>
                <c:pt idx="173">
                  <c:v>516.26334042284805</c:v>
                </c:pt>
                <c:pt idx="174">
                  <c:v>528.16823358059003</c:v>
                </c:pt>
                <c:pt idx="175">
                  <c:v>540.34765035835301</c:v>
                </c:pt>
                <c:pt idx="176">
                  <c:v>552.80792119665102</c:v>
                </c:pt>
                <c:pt idx="177">
                  <c:v>565.55552251424501</c:v>
                </c:pt>
                <c:pt idx="178">
                  <c:v>578.597080074362</c:v>
                </c:pt>
                <c:pt idx="179">
                  <c:v>591.93937242854099</c:v>
                </c:pt>
                <c:pt idx="180">
                  <c:v>605.58933443988803</c:v>
                </c:pt>
                <c:pt idx="181">
                  <c:v>619.55406088757604</c:v>
                </c:pt>
                <c:pt idx="182">
                  <c:v>633.84081015447305</c:v>
                </c:pt>
                <c:pt idx="183">
                  <c:v>648.45700799979102</c:v>
                </c:pt>
                <c:pt idx="184">
                  <c:v>663.41025141874798</c:v>
                </c:pt>
                <c:pt idx="185">
                  <c:v>678.70831259121496</c:v>
                </c:pt>
                <c:pt idx="186">
                  <c:v>694.35914292143298</c:v>
                </c:pt>
                <c:pt idx="187">
                  <c:v>710.37087717087695</c:v>
                </c:pt>
                <c:pt idx="188">
                  <c:v>726.75183768642398</c:v>
                </c:pt>
                <c:pt idx="189">
                  <c:v>743.51053872601904</c:v>
                </c:pt>
                <c:pt idx="190">
                  <c:v>760.65569088409904</c:v>
                </c:pt>
                <c:pt idx="191">
                  <c:v>778.19620561905299</c:v>
                </c:pt>
                <c:pt idx="192">
                  <c:v>796.14119988509401</c:v>
                </c:pt>
                <c:pt idx="193">
                  <c:v>814.50000087093497</c:v>
                </c:pt>
                <c:pt idx="194">
                  <c:v>833.28215084774195</c:v>
                </c:pt>
                <c:pt idx="195">
                  <c:v>852.497412128875</c:v>
                </c:pt>
                <c:pt idx="196">
                  <c:v>872.15577214400503</c:v>
                </c:pt>
                <c:pt idx="197">
                  <c:v>892.26744863022998</c:v>
                </c:pt>
                <c:pt idx="198">
                  <c:v>912.84289494290704</c:v>
                </c:pt>
                <c:pt idx="199">
                  <c:v>933.89280548894396</c:v>
                </c:pt>
                <c:pt idx="200">
                  <c:v>955.42812128538196</c:v>
                </c:pt>
                <c:pt idx="201">
                  <c:v>977.46003564615796</c:v>
                </c:pt>
                <c:pt idx="202">
                  <c:v>1000.00000000001</c:v>
                </c:pt>
                <c:pt idx="203">
                  <c:v>1023.05972984252</c:v>
                </c:pt>
                <c:pt idx="204">
                  <c:v>1046.6512108254301</c:v>
                </c:pt>
                <c:pt idx="205">
                  <c:v>1070.7867049864001</c:v>
                </c:pt>
                <c:pt idx="206">
                  <c:v>1095.4787571223401</c:v>
                </c:pt>
                <c:pt idx="207">
                  <c:v>1120.7402013097901</c:v>
                </c:pt>
                <c:pt idx="208">
                  <c:v>1146.5841675756301</c:v>
                </c:pt>
                <c:pt idx="209">
                  <c:v>1173.02408872162</c:v>
                </c:pt>
                <c:pt idx="210">
                  <c:v>1200.0737073063001</c:v>
                </c:pt>
                <c:pt idx="211">
                  <c:v>1227.7470827878799</c:v>
                </c:pt>
                <c:pt idx="212">
                  <c:v>1256.0585988318901</c:v>
                </c:pt>
                <c:pt idx="213">
                  <c:v>1285.02297078732</c:v>
                </c:pt>
                <c:pt idx="214">
                  <c:v>1314.65525333509</c:v>
                </c:pt>
                <c:pt idx="215">
                  <c:v>1344.97084831303</c:v>
                </c:pt>
                <c:pt idx="216">
                  <c:v>1375.9855127211799</c:v>
                </c:pt>
                <c:pt idx="217">
                  <c:v>1407.7153669117399</c:v>
                </c:pt>
                <c:pt idx="218">
                  <c:v>1440.1769029678701</c:v>
                </c:pt>
                <c:pt idx="219">
                  <c:v>1473.38699327573</c:v>
                </c:pt>
                <c:pt idx="220">
                  <c:v>1507.3628992941301</c:v>
                </c:pt>
                <c:pt idx="221">
                  <c:v>1542.1222805264799</c:v>
                </c:pt>
                <c:pt idx="222">
                  <c:v>1577.6832036995299</c:v>
                </c:pt>
                <c:pt idx="223">
                  <c:v>1614.0641521539101</c:v>
                </c:pt>
                <c:pt idx="224">
                  <c:v>1651.2840354510499</c:v>
                </c:pt>
                <c:pt idx="225">
                  <c:v>1689.3621992018</c:v>
                </c:pt>
                <c:pt idx="226">
                  <c:v>1728.31843512154</c:v>
                </c:pt>
                <c:pt idx="227">
                  <c:v>1768.1729913172701</c:v>
                </c:pt>
                <c:pt idx="228">
                  <c:v>1808.94658281187</c:v>
                </c:pt>
                <c:pt idx="229">
                  <c:v>1850.6604023110399</c:v>
                </c:pt>
                <c:pt idx="230">
                  <c:v>1893.33613121856</c:v>
                </c:pt>
                <c:pt idx="231">
                  <c:v>1936.99595090552</c:v>
                </c:pt>
                <c:pt idx="232">
                  <c:v>1981.6625542394299</c:v>
                </c:pt>
                <c:pt idx="233">
                  <c:v>2027.35915737921</c:v>
                </c:pt>
                <c:pt idx="234">
                  <c:v>2074.1095118421099</c:v>
                </c:pt>
                <c:pt idx="235">
                  <c:v>2121.93791684897</c:v>
                </c:pt>
                <c:pt idx="236">
                  <c:v>2170.8692319540801</c:v>
                </c:pt>
                <c:pt idx="237">
                  <c:v>2220.9288899663602</c:v>
                </c:pt>
                <c:pt idx="238">
                  <c:v>2272.1429101683998</c:v>
                </c:pt>
                <c:pt idx="239">
                  <c:v>2324.5379118404599</c:v>
                </c:pt>
                <c:pt idx="240">
                  <c:v>2378.1411280961702</c:v>
                </c:pt>
                <c:pt idx="241">
                  <c:v>2432.9804200374201</c:v>
                </c:pt>
                <c:pt idx="242">
                  <c:v>2489.0842912356002</c:v>
                </c:pt>
                <c:pt idx="243">
                  <c:v>2546.48190254672</c:v>
                </c:pt>
                <c:pt idx="244">
                  <c:v>2605.2030872682899</c:v>
                </c:pt>
                <c:pt idx="245">
                  <c:v>2665.2783666455698</c:v>
                </c:pt>
                <c:pt idx="246">
                  <c:v>2726.7389657354902</c:v>
                </c:pt>
                <c:pt idx="247">
                  <c:v>2789.6168296363999</c:v>
                </c:pt>
                <c:pt idx="248">
                  <c:v>2853.9446400919301</c:v>
                </c:pt>
                <c:pt idx="249">
                  <c:v>2919.7558324779202</c:v>
                </c:pt>
                <c:pt idx="250">
                  <c:v>2987.0846131809499</c:v>
                </c:pt>
                <c:pt idx="251">
                  <c:v>3055.9659773776202</c:v>
                </c:pt>
                <c:pt idx="252">
                  <c:v>3126.4357272238399</c:v>
                </c:pt>
                <c:pt idx="253">
                  <c:v>3198.53049046359</c:v>
                </c:pt>
                <c:pt idx="254">
                  <c:v>3272.2877394667098</c:v>
                </c:pt>
                <c:pt idx="255">
                  <c:v>3347.7458107057701</c:v>
                </c:pt>
                <c:pt idx="256">
                  <c:v>3424.9439246820298</c:v>
                </c:pt>
                <c:pt idx="257">
                  <c:v>3503.9222063109401</c:v>
                </c:pt>
                <c:pt idx="258">
                  <c:v>3584.7217057776402</c:v>
                </c:pt>
                <c:pt idx="259">
                  <c:v>3667.38441987345</c:v>
                </c:pt>
                <c:pt idx="260">
                  <c:v>3751.9533138243501</c:v>
                </c:pt>
                <c:pt idx="261">
                  <c:v>3838.4723436228501</c:v>
                </c:pt>
                <c:pt idx="262">
                  <c:v>3926.98647887473</c:v>
                </c:pt>
                <c:pt idx="263">
                  <c:v>4017.5417261727698</c:v>
                </c:pt>
                <c:pt idx="264">
                  <c:v>4110.1851530093199</c:v>
                </c:pt>
                <c:pt idx="265">
                  <c:v>4204.9649122403998</c:v>
                </c:pt>
                <c:pt idx="266">
                  <c:v>4301.9302671138903</c:v>
                </c:pt>
                <c:pt idx="267">
                  <c:v>4401.1316168748499</c:v>
                </c:pt>
                <c:pt idx="268">
                  <c:v>4502.6205229613097</c:v>
                </c:pt>
                <c:pt idx="269">
                  <c:v>4606.4497358041299</c:v>
                </c:pt>
                <c:pt idx="270">
                  <c:v>4712.67322224487</c:v>
                </c:pt>
                <c:pt idx="271">
                  <c:v>4821.3461935858604</c:v>
                </c:pt>
                <c:pt idx="272">
                  <c:v>4932.5251342871497</c:v>
                </c:pt>
                <c:pt idx="273">
                  <c:v>5046.2678313251999</c:v>
                </c:pt>
                <c:pt idx="274">
                  <c:v>5162.6334042284998</c:v>
                </c:pt>
                <c:pt idx="275">
                  <c:v>5281.68233580592</c:v>
                </c:pt>
                <c:pt idx="276">
                  <c:v>5403.4765035835499</c:v>
                </c:pt>
                <c:pt idx="277">
                  <c:v>5528.0792119665302</c:v>
                </c:pt>
                <c:pt idx="278">
                  <c:v>5655.5552251424697</c:v>
                </c:pt>
                <c:pt idx="279">
                  <c:v>5785.9708007436402</c:v>
                </c:pt>
                <c:pt idx="280">
                  <c:v>5919.3937242854299</c:v>
                </c:pt>
                <c:pt idx="281">
                  <c:v>6055.8933443988999</c:v>
                </c:pt>
                <c:pt idx="282">
                  <c:v>6195.54060887578</c:v>
                </c:pt>
                <c:pt idx="283">
                  <c:v>6338.40810154475</c:v>
                </c:pt>
                <c:pt idx="284">
                  <c:v>6484.5700799979404</c:v>
                </c:pt>
                <c:pt idx="285">
                  <c:v>6634.1025141874998</c:v>
                </c:pt>
                <c:pt idx="286">
                  <c:v>6787.0831259121696</c:v>
                </c:pt>
                <c:pt idx="287">
                  <c:v>6943.5914292143598</c:v>
                </c:pt>
                <c:pt idx="288">
                  <c:v>7103.7087717087998</c:v>
                </c:pt>
                <c:pt idx="289">
                  <c:v>7267.5183768642601</c:v>
                </c:pt>
                <c:pt idx="290">
                  <c:v>7435.1053872602197</c:v>
                </c:pt>
                <c:pt idx="291">
                  <c:v>7606.5569088410202</c:v>
                </c:pt>
                <c:pt idx="292">
                  <c:v>7781.9620561905604</c:v>
                </c:pt>
                <c:pt idx="293">
                  <c:v>7961.4119988509701</c:v>
                </c:pt>
                <c:pt idx="294">
                  <c:v>8145.0000087093704</c:v>
                </c:pt>
                <c:pt idx="295">
                  <c:v>8332.8215084774401</c:v>
                </c:pt>
                <c:pt idx="296">
                  <c:v>8524.9741212887802</c:v>
                </c:pt>
                <c:pt idx="297">
                  <c:v>8721.5577214400691</c:v>
                </c:pt>
                <c:pt idx="298">
                  <c:v>8922.6744863023305</c:v>
                </c:pt>
                <c:pt idx="299">
                  <c:v>9128.4289494291006</c:v>
                </c:pt>
                <c:pt idx="300">
                  <c:v>9338.9280548894694</c:v>
                </c:pt>
                <c:pt idx="301">
                  <c:v>9554.2812128538499</c:v>
                </c:pt>
                <c:pt idx="302">
                  <c:v>9774.6003564616094</c:v>
                </c:pt>
                <c:pt idx="303">
                  <c:v>10000.0000000001</c:v>
                </c:pt>
              </c:numCache>
            </c:numRef>
          </c:xVal>
          <c:yVal>
            <c:numRef>
              <c:f>List1!$BG$2:$BG$305</c:f>
              <c:numCache>
                <c:formatCode>General</c:formatCode>
                <c:ptCount val="304"/>
                <c:pt idx="0">
                  <c:v>-1.5867980829955E-3</c:v>
                </c:pt>
                <c:pt idx="1">
                  <c:v>-1.6609638804336001E-3</c:v>
                </c:pt>
                <c:pt idx="2">
                  <c:v>-1.7385535359304199E-3</c:v>
                </c:pt>
                <c:pt idx="3">
                  <c:v>-1.8197384435262301E-3</c:v>
                </c:pt>
                <c:pt idx="4">
                  <c:v>-1.9041559041571799E-3</c:v>
                </c:pt>
                <c:pt idx="5">
                  <c:v>-1.9929797537648198E-3</c:v>
                </c:pt>
                <c:pt idx="6">
                  <c:v>-2.0863291280721701E-3</c:v>
                </c:pt>
                <c:pt idx="7">
                  <c:v>-2.1832734064822202E-3</c:v>
                </c:pt>
                <c:pt idx="8">
                  <c:v>-2.28492856773122E-3</c:v>
                </c:pt>
                <c:pt idx="9">
                  <c:v>-2.39187629397943E-3</c:v>
                </c:pt>
                <c:pt idx="10">
                  <c:v>-2.5031215962672501E-3</c:v>
                </c:pt>
                <c:pt idx="11">
                  <c:v>-2.6197214520911499E-3</c:v>
                </c:pt>
                <c:pt idx="12">
                  <c:v>-2.7421881207842702E-3</c:v>
                </c:pt>
                <c:pt idx="13">
                  <c:v>-2.86997751924723E-3</c:v>
                </c:pt>
                <c:pt idx="14">
                  <c:v>-3.0035536480105501E-3</c:v>
                </c:pt>
                <c:pt idx="15">
                  <c:v>-3.14387353952171E-3</c:v>
                </c:pt>
                <c:pt idx="16">
                  <c:v>-3.2903123976200399E-3</c:v>
                </c:pt>
                <c:pt idx="17">
                  <c:v>-3.4437699210987899E-3</c:v>
                </c:pt>
                <c:pt idx="18">
                  <c:v>-3.6040789090633798E-3</c:v>
                </c:pt>
                <c:pt idx="19">
                  <c:v>-3.7720793093353501E-3</c:v>
                </c:pt>
                <c:pt idx="20">
                  <c:v>-3.9480576700597902E-3</c:v>
                </c:pt>
                <c:pt idx="21">
                  <c:v>-4.1317483628639101E-3</c:v>
                </c:pt>
                <c:pt idx="22">
                  <c:v>-4.3244018184227804E-3</c:v>
                </c:pt>
                <c:pt idx="23">
                  <c:v>-4.5262003318028796E-3</c:v>
                </c:pt>
                <c:pt idx="24">
                  <c:v>-4.7367634890624196E-3</c:v>
                </c:pt>
                <c:pt idx="25">
                  <c:v>-4.95774398390675E-3</c:v>
                </c:pt>
                <c:pt idx="26">
                  <c:v>-5.1886757029601799E-3</c:v>
                </c:pt>
                <c:pt idx="27">
                  <c:v>-5.4300906759943701E-3</c:v>
                </c:pt>
                <c:pt idx="28">
                  <c:v>-5.6835007547160199E-3</c:v>
                </c:pt>
                <c:pt idx="29">
                  <c:v>-5.9483047355108802E-3</c:v>
                </c:pt>
                <c:pt idx="30">
                  <c:v>-6.2248801910665796E-3</c:v>
                </c:pt>
                <c:pt idx="31">
                  <c:v>-6.5151088765761402E-3</c:v>
                </c:pt>
                <c:pt idx="32">
                  <c:v>-6.8187390181908497E-3</c:v>
                </c:pt>
                <c:pt idx="33">
                  <c:v>-7.1359839208696499E-3</c:v>
                </c:pt>
                <c:pt idx="34">
                  <c:v>-7.4685446587557198E-3</c:v>
                </c:pt>
                <c:pt idx="35">
                  <c:v>-7.8159926057350497E-3</c:v>
                </c:pt>
                <c:pt idx="36">
                  <c:v>-8.1798944561046801E-3</c:v>
                </c:pt>
                <c:pt idx="37">
                  <c:v>-8.5607201302024608E-3</c:v>
                </c:pt>
                <c:pt idx="38">
                  <c:v>-8.9593792699313602E-3</c:v>
                </c:pt>
                <c:pt idx="39">
                  <c:v>-9.3761855382954399E-3</c:v>
                </c:pt>
                <c:pt idx="40">
                  <c:v>-9.8129326965622696E-3</c:v>
                </c:pt>
                <c:pt idx="41">
                  <c:v>-1.0269258820194801E-2</c:v>
                </c:pt>
                <c:pt idx="42">
                  <c:v>-1.07472956568468E-2</c:v>
                </c:pt>
                <c:pt idx="43">
                  <c:v>-1.12470208081879E-2</c:v>
                </c:pt>
                <c:pt idx="44">
                  <c:v>-1.17703903560688E-2</c:v>
                </c:pt>
                <c:pt idx="45">
                  <c:v>-1.23177014668845E-2</c:v>
                </c:pt>
                <c:pt idx="46">
                  <c:v>-1.2890704200482E-2</c:v>
                </c:pt>
                <c:pt idx="47">
                  <c:v>-1.3490007969732201E-2</c:v>
                </c:pt>
                <c:pt idx="48">
                  <c:v>-1.4117144454301501E-2</c:v>
                </c:pt>
                <c:pt idx="49">
                  <c:v>-1.47735180369399E-2</c:v>
                </c:pt>
                <c:pt idx="50">
                  <c:v>-1.54604337882252E-2</c:v>
                </c:pt>
                <c:pt idx="51">
                  <c:v>-1.6178526105850102E-2</c:v>
                </c:pt>
                <c:pt idx="52">
                  <c:v>-1.6930386726692798E-2</c:v>
                </c:pt>
                <c:pt idx="53">
                  <c:v>-1.7716902902167E-2</c:v>
                </c:pt>
                <c:pt idx="54">
                  <c:v>-1.85398637895514E-2</c:v>
                </c:pt>
                <c:pt idx="55">
                  <c:v>-1.9400387197057101E-2</c:v>
                </c:pt>
                <c:pt idx="56">
                  <c:v>-2.03009848295224E-2</c:v>
                </c:pt>
                <c:pt idx="57">
                  <c:v>-2.12434833515521E-2</c:v>
                </c:pt>
                <c:pt idx="58">
                  <c:v>-2.2229030953062501E-2</c:v>
                </c:pt>
                <c:pt idx="59">
                  <c:v>-2.3260156000328502E-2</c:v>
                </c:pt>
                <c:pt idx="60">
                  <c:v>-2.4339190136285001E-2</c:v>
                </c:pt>
                <c:pt idx="61">
                  <c:v>-2.5467249211677499E-2</c:v>
                </c:pt>
                <c:pt idx="62">
                  <c:v>-2.6647830755019499E-2</c:v>
                </c:pt>
                <c:pt idx="63">
                  <c:v>-2.7882677619932801E-2</c:v>
                </c:pt>
                <c:pt idx="64">
                  <c:v>-2.9174357128802699E-2</c:v>
                </c:pt>
                <c:pt idx="65">
                  <c:v>-3.0525205186578398E-2</c:v>
                </c:pt>
                <c:pt idx="66">
                  <c:v>-3.1938355482052302E-2</c:v>
                </c:pt>
                <c:pt idx="67">
                  <c:v>-3.3416216300303198E-2</c:v>
                </c:pt>
                <c:pt idx="68">
                  <c:v>-3.4961942413984003E-2</c:v>
                </c:pt>
                <c:pt idx="69">
                  <c:v>-3.6578450891027299E-2</c:v>
                </c:pt>
                <c:pt idx="70">
                  <c:v>-3.8269416618522997E-2</c:v>
                </c:pt>
                <c:pt idx="71">
                  <c:v>-4.0037218663036597E-2</c:v>
                </c:pt>
                <c:pt idx="72">
                  <c:v>-4.18860021373645E-2</c:v>
                </c:pt>
                <c:pt idx="73">
                  <c:v>-4.3819585863005599E-2</c:v>
                </c:pt>
                <c:pt idx="74">
                  <c:v>-4.58410507744723E-2</c:v>
                </c:pt>
                <c:pt idx="75">
                  <c:v>-4.7955110016915999E-2</c:v>
                </c:pt>
                <c:pt idx="76">
                  <c:v>-5.0164727975570797E-2</c:v>
                </c:pt>
                <c:pt idx="77">
                  <c:v>-5.2475499299611199E-2</c:v>
                </c:pt>
                <c:pt idx="78">
                  <c:v>-5.4891207496433198E-2</c:v>
                </c:pt>
                <c:pt idx="79">
                  <c:v>-5.7416282913931499E-2</c:v>
                </c:pt>
                <c:pt idx="80">
                  <c:v>-6.00558077925182E-2</c:v>
                </c:pt>
                <c:pt idx="81">
                  <c:v>-6.2815010175007499E-2</c:v>
                </c:pt>
                <c:pt idx="82">
                  <c:v>-6.5698714389571894E-2</c:v>
                </c:pt>
                <c:pt idx="83">
                  <c:v>-6.87128887108302E-2</c:v>
                </c:pt>
                <c:pt idx="84">
                  <c:v>-7.1862603008361697E-2</c:v>
                </c:pt>
                <c:pt idx="85">
                  <c:v>-7.5153993316280296E-2</c:v>
                </c:pt>
                <c:pt idx="86">
                  <c:v>-7.8593291284168407E-2</c:v>
                </c:pt>
                <c:pt idx="87">
                  <c:v>-8.2186837108328595E-2</c:v>
                </c:pt>
                <c:pt idx="88">
                  <c:v>-8.5940987817691106E-2</c:v>
                </c:pt>
                <c:pt idx="89">
                  <c:v>-8.9863229606393896E-2</c:v>
                </c:pt>
                <c:pt idx="90">
                  <c:v>-9.3959980680308294E-2</c:v>
                </c:pt>
                <c:pt idx="91">
                  <c:v>-9.8238842233176693E-2</c:v>
                </c:pt>
                <c:pt idx="92">
                  <c:v>-0.102707789577911</c:v>
                </c:pt>
                <c:pt idx="93">
                  <c:v>-0.10737450792247601</c:v>
                </c:pt>
                <c:pt idx="94">
                  <c:v>-0.112247531018017</c:v>
                </c:pt>
                <c:pt idx="95">
                  <c:v>-0.117335019841106</c:v>
                </c:pt>
                <c:pt idx="96">
                  <c:v>-0.122645621971812</c:v>
                </c:pt>
                <c:pt idx="97">
                  <c:v>-0.12818946954097499</c:v>
                </c:pt>
                <c:pt idx="98">
                  <c:v>-0.133974732317095</c:v>
                </c:pt>
                <c:pt idx="99">
                  <c:v>-0.14001263015595999</c:v>
                </c:pt>
                <c:pt idx="100">
                  <c:v>-0.14631182747135901</c:v>
                </c:pt>
                <c:pt idx="101">
                  <c:v>-0.15288404213802001</c:v>
                </c:pt>
                <c:pt idx="102">
                  <c:v>-0.15973946450683901</c:v>
                </c:pt>
                <c:pt idx="103">
                  <c:v>-0.16688892781234199</c:v>
                </c:pt>
                <c:pt idx="104">
                  <c:v>-0.17434375665063101</c:v>
                </c:pt>
                <c:pt idx="105">
                  <c:v>-0.18211676140340699</c:v>
                </c:pt>
                <c:pt idx="106">
                  <c:v>-0.19021893037744</c:v>
                </c:pt>
                <c:pt idx="107">
                  <c:v>-0.198663234031771</c:v>
                </c:pt>
                <c:pt idx="108">
                  <c:v>-0.20746242196376599</c:v>
                </c:pt>
                <c:pt idx="109">
                  <c:v>-0.21662911858853801</c:v>
                </c:pt>
                <c:pt idx="110">
                  <c:v>-0.226176916263998</c:v>
                </c:pt>
                <c:pt idx="111">
                  <c:v>-0.23611996191509799</c:v>
                </c:pt>
                <c:pt idx="112">
                  <c:v>-0.24647153877884101</c:v>
                </c:pt>
                <c:pt idx="113">
                  <c:v>-0.25724585531486699</c:v>
                </c:pt>
                <c:pt idx="114">
                  <c:v>-0.268457880750541</c:v>
                </c:pt>
                <c:pt idx="115">
                  <c:v>-0.28012225970597399</c:v>
                </c:pt>
                <c:pt idx="116">
                  <c:v>-0.29225402227354302</c:v>
                </c:pt>
                <c:pt idx="117">
                  <c:v>-0.304867533591762</c:v>
                </c:pt>
                <c:pt idx="118">
                  <c:v>-0.31797920008382502</c:v>
                </c:pt>
                <c:pt idx="119">
                  <c:v>-0.331603731653768</c:v>
                </c:pt>
                <c:pt idx="120">
                  <c:v>-0.34575668095351297</c:v>
                </c:pt>
                <c:pt idx="121">
                  <c:v>-0.36045394107372197</c:v>
                </c:pt>
                <c:pt idx="122">
                  <c:v>-0.37571119650316798</c:v>
                </c:pt>
                <c:pt idx="123">
                  <c:v>-0.39154358928163702</c:v>
                </c:pt>
                <c:pt idx="124">
                  <c:v>-0.40796657309041801</c:v>
                </c:pt>
                <c:pt idx="125">
                  <c:v>-0.42499552185295902</c:v>
                </c:pt>
                <c:pt idx="126">
                  <c:v>-0.44264565213325502</c:v>
                </c:pt>
                <c:pt idx="127">
                  <c:v>-0.46093126144361701</c:v>
                </c:pt>
                <c:pt idx="128">
                  <c:v>-0.47986726818770298</c:v>
                </c:pt>
                <c:pt idx="129">
                  <c:v>-0.49946722316082698</c:v>
                </c:pt>
                <c:pt idx="130">
                  <c:v>-0.51974461161852303</c:v>
                </c:pt>
                <c:pt idx="131">
                  <c:v>-0.54071185288137702</c:v>
                </c:pt>
                <c:pt idx="132">
                  <c:v>-0.56238129784799595</c:v>
                </c:pt>
                <c:pt idx="133">
                  <c:v>-0.58476372982789304</c:v>
                </c:pt>
                <c:pt idx="134">
                  <c:v>-0.60786911478248795</c:v>
                </c:pt>
                <c:pt idx="135">
                  <c:v>-0.63170647618791997</c:v>
                </c:pt>
                <c:pt idx="136">
                  <c:v>-0.65628320524213102</c:v>
                </c:pt>
                <c:pt idx="137">
                  <c:v>-0.68160577588775795</c:v>
                </c:pt>
                <c:pt idx="138">
                  <c:v>-0.70767892382842201</c:v>
                </c:pt>
                <c:pt idx="139">
                  <c:v>-0.73450495957636697</c:v>
                </c:pt>
                <c:pt idx="140">
                  <c:v>-0.76208574188900202</c:v>
                </c:pt>
                <c:pt idx="141">
                  <c:v>-0.79041916017411096</c:v>
                </c:pt>
                <c:pt idx="142">
                  <c:v>-0.81950212801995104</c:v>
                </c:pt>
                <c:pt idx="143">
                  <c:v>-0.84932885950215797</c:v>
                </c:pt>
                <c:pt idx="144">
                  <c:v>-0.87989077922598702</c:v>
                </c:pt>
                <c:pt idx="145">
                  <c:v>-0.91117601148076099</c:v>
                </c:pt>
                <c:pt idx="146">
                  <c:v>-0.94317037173006202</c:v>
                </c:pt>
                <c:pt idx="147">
                  <c:v>-0.97585481487859105</c:v>
                </c:pt>
                <c:pt idx="148">
                  <c:v>-1.0092088971366899</c:v>
                </c:pt>
                <c:pt idx="149">
                  <c:v>-1.0432052680142401</c:v>
                </c:pt>
                <c:pt idx="150">
                  <c:v>-1.07781541896133</c:v>
                </c:pt>
                <c:pt idx="151">
                  <c:v>-1.1130050994084599</c:v>
                </c:pt>
                <c:pt idx="152">
                  <c:v>-1.1487345278712999</c:v>
                </c:pt>
                <c:pt idx="153">
                  <c:v>-1.18496029284061</c:v>
                </c:pt>
                <c:pt idx="154">
                  <c:v>-1.2216330927560799</c:v>
                </c:pt>
                <c:pt idx="155">
                  <c:v>-1.25869819069183</c:v>
                </c:pt>
                <c:pt idx="156">
                  <c:v>-1.29609515182712</c:v>
                </c:pt>
                <c:pt idx="157">
                  <c:v>-1.33375646816314</c:v>
                </c:pt>
                <c:pt idx="158">
                  <c:v>-1.3716083051603301</c:v>
                </c:pt>
                <c:pt idx="159">
                  <c:v>-1.40957183001134</c:v>
                </c:pt>
                <c:pt idx="160">
                  <c:v>-1.4475580150978</c:v>
                </c:pt>
                <c:pt idx="161">
                  <c:v>-1.4854729007462399</c:v>
                </c:pt>
                <c:pt idx="162">
                  <c:v>-1.5232126300693201</c:v>
                </c:pt>
                <c:pt idx="163">
                  <c:v>-1.5606659829246901</c:v>
                </c:pt>
                <c:pt idx="164">
                  <c:v>-1.5977136127084699</c:v>
                </c:pt>
                <c:pt idx="165">
                  <c:v>-1.6342262089981701</c:v>
                </c:pt>
                <c:pt idx="166">
                  <c:v>-1.67006607498477</c:v>
                </c:pt>
                <c:pt idx="167">
                  <c:v>-1.7050848072223299</c:v>
                </c:pt>
                <c:pt idx="168">
                  <c:v>-1.73912388368649</c:v>
                </c:pt>
                <c:pt idx="169">
                  <c:v>-1.7720158880366701</c:v>
                </c:pt>
                <c:pt idx="170">
                  <c:v>-1.8035802127881999</c:v>
                </c:pt>
                <c:pt idx="171">
                  <c:v>-1.8336269881117799</c:v>
                </c:pt>
                <c:pt idx="172">
                  <c:v>-1.86195387580286</c:v>
                </c:pt>
                <c:pt idx="173">
                  <c:v>-1.88834561343513</c:v>
                </c:pt>
                <c:pt idx="174">
                  <c:v>-1.9125769504677299</c:v>
                </c:pt>
                <c:pt idx="175">
                  <c:v>-1.9344077883319699</c:v>
                </c:pt>
                <c:pt idx="176">
                  <c:v>-1.9535867866063099</c:v>
                </c:pt>
                <c:pt idx="177">
                  <c:v>-1.9698486995882101</c:v>
                </c:pt>
                <c:pt idx="178">
                  <c:v>-1.98291568468581</c:v>
                </c:pt>
                <c:pt idx="179">
                  <c:v>-1.9924973442940199</c:v>
                </c:pt>
                <c:pt idx="180">
                  <c:v>-1.99828871095704</c:v>
                </c:pt>
                <c:pt idx="181">
                  <c:v>-1.99997452710059</c:v>
                </c:pt>
                <c:pt idx="182">
                  <c:v>-1.99722610563391</c:v>
                </c:pt>
                <c:pt idx="183">
                  <c:v>-1.9897054423348599</c:v>
                </c:pt>
                <c:pt idx="184">
                  <c:v>-1.97706354610243</c:v>
                </c:pt>
                <c:pt idx="185">
                  <c:v>-1.95894631353455</c:v>
                </c:pt>
                <c:pt idx="186">
                  <c:v>-1.9349943731864401</c:v>
                </c:pt>
                <c:pt idx="187">
                  <c:v>-1.9048471594228</c:v>
                </c:pt>
                <c:pt idx="188">
                  <c:v>-1.8681502907970899</c:v>
                </c:pt>
                <c:pt idx="189">
                  <c:v>-1.8245583011031401</c:v>
                </c:pt>
                <c:pt idx="190">
                  <c:v>-1.7737477431698501</c:v>
                </c:pt>
                <c:pt idx="191">
                  <c:v>-1.7154240355102199</c:v>
                </c:pt>
                <c:pt idx="192">
                  <c:v>-1.64933863603695</c:v>
                </c:pt>
                <c:pt idx="193">
                  <c:v>-1.5753055448082001</c:v>
                </c:pt>
                <c:pt idx="194">
                  <c:v>-1.49322479418868</c:v>
                </c:pt>
                <c:pt idx="195">
                  <c:v>-1.4031102024483</c:v>
                </c:pt>
                <c:pt idx="196">
                  <c:v>-1.30512602064016</c:v>
                </c:pt>
                <c:pt idx="197">
                  <c:v>-1.1996272980093301</c:v>
                </c:pt>
                <c:pt idx="198">
                  <c:v>-1.08721629471857</c:v>
                </c:pt>
                <c:pt idx="199">
                  <c:v>-0.96880051810366197</c:v>
                </c:pt>
                <c:pt idx="200">
                  <c:v>-0.84566328793918</c:v>
                </c:pt>
                <c:pt idx="201">
                  <c:v>-0.71953921704798296</c:v>
                </c:pt>
                <c:pt idx="202">
                  <c:v>-0.59269257175651702</c:v>
                </c:pt>
                <c:pt idx="203">
                  <c:v>-0.46798558505163401</c:v>
                </c:pt>
                <c:pt idx="204">
                  <c:v>-0.34892615890564799</c:v>
                </c:pt>
                <c:pt idx="205">
                  <c:v>-0.23967201888065001</c:v>
                </c:pt>
                <c:pt idx="206">
                  <c:v>-0.144966597628753</c:v>
                </c:pt>
                <c:pt idx="207">
                  <c:v>-6.9978006354139005E-2</c:v>
                </c:pt>
                <c:pt idx="208">
                  <c:v>-2.0021993847134802E-2</c:v>
                </c:pt>
                <c:pt idx="209">
                  <c:v>1.56907167570847E-4</c:v>
                </c:pt>
                <c:pt idx="210">
                  <c:v>-1.4674068336674799E-2</c:v>
                </c:pt>
                <c:pt idx="211">
                  <c:v>-6.6542974560955606E-2</c:v>
                </c:pt>
                <c:pt idx="212">
                  <c:v>-0.15689878765625101</c:v>
                </c:pt>
                <c:pt idx="213">
                  <c:v>-0.28466925819349898</c:v>
                </c:pt>
                <c:pt idx="214">
                  <c:v>-0.44641828449688797</c:v>
                </c:pt>
                <c:pt idx="215">
                  <c:v>-0.63643183131839598</c:v>
                </c:pt>
                <c:pt idx="216">
                  <c:v>-0.84700712530611999</c:v>
                </c:pt>
                <c:pt idx="217">
                  <c:v>-1.0688560068220201</c:v>
                </c:pt>
                <c:pt idx="218">
                  <c:v>-1.2915219193857299</c:v>
                </c:pt>
                <c:pt idx="219">
                  <c:v>-1.5037132659444501</c:v>
                </c:pt>
                <c:pt idx="220">
                  <c:v>-1.6935026375774</c:v>
                </c:pt>
                <c:pt idx="221">
                  <c:v>-1.8483630115484599</c:v>
                </c:pt>
                <c:pt idx="222">
                  <c:v>-1.9550734916716901</c:v>
                </c:pt>
                <c:pt idx="223">
                  <c:v>-1.99954505845624</c:v>
                </c:pt>
                <c:pt idx="224">
                  <c:v>-1.96672788146549</c:v>
                </c:pt>
                <c:pt idx="225">
                  <c:v>-1.8409556053774701</c:v>
                </c:pt>
                <c:pt idx="226">
                  <c:v>-1.60765289483187</c:v>
                </c:pt>
                <c:pt idx="227">
                  <c:v>-1.2587546206343501</c:v>
                </c:pt>
                <c:pt idx="228">
                  <c:v>-0.80766237222134296</c:v>
                </c:pt>
                <c:pt idx="229">
                  <c:v>-0.32591449766303798</c:v>
                </c:pt>
                <c:pt idx="230">
                  <c:v>-1.22400258571E-2</c:v>
                </c:pt>
                <c:pt idx="231">
                  <c:v>-0.23361635183018001</c:v>
                </c:pt>
                <c:pt idx="232">
                  <c:v>-1.3194286361022101</c:v>
                </c:pt>
                <c:pt idx="233">
                  <c:v>-3.1879588196091602</c:v>
                </c:pt>
                <c:pt idx="234">
                  <c:v>-5.4512243352113403</c:v>
                </c:pt>
                <c:pt idx="235">
                  <c:v>-7.7938822333910096</c:v>
                </c:pt>
                <c:pt idx="236">
                  <c:v>-10.068967242402501</c:v>
                </c:pt>
                <c:pt idx="237">
                  <c:v>-12.2299388640449</c:v>
                </c:pt>
                <c:pt idx="238">
                  <c:v>-14.272075723308401</c:v>
                </c:pt>
                <c:pt idx="239">
                  <c:v>-16.204928620875201</c:v>
                </c:pt>
                <c:pt idx="240">
                  <c:v>-18.0415330812009</c:v>
                </c:pt>
                <c:pt idx="241">
                  <c:v>-19.794596120747698</c:v>
                </c:pt>
                <c:pt idx="242">
                  <c:v>-21.475339106680099</c:v>
                </c:pt>
                <c:pt idx="243">
                  <c:v>-23.093319588310599</c:v>
                </c:pt>
                <c:pt idx="244">
                  <c:v>-24.656568103301701</c:v>
                </c:pt>
                <c:pt idx="245">
                  <c:v>-26.171819597307799</c:v>
                </c:pt>
                <c:pt idx="246">
                  <c:v>-27.644732234076098</c:v>
                </c:pt>
                <c:pt idx="247">
                  <c:v>-29.0800860781385</c:v>
                </c:pt>
                <c:pt idx="248">
                  <c:v>-30.4819411675537</c:v>
                </c:pt>
                <c:pt idx="249">
                  <c:v>-31.853769410077899</c:v>
                </c:pt>
                <c:pt idx="250">
                  <c:v>-33.1985582994689</c:v>
                </c:pt>
                <c:pt idx="251">
                  <c:v>-34.518894204486998</c:v>
                </c:pt>
                <c:pt idx="252">
                  <c:v>-35.817031250459202</c:v>
                </c:pt>
                <c:pt idx="253">
                  <c:v>-37.094942623653303</c:v>
                </c:pt>
                <c:pt idx="254">
                  <c:v>-38.354366173770202</c:v>
                </c:pt>
                <c:pt idx="255">
                  <c:v>-39.5968403761891</c:v>
                </c:pt>
                <c:pt idx="256">
                  <c:v>-40.8237335468719</c:v>
                </c:pt>
                <c:pt idx="257">
                  <c:v>-42.036266699886198</c:v>
                </c:pt>
                <c:pt idx="258">
                  <c:v>-43.235534075004097</c:v>
                </c:pt>
                <c:pt idx="259">
                  <c:v>-44.422521736343498</c:v>
                </c:pt>
                <c:pt idx="260">
                  <c:v>-45.5981189796127</c:v>
                </c:pt>
                <c:pt idx="261">
                  <c:v>-46.7631321930251</c:v>
                </c:pt>
                <c:pt idx="262">
                  <c:v>-47.918293392227199</c:v>
                </c:pt>
                <c:pt idx="263">
                  <c:v>-49.064270532533797</c:v>
                </c:pt>
                <c:pt idx="264">
                  <c:v>-50.201673759897602</c:v>
                </c:pt>
                <c:pt idx="265">
                  <c:v>-51.331060617391302</c:v>
                </c:pt>
                <c:pt idx="266">
                  <c:v>-52.452945649941903</c:v>
                </c:pt>
                <c:pt idx="267">
                  <c:v>-53.567799082235197</c:v>
                </c:pt>
                <c:pt idx="268">
                  <c:v>-54.676057508145199</c:v>
                </c:pt>
                <c:pt idx="269">
                  <c:v>-55.778121816065401</c:v>
                </c:pt>
                <c:pt idx="270">
                  <c:v>-56.874364014511599</c:v>
                </c:pt>
                <c:pt idx="271">
                  <c:v>-57.965129285387597</c:v>
                </c:pt>
                <c:pt idx="272">
                  <c:v>-59.050736962446699</c:v>
                </c:pt>
                <c:pt idx="273">
                  <c:v>-60.131485520268299</c:v>
                </c:pt>
                <c:pt idx="274">
                  <c:v>-61.207650568125104</c:v>
                </c:pt>
                <c:pt idx="275">
                  <c:v>-62.279491108576799</c:v>
                </c:pt>
                <c:pt idx="276">
                  <c:v>-63.347248639398799</c:v>
                </c:pt>
                <c:pt idx="277">
                  <c:v>-64.411147329889999</c:v>
                </c:pt>
                <c:pt idx="278">
                  <c:v>-65.471399682304494</c:v>
                </c:pt>
                <c:pt idx="279">
                  <c:v>-66.528200946429294</c:v>
                </c:pt>
                <c:pt idx="280">
                  <c:v>-67.581737004355404</c:v>
                </c:pt>
                <c:pt idx="281">
                  <c:v>-68.632182252379195</c:v>
                </c:pt>
                <c:pt idx="282">
                  <c:v>-69.679698606588204</c:v>
                </c:pt>
                <c:pt idx="283">
                  <c:v>-70.724440751643499</c:v>
                </c:pt>
                <c:pt idx="284">
                  <c:v>-71.7665510354784</c:v>
                </c:pt>
                <c:pt idx="285">
                  <c:v>-72.806166447982093</c:v>
                </c:pt>
                <c:pt idx="286">
                  <c:v>-73.843414978310804</c:v>
                </c:pt>
                <c:pt idx="287">
                  <c:v>-74.878416085537594</c:v>
                </c:pt>
                <c:pt idx="288">
                  <c:v>-75.911285072073298</c:v>
                </c:pt>
                <c:pt idx="289">
                  <c:v>-76.942127550489303</c:v>
                </c:pt>
                <c:pt idx="290">
                  <c:v>-77.971046593173597</c:v>
                </c:pt>
                <c:pt idx="291">
                  <c:v>-78.998136552891296</c:v>
                </c:pt>
                <c:pt idx="292">
                  <c:v>-80.023488368459994</c:v>
                </c:pt>
                <c:pt idx="293">
                  <c:v>-81.047188777691204</c:v>
                </c:pt>
                <c:pt idx="294">
                  <c:v>-82.069317347174007</c:v>
                </c:pt>
                <c:pt idx="295">
                  <c:v>-83.089951456471596</c:v>
                </c:pt>
                <c:pt idx="296">
                  <c:v>-84.109164577838001</c:v>
                </c:pt>
                <c:pt idx="297">
                  <c:v>-85.127024239270895</c:v>
                </c:pt>
                <c:pt idx="298">
                  <c:v>-86.143597184336002</c:v>
                </c:pt>
                <c:pt idx="299">
                  <c:v>-87.158944171614806</c:v>
                </c:pt>
                <c:pt idx="300">
                  <c:v>-88.173124228626804</c:v>
                </c:pt>
                <c:pt idx="301">
                  <c:v>-89.186193916198604</c:v>
                </c:pt>
                <c:pt idx="302">
                  <c:v>-90.198204563070405</c:v>
                </c:pt>
                <c:pt idx="303">
                  <c:v>-91.209207985513999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3-413F-BAF4-00D44008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4328"/>
        <c:axId val="414464984"/>
      </c:scatterChart>
      <c:valAx>
        <c:axId val="4144643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4464984"/>
        <c:crosses val="autoZero"/>
        <c:crossBetween val="midCat"/>
      </c:valAx>
      <c:valAx>
        <c:axId val="4144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446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 čeba</a:t>
            </a:r>
            <a:r>
              <a:rPr lang="cs-CZ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List1!$BK$2:$BK$305</c:f>
              <c:numCache>
                <c:formatCode>General</c:formatCode>
                <c:ptCount val="304"/>
                <c:pt idx="0">
                  <c:v>10</c:v>
                </c:pt>
                <c:pt idx="1">
                  <c:v>10.230597298425099</c:v>
                </c:pt>
                <c:pt idx="2">
                  <c:v>10.4665121082543</c:v>
                </c:pt>
                <c:pt idx="3">
                  <c:v>10.707867049863999</c:v>
                </c:pt>
                <c:pt idx="4">
                  <c:v>10.954787571223299</c:v>
                </c:pt>
                <c:pt idx="5">
                  <c:v>11.2074020130978</c:v>
                </c:pt>
                <c:pt idx="6">
                  <c:v>11.465841675756201</c:v>
                </c:pt>
                <c:pt idx="7">
                  <c:v>11.7302408872161</c:v>
                </c:pt>
                <c:pt idx="8">
                  <c:v>12.000737073062901</c:v>
                </c:pt>
                <c:pt idx="9">
                  <c:v>12.2774708278787</c:v>
                </c:pt>
                <c:pt idx="10">
                  <c:v>12.5605859883189</c:v>
                </c:pt>
                <c:pt idx="11">
                  <c:v>12.850229707873099</c:v>
                </c:pt>
                <c:pt idx="12">
                  <c:v>13.1465525333508</c:v>
                </c:pt>
                <c:pt idx="13">
                  <c:v>13.4497084831302</c:v>
                </c:pt>
                <c:pt idx="14">
                  <c:v>13.759855127211701</c:v>
                </c:pt>
                <c:pt idx="15">
                  <c:v>14.077153669117299</c:v>
                </c:pt>
                <c:pt idx="16">
                  <c:v>14.401769029678601</c:v>
                </c:pt>
                <c:pt idx="17">
                  <c:v>14.7338699327572</c:v>
                </c:pt>
                <c:pt idx="18">
                  <c:v>15.073628992941201</c:v>
                </c:pt>
                <c:pt idx="19">
                  <c:v>15.4212228052647</c:v>
                </c:pt>
                <c:pt idx="20">
                  <c:v>15.7768320369952</c:v>
                </c:pt>
                <c:pt idx="21">
                  <c:v>16.1406415215389</c:v>
                </c:pt>
                <c:pt idx="22">
                  <c:v>16.512840354510399</c:v>
                </c:pt>
                <c:pt idx="23">
                  <c:v>16.893621992017898</c:v>
                </c:pt>
                <c:pt idx="24">
                  <c:v>17.283184351215301</c:v>
                </c:pt>
                <c:pt idx="25">
                  <c:v>17.6817299131726</c:v>
                </c:pt>
                <c:pt idx="26">
                  <c:v>18.089465828118499</c:v>
                </c:pt>
                <c:pt idx="27">
                  <c:v>18.506604023110199</c:v>
                </c:pt>
                <c:pt idx="28">
                  <c:v>18.9333613121855</c:v>
                </c:pt>
                <c:pt idx="29">
                  <c:v>19.3699595090551</c:v>
                </c:pt>
                <c:pt idx="30">
                  <c:v>19.816625542394199</c:v>
                </c:pt>
                <c:pt idx="31">
                  <c:v>20.273591573792</c:v>
                </c:pt>
                <c:pt idx="32">
                  <c:v>20.741095118421001</c:v>
                </c:pt>
                <c:pt idx="33">
                  <c:v>21.2193791684895</c:v>
                </c:pt>
                <c:pt idx="34">
                  <c:v>21.708692319540599</c:v>
                </c:pt>
                <c:pt idx="35">
                  <c:v>22.209288899663399</c:v>
                </c:pt>
                <c:pt idx="36">
                  <c:v>22.721429101683899</c:v>
                </c:pt>
                <c:pt idx="37">
                  <c:v>23.245379118404401</c:v>
                </c:pt>
                <c:pt idx="38">
                  <c:v>23.7814112809615</c:v>
                </c:pt>
                <c:pt idx="39">
                  <c:v>24.329804200373999</c:v>
                </c:pt>
                <c:pt idx="40">
                  <c:v>24.890842912355801</c:v>
                </c:pt>
                <c:pt idx="41">
                  <c:v>25.464819025467001</c:v>
                </c:pt>
                <c:pt idx="42">
                  <c:v>26.0520308726827</c:v>
                </c:pt>
                <c:pt idx="43">
                  <c:v>26.652783666455399</c:v>
                </c:pt>
                <c:pt idx="44">
                  <c:v>27.267389657354698</c:v>
                </c:pt>
                <c:pt idx="45">
                  <c:v>27.896168296363701</c:v>
                </c:pt>
                <c:pt idx="46">
                  <c:v>28.539446400919001</c:v>
                </c:pt>
                <c:pt idx="47">
                  <c:v>29.197558324778999</c:v>
                </c:pt>
                <c:pt idx="48">
                  <c:v>29.870846131809301</c:v>
                </c:pt>
                <c:pt idx="49">
                  <c:v>30.559659773775898</c:v>
                </c:pt>
                <c:pt idx="50">
                  <c:v>31.2643572722382</c:v>
                </c:pt>
                <c:pt idx="51">
                  <c:v>31.985304904635701</c:v>
                </c:pt>
                <c:pt idx="52">
                  <c:v>32.722877394666803</c:v>
                </c:pt>
                <c:pt idx="53">
                  <c:v>33.477458107057402</c:v>
                </c:pt>
                <c:pt idx="54">
                  <c:v>34.249439246820003</c:v>
                </c:pt>
                <c:pt idx="55">
                  <c:v>35.039222063109101</c:v>
                </c:pt>
                <c:pt idx="56">
                  <c:v>35.847217057776099</c:v>
                </c:pt>
                <c:pt idx="57">
                  <c:v>36.673844198734201</c:v>
                </c:pt>
                <c:pt idx="58">
                  <c:v>37.519533138243197</c:v>
                </c:pt>
                <c:pt idx="59">
                  <c:v>38.384723436228199</c:v>
                </c:pt>
                <c:pt idx="60">
                  <c:v>39.269864788747</c:v>
                </c:pt>
                <c:pt idx="61">
                  <c:v>40.175417261727297</c:v>
                </c:pt>
                <c:pt idx="62">
                  <c:v>41.101851530092802</c:v>
                </c:pt>
                <c:pt idx="63">
                  <c:v>42.0496491224037</c:v>
                </c:pt>
                <c:pt idx="64">
                  <c:v>43.019302671138597</c:v>
                </c:pt>
                <c:pt idx="65">
                  <c:v>44.011316168748102</c:v>
                </c:pt>
                <c:pt idx="66">
                  <c:v>45.0262052296127</c:v>
                </c:pt>
                <c:pt idx="67">
                  <c:v>46.064497358040903</c:v>
                </c:pt>
                <c:pt idx="68">
                  <c:v>47.126732222448297</c:v>
                </c:pt>
                <c:pt idx="69">
                  <c:v>48.213461935858199</c:v>
                </c:pt>
                <c:pt idx="70">
                  <c:v>49.325251342871198</c:v>
                </c:pt>
                <c:pt idx="71">
                  <c:v>50.462678313251601</c:v>
                </c:pt>
                <c:pt idx="72">
                  <c:v>51.626334042284597</c:v>
                </c:pt>
                <c:pt idx="73">
                  <c:v>52.816823358058798</c:v>
                </c:pt>
                <c:pt idx="74">
                  <c:v>54.0347650358351</c:v>
                </c:pt>
                <c:pt idx="75">
                  <c:v>55.280792119664902</c:v>
                </c:pt>
                <c:pt idx="76">
                  <c:v>56.555552251424302</c:v>
                </c:pt>
                <c:pt idx="77">
                  <c:v>57.859708007435998</c:v>
                </c:pt>
                <c:pt idx="78">
                  <c:v>59.193937242853899</c:v>
                </c:pt>
                <c:pt idx="79">
                  <c:v>60.558933443988501</c:v>
                </c:pt>
                <c:pt idx="80">
                  <c:v>61.9554060887573</c:v>
                </c:pt>
                <c:pt idx="81">
                  <c:v>63.384081015447002</c:v>
                </c:pt>
                <c:pt idx="82">
                  <c:v>64.8457007999789</c:v>
                </c:pt>
                <c:pt idx="83">
                  <c:v>66.341025141874496</c:v>
                </c:pt>
                <c:pt idx="84">
                  <c:v>67.870831259121204</c:v>
                </c:pt>
                <c:pt idx="85">
                  <c:v>69.435914292143096</c:v>
                </c:pt>
                <c:pt idx="86">
                  <c:v>71.037087717087502</c:v>
                </c:pt>
                <c:pt idx="87">
                  <c:v>72.6751837686421</c:v>
                </c:pt>
                <c:pt idx="88">
                  <c:v>74.351053872601597</c:v>
                </c:pt>
                <c:pt idx="89">
                  <c:v>76.065569088409603</c:v>
                </c:pt>
                <c:pt idx="90">
                  <c:v>77.819620561904998</c:v>
                </c:pt>
                <c:pt idx="91">
                  <c:v>79.614119988509103</c:v>
                </c:pt>
                <c:pt idx="92">
                  <c:v>81.450000087093201</c:v>
                </c:pt>
                <c:pt idx="93">
                  <c:v>83.328215084773802</c:v>
                </c:pt>
                <c:pt idx="94">
                  <c:v>85.249741212887201</c:v>
                </c:pt>
                <c:pt idx="95">
                  <c:v>87.215577214400099</c:v>
                </c:pt>
                <c:pt idx="96">
                  <c:v>89.226744863022603</c:v>
                </c:pt>
                <c:pt idx="97">
                  <c:v>91.284289494290405</c:v>
                </c:pt>
                <c:pt idx="98">
                  <c:v>93.389280548894106</c:v>
                </c:pt>
                <c:pt idx="99">
                  <c:v>95.542812128537804</c:v>
                </c:pt>
                <c:pt idx="100">
                  <c:v>97.746003564615407</c:v>
                </c:pt>
                <c:pt idx="101">
                  <c:v>100</c:v>
                </c:pt>
                <c:pt idx="102">
                  <c:v>102.305972984251</c:v>
                </c:pt>
                <c:pt idx="103">
                  <c:v>104.665121082543</c:v>
                </c:pt>
                <c:pt idx="104">
                  <c:v>107.07867049863999</c:v>
                </c:pt>
                <c:pt idx="105">
                  <c:v>109.547875712234</c:v>
                </c:pt>
                <c:pt idx="106">
                  <c:v>112.074020130978</c:v>
                </c:pt>
                <c:pt idx="107">
                  <c:v>114.658416757563</c:v>
                </c:pt>
                <c:pt idx="108">
                  <c:v>117.302408872162</c:v>
                </c:pt>
                <c:pt idx="109">
                  <c:v>120.00737073062901</c:v>
                </c:pt>
                <c:pt idx="110">
                  <c:v>122.774708278787</c:v>
                </c:pt>
                <c:pt idx="111">
                  <c:v>125.605859883189</c:v>
                </c:pt>
                <c:pt idx="112">
                  <c:v>128.502297078731</c:v>
                </c:pt>
                <c:pt idx="113">
                  <c:v>131.46552533350899</c:v>
                </c:pt>
                <c:pt idx="114">
                  <c:v>134.497084831303</c:v>
                </c:pt>
                <c:pt idx="115">
                  <c:v>137.59855127211799</c:v>
                </c:pt>
                <c:pt idx="116">
                  <c:v>140.771536691173</c:v>
                </c:pt>
                <c:pt idx="117">
                  <c:v>144.01769029678701</c:v>
                </c:pt>
                <c:pt idx="118">
                  <c:v>147.33869932757301</c:v>
                </c:pt>
                <c:pt idx="119">
                  <c:v>150.736289929413</c:v>
                </c:pt>
                <c:pt idx="120">
                  <c:v>154.21222805264699</c:v>
                </c:pt>
                <c:pt idx="121">
                  <c:v>157.76832036995299</c:v>
                </c:pt>
                <c:pt idx="122">
                  <c:v>161.40641521539001</c:v>
                </c:pt>
                <c:pt idx="123">
                  <c:v>165.12840354510499</c:v>
                </c:pt>
                <c:pt idx="124">
                  <c:v>168.93621992018001</c:v>
                </c:pt>
                <c:pt idx="125">
                  <c:v>172.83184351215399</c:v>
                </c:pt>
                <c:pt idx="126">
                  <c:v>176.817299131727</c:v>
                </c:pt>
                <c:pt idx="127">
                  <c:v>180.894658281186</c:v>
                </c:pt>
                <c:pt idx="128">
                  <c:v>185.06604023110299</c:v>
                </c:pt>
                <c:pt idx="129">
                  <c:v>189.333613121855</c:v>
                </c:pt>
                <c:pt idx="130">
                  <c:v>193.69959509055099</c:v>
                </c:pt>
                <c:pt idx="131">
                  <c:v>198.166255423943</c:v>
                </c:pt>
                <c:pt idx="132">
                  <c:v>202.73591573792001</c:v>
                </c:pt>
                <c:pt idx="133">
                  <c:v>207.41095118421001</c:v>
                </c:pt>
                <c:pt idx="134">
                  <c:v>212.19379168489601</c:v>
                </c:pt>
                <c:pt idx="135">
                  <c:v>217.086923195407</c:v>
                </c:pt>
                <c:pt idx="136">
                  <c:v>222.092888996635</c:v>
                </c:pt>
                <c:pt idx="137">
                  <c:v>227.21429101683901</c:v>
                </c:pt>
                <c:pt idx="138">
                  <c:v>232.453791184045</c:v>
                </c:pt>
                <c:pt idx="139">
                  <c:v>237.81411280961601</c:v>
                </c:pt>
                <c:pt idx="140">
                  <c:v>243.29804200374201</c:v>
                </c:pt>
                <c:pt idx="141">
                  <c:v>248.90842912355899</c:v>
                </c:pt>
                <c:pt idx="142">
                  <c:v>254.64819025467199</c:v>
                </c:pt>
                <c:pt idx="143">
                  <c:v>260.52030872682798</c:v>
                </c:pt>
                <c:pt idx="144">
                  <c:v>266.52783666455599</c:v>
                </c:pt>
                <c:pt idx="145">
                  <c:v>272.67389657354801</c:v>
                </c:pt>
                <c:pt idx="146">
                  <c:v>278.96168296363902</c:v>
                </c:pt>
                <c:pt idx="147">
                  <c:v>285.39446400919201</c:v>
                </c:pt>
                <c:pt idx="148">
                  <c:v>291.97558324779101</c:v>
                </c:pt>
                <c:pt idx="149">
                  <c:v>298.70846131809401</c:v>
                </c:pt>
                <c:pt idx="150">
                  <c:v>305.59659773776099</c:v>
                </c:pt>
                <c:pt idx="151">
                  <c:v>312.643572722383</c:v>
                </c:pt>
                <c:pt idx="152">
                  <c:v>319.85304904635802</c:v>
                </c:pt>
                <c:pt idx="153">
                  <c:v>327.22877394667</c:v>
                </c:pt>
                <c:pt idx="154">
                  <c:v>334.77458107057498</c:v>
                </c:pt>
                <c:pt idx="155">
                  <c:v>342.49439246820202</c:v>
                </c:pt>
                <c:pt idx="156">
                  <c:v>350.39222063109298</c:v>
                </c:pt>
                <c:pt idx="157">
                  <c:v>358.47217057776197</c:v>
                </c:pt>
                <c:pt idx="158">
                  <c:v>366.73844198734298</c:v>
                </c:pt>
                <c:pt idx="159">
                  <c:v>375.19533138243401</c:v>
                </c:pt>
                <c:pt idx="160">
                  <c:v>383.84723436228302</c:v>
                </c:pt>
                <c:pt idx="161">
                  <c:v>392.69864788747202</c:v>
                </c:pt>
                <c:pt idx="162">
                  <c:v>401.754172617275</c:v>
                </c:pt>
                <c:pt idx="163">
                  <c:v>411.01851530093001</c:v>
                </c:pt>
                <c:pt idx="164">
                  <c:v>420.49649122403798</c:v>
                </c:pt>
                <c:pt idx="165">
                  <c:v>430.19302671138797</c:v>
                </c:pt>
                <c:pt idx="166">
                  <c:v>440.113161687483</c:v>
                </c:pt>
                <c:pt idx="167">
                  <c:v>450.26205229612901</c:v>
                </c:pt>
                <c:pt idx="168">
                  <c:v>460.64497358041098</c:v>
                </c:pt>
                <c:pt idx="169">
                  <c:v>471.26732222448499</c:v>
                </c:pt>
                <c:pt idx="170">
                  <c:v>482.13461935858402</c:v>
                </c:pt>
                <c:pt idx="171">
                  <c:v>493.252513428714</c:v>
                </c:pt>
                <c:pt idx="172">
                  <c:v>504.62678313251803</c:v>
                </c:pt>
                <c:pt idx="173">
                  <c:v>516.26334042284805</c:v>
                </c:pt>
                <c:pt idx="174">
                  <c:v>528.16823358059003</c:v>
                </c:pt>
                <c:pt idx="175">
                  <c:v>540.34765035835301</c:v>
                </c:pt>
                <c:pt idx="176">
                  <c:v>552.80792119665102</c:v>
                </c:pt>
                <c:pt idx="177">
                  <c:v>565.55552251424501</c:v>
                </c:pt>
                <c:pt idx="178">
                  <c:v>578.597080074362</c:v>
                </c:pt>
                <c:pt idx="179">
                  <c:v>591.93937242854099</c:v>
                </c:pt>
                <c:pt idx="180">
                  <c:v>605.58933443988803</c:v>
                </c:pt>
                <c:pt idx="181">
                  <c:v>619.55406088757604</c:v>
                </c:pt>
                <c:pt idx="182">
                  <c:v>633.84081015447305</c:v>
                </c:pt>
                <c:pt idx="183">
                  <c:v>648.45700799979102</c:v>
                </c:pt>
                <c:pt idx="184">
                  <c:v>663.41025141874798</c:v>
                </c:pt>
                <c:pt idx="185">
                  <c:v>678.70831259121496</c:v>
                </c:pt>
                <c:pt idx="186">
                  <c:v>694.35914292143298</c:v>
                </c:pt>
                <c:pt idx="187">
                  <c:v>710.37087717087695</c:v>
                </c:pt>
                <c:pt idx="188">
                  <c:v>726.75183768642398</c:v>
                </c:pt>
                <c:pt idx="189">
                  <c:v>743.51053872601904</c:v>
                </c:pt>
                <c:pt idx="190">
                  <c:v>760.65569088409904</c:v>
                </c:pt>
                <c:pt idx="191">
                  <c:v>778.19620561905299</c:v>
                </c:pt>
                <c:pt idx="192">
                  <c:v>796.14119988509401</c:v>
                </c:pt>
                <c:pt idx="193">
                  <c:v>814.50000087093497</c:v>
                </c:pt>
                <c:pt idx="194">
                  <c:v>833.28215084774195</c:v>
                </c:pt>
                <c:pt idx="195">
                  <c:v>852.497412128875</c:v>
                </c:pt>
                <c:pt idx="196">
                  <c:v>872.15577214400503</c:v>
                </c:pt>
                <c:pt idx="197">
                  <c:v>892.26744863022998</c:v>
                </c:pt>
                <c:pt idx="198">
                  <c:v>912.84289494290704</c:v>
                </c:pt>
                <c:pt idx="199">
                  <c:v>933.89280548894396</c:v>
                </c:pt>
                <c:pt idx="200">
                  <c:v>955.42812128538196</c:v>
                </c:pt>
                <c:pt idx="201">
                  <c:v>977.46003564615796</c:v>
                </c:pt>
                <c:pt idx="202">
                  <c:v>1000.00000000001</c:v>
                </c:pt>
                <c:pt idx="203">
                  <c:v>1023.05972984252</c:v>
                </c:pt>
                <c:pt idx="204">
                  <c:v>1046.6512108254301</c:v>
                </c:pt>
                <c:pt idx="205">
                  <c:v>1070.7867049864001</c:v>
                </c:pt>
                <c:pt idx="206">
                  <c:v>1095.4787571223401</c:v>
                </c:pt>
                <c:pt idx="207">
                  <c:v>1120.7402013097901</c:v>
                </c:pt>
                <c:pt idx="208">
                  <c:v>1146.5841675756301</c:v>
                </c:pt>
                <c:pt idx="209">
                  <c:v>1173.02408872162</c:v>
                </c:pt>
                <c:pt idx="210">
                  <c:v>1200.0737073063001</c:v>
                </c:pt>
                <c:pt idx="211">
                  <c:v>1227.7470827878799</c:v>
                </c:pt>
                <c:pt idx="212">
                  <c:v>1256.0585988318901</c:v>
                </c:pt>
                <c:pt idx="213">
                  <c:v>1285.02297078732</c:v>
                </c:pt>
                <c:pt idx="214">
                  <c:v>1314.65525333509</c:v>
                </c:pt>
                <c:pt idx="215">
                  <c:v>1344.97084831303</c:v>
                </c:pt>
                <c:pt idx="216">
                  <c:v>1375.9855127211799</c:v>
                </c:pt>
                <c:pt idx="217">
                  <c:v>1407.7153669117399</c:v>
                </c:pt>
                <c:pt idx="218">
                  <c:v>1440.1769029678701</c:v>
                </c:pt>
                <c:pt idx="219">
                  <c:v>1473.38699327573</c:v>
                </c:pt>
                <c:pt idx="220">
                  <c:v>1507.3628992941301</c:v>
                </c:pt>
                <c:pt idx="221">
                  <c:v>1542.1222805264799</c:v>
                </c:pt>
                <c:pt idx="222">
                  <c:v>1577.6832036995299</c:v>
                </c:pt>
                <c:pt idx="223">
                  <c:v>1614.0641521539101</c:v>
                </c:pt>
                <c:pt idx="224">
                  <c:v>1651.2840354510499</c:v>
                </c:pt>
                <c:pt idx="225">
                  <c:v>1689.3621992018</c:v>
                </c:pt>
                <c:pt idx="226">
                  <c:v>1728.31843512154</c:v>
                </c:pt>
                <c:pt idx="227">
                  <c:v>1768.1729913172701</c:v>
                </c:pt>
                <c:pt idx="228">
                  <c:v>1808.94658281187</c:v>
                </c:pt>
                <c:pt idx="229">
                  <c:v>1850.6604023110399</c:v>
                </c:pt>
                <c:pt idx="230">
                  <c:v>1893.33613121856</c:v>
                </c:pt>
                <c:pt idx="231">
                  <c:v>1936.99595090552</c:v>
                </c:pt>
                <c:pt idx="232">
                  <c:v>1981.6625542394299</c:v>
                </c:pt>
                <c:pt idx="233">
                  <c:v>2027.35915737921</c:v>
                </c:pt>
                <c:pt idx="234">
                  <c:v>2074.1095118421099</c:v>
                </c:pt>
                <c:pt idx="235">
                  <c:v>2121.93791684897</c:v>
                </c:pt>
                <c:pt idx="236">
                  <c:v>2170.8692319540801</c:v>
                </c:pt>
                <c:pt idx="237">
                  <c:v>2220.9288899663602</c:v>
                </c:pt>
                <c:pt idx="238">
                  <c:v>2272.1429101683998</c:v>
                </c:pt>
                <c:pt idx="239">
                  <c:v>2324.5379118404599</c:v>
                </c:pt>
                <c:pt idx="240">
                  <c:v>2378.1411280961702</c:v>
                </c:pt>
                <c:pt idx="241">
                  <c:v>2432.9804200374201</c:v>
                </c:pt>
                <c:pt idx="242">
                  <c:v>2489.0842912356002</c:v>
                </c:pt>
                <c:pt idx="243">
                  <c:v>2546.48190254672</c:v>
                </c:pt>
                <c:pt idx="244">
                  <c:v>2605.2030872682899</c:v>
                </c:pt>
                <c:pt idx="245">
                  <c:v>2665.2783666455698</c:v>
                </c:pt>
                <c:pt idx="246">
                  <c:v>2726.7389657354902</c:v>
                </c:pt>
                <c:pt idx="247">
                  <c:v>2789.6168296363999</c:v>
                </c:pt>
                <c:pt idx="248">
                  <c:v>2853.9446400919301</c:v>
                </c:pt>
                <c:pt idx="249">
                  <c:v>2919.7558324779202</c:v>
                </c:pt>
                <c:pt idx="250">
                  <c:v>2987.0846131809499</c:v>
                </c:pt>
                <c:pt idx="251">
                  <c:v>3055.9659773776202</c:v>
                </c:pt>
                <c:pt idx="252">
                  <c:v>3126.4357272238399</c:v>
                </c:pt>
                <c:pt idx="253">
                  <c:v>3198.53049046359</c:v>
                </c:pt>
                <c:pt idx="254">
                  <c:v>3272.2877394667098</c:v>
                </c:pt>
                <c:pt idx="255">
                  <c:v>3347.7458107057701</c:v>
                </c:pt>
                <c:pt idx="256">
                  <c:v>3424.9439246820298</c:v>
                </c:pt>
                <c:pt idx="257">
                  <c:v>3503.9222063109401</c:v>
                </c:pt>
                <c:pt idx="258">
                  <c:v>3584.7217057776402</c:v>
                </c:pt>
                <c:pt idx="259">
                  <c:v>3667.38441987345</c:v>
                </c:pt>
                <c:pt idx="260">
                  <c:v>3751.9533138243501</c:v>
                </c:pt>
                <c:pt idx="261">
                  <c:v>3838.4723436228501</c:v>
                </c:pt>
                <c:pt idx="262">
                  <c:v>3926.98647887473</c:v>
                </c:pt>
                <c:pt idx="263">
                  <c:v>4017.5417261727698</c:v>
                </c:pt>
                <c:pt idx="264">
                  <c:v>4110.1851530093199</c:v>
                </c:pt>
                <c:pt idx="265">
                  <c:v>4204.9649122403998</c:v>
                </c:pt>
                <c:pt idx="266">
                  <c:v>4301.9302671138903</c:v>
                </c:pt>
                <c:pt idx="267">
                  <c:v>4401.1316168748499</c:v>
                </c:pt>
                <c:pt idx="268">
                  <c:v>4502.6205229613097</c:v>
                </c:pt>
                <c:pt idx="269">
                  <c:v>4606.4497358041299</c:v>
                </c:pt>
                <c:pt idx="270">
                  <c:v>4712.67322224487</c:v>
                </c:pt>
                <c:pt idx="271">
                  <c:v>4821.3461935858604</c:v>
                </c:pt>
                <c:pt idx="272">
                  <c:v>4932.5251342871497</c:v>
                </c:pt>
                <c:pt idx="273">
                  <c:v>5046.2678313251999</c:v>
                </c:pt>
                <c:pt idx="274">
                  <c:v>5162.6334042284998</c:v>
                </c:pt>
                <c:pt idx="275">
                  <c:v>5281.68233580592</c:v>
                </c:pt>
                <c:pt idx="276">
                  <c:v>5403.4765035835499</c:v>
                </c:pt>
                <c:pt idx="277">
                  <c:v>5528.0792119665302</c:v>
                </c:pt>
                <c:pt idx="278">
                  <c:v>5655.5552251424697</c:v>
                </c:pt>
                <c:pt idx="279">
                  <c:v>5785.9708007436402</c:v>
                </c:pt>
                <c:pt idx="280">
                  <c:v>5919.3937242854299</c:v>
                </c:pt>
                <c:pt idx="281">
                  <c:v>6055.8933443988999</c:v>
                </c:pt>
                <c:pt idx="282">
                  <c:v>6195.54060887578</c:v>
                </c:pt>
                <c:pt idx="283">
                  <c:v>6338.40810154475</c:v>
                </c:pt>
                <c:pt idx="284">
                  <c:v>6484.5700799979404</c:v>
                </c:pt>
                <c:pt idx="285">
                  <c:v>6634.1025141874998</c:v>
                </c:pt>
                <c:pt idx="286">
                  <c:v>6787.0831259121696</c:v>
                </c:pt>
                <c:pt idx="287">
                  <c:v>6943.5914292143598</c:v>
                </c:pt>
                <c:pt idx="288">
                  <c:v>7103.7087717087998</c:v>
                </c:pt>
                <c:pt idx="289">
                  <c:v>7267.5183768642601</c:v>
                </c:pt>
                <c:pt idx="290">
                  <c:v>7435.1053872602197</c:v>
                </c:pt>
                <c:pt idx="291">
                  <c:v>7606.5569088410202</c:v>
                </c:pt>
                <c:pt idx="292">
                  <c:v>7781.9620561905604</c:v>
                </c:pt>
                <c:pt idx="293">
                  <c:v>7961.4119988509701</c:v>
                </c:pt>
                <c:pt idx="294">
                  <c:v>8145.0000087093704</c:v>
                </c:pt>
                <c:pt idx="295">
                  <c:v>8332.8215084774401</c:v>
                </c:pt>
                <c:pt idx="296">
                  <c:v>8524.9741212887802</c:v>
                </c:pt>
                <c:pt idx="297">
                  <c:v>8721.5577214400691</c:v>
                </c:pt>
                <c:pt idx="298">
                  <c:v>8922.6744863023305</c:v>
                </c:pt>
                <c:pt idx="299">
                  <c:v>9128.4289494291006</c:v>
                </c:pt>
                <c:pt idx="300">
                  <c:v>9338.9280548894694</c:v>
                </c:pt>
                <c:pt idx="301">
                  <c:v>9554.2812128538499</c:v>
                </c:pt>
                <c:pt idx="302">
                  <c:v>9774.6003564616094</c:v>
                </c:pt>
                <c:pt idx="303">
                  <c:v>10000.0000000001</c:v>
                </c:pt>
              </c:numCache>
            </c:numRef>
          </c:xVal>
          <c:yVal>
            <c:numRef>
              <c:f>List1!$BL$2:$BL$305</c:f>
              <c:numCache>
                <c:formatCode>General</c:formatCode>
                <c:ptCount val="304"/>
                <c:pt idx="0">
                  <c:v>0.99981732980565696</c:v>
                </c:pt>
                <c:pt idx="1">
                  <c:v>0.99980879274888301</c:v>
                </c:pt>
                <c:pt idx="2">
                  <c:v>0.99979986165759005</c:v>
                </c:pt>
                <c:pt idx="3">
                  <c:v>0.99979051681400699</c:v>
                </c:pt>
                <c:pt idx="4">
                  <c:v>0.99978079997785396</c:v>
                </c:pt>
                <c:pt idx="5">
                  <c:v>0.99977057604811803</c:v>
                </c:pt>
                <c:pt idx="6">
                  <c:v>0.99975983132764501</c:v>
                </c:pt>
                <c:pt idx="7">
                  <c:v>0.999748672947951</c:v>
                </c:pt>
                <c:pt idx="8">
                  <c:v>0.99973697247487603</c:v>
                </c:pt>
                <c:pt idx="9">
                  <c:v>0.99972466297725704</c:v>
                </c:pt>
                <c:pt idx="10">
                  <c:v>0.99971185899691895</c:v>
                </c:pt>
                <c:pt idx="11">
                  <c:v>0.99969843890052301</c:v>
                </c:pt>
                <c:pt idx="12">
                  <c:v>0.999684343755464</c:v>
                </c:pt>
                <c:pt idx="13">
                  <c:v>0.99966963620948601</c:v>
                </c:pt>
                <c:pt idx="14">
                  <c:v>0.99965426288805903</c:v>
                </c:pt>
                <c:pt idx="15">
                  <c:v>0.99963811367933897</c:v>
                </c:pt>
                <c:pt idx="16">
                  <c:v>0.99962126052600597</c:v>
                </c:pt>
                <c:pt idx="17">
                  <c:v>0.99960359992307801</c:v>
                </c:pt>
                <c:pt idx="18">
                  <c:v>0.99958515115508895</c:v>
                </c:pt>
                <c:pt idx="19">
                  <c:v>0.99956581760510499</c:v>
                </c:pt>
                <c:pt idx="20">
                  <c:v>0.99954556634939595</c:v>
                </c:pt>
                <c:pt idx="21">
                  <c:v>0.99952442801080799</c:v>
                </c:pt>
                <c:pt idx="22">
                  <c:v>0.99950225875613197</c:v>
                </c:pt>
                <c:pt idx="23">
                  <c:v>0.99947903767742396</c:v>
                </c:pt>
                <c:pt idx="24">
                  <c:v>0.99945480862091096</c:v>
                </c:pt>
                <c:pt idx="25">
                  <c:v>0.99942938149508698</c:v>
                </c:pt>
                <c:pt idx="26">
                  <c:v>0.99940281002265896</c:v>
                </c:pt>
                <c:pt idx="27">
                  <c:v>0.99937503308102305</c:v>
                </c:pt>
                <c:pt idx="28">
                  <c:v>0.99934587682621201</c:v>
                </c:pt>
                <c:pt idx="29">
                  <c:v>0.99931541054773299</c:v>
                </c:pt>
                <c:pt idx="30">
                  <c:v>0.99928359092692798</c:v>
                </c:pt>
                <c:pt idx="31">
                  <c:v>0.99925020161048095</c:v>
                </c:pt>
                <c:pt idx="32">
                  <c:v>0.99921527171959501</c:v>
                </c:pt>
                <c:pt idx="33">
                  <c:v>0.99917877687843204</c:v>
                </c:pt>
                <c:pt idx="34">
                  <c:v>0.999140521583463</c:v>
                </c:pt>
                <c:pt idx="35">
                  <c:v>0.99910055534001696</c:v>
                </c:pt>
                <c:pt idx="36">
                  <c:v>0.99905869815095105</c:v>
                </c:pt>
                <c:pt idx="37">
                  <c:v>0.99901489620578099</c:v>
                </c:pt>
                <c:pt idx="38">
                  <c:v>0.998969045142027</c:v>
                </c:pt>
                <c:pt idx="39">
                  <c:v>0.99892110916918198</c:v>
                </c:pt>
                <c:pt idx="40">
                  <c:v>0.99887088230634702</c:v>
                </c:pt>
                <c:pt idx="41">
                  <c:v>0.99881840651819098</c:v>
                </c:pt>
                <c:pt idx="42">
                  <c:v>0.99876343703636505</c:v>
                </c:pt>
                <c:pt idx="43">
                  <c:v>0.99870597684826301</c:v>
                </c:pt>
                <c:pt idx="44">
                  <c:v>0.99864580148681903</c:v>
                </c:pt>
                <c:pt idx="45">
                  <c:v>0.99858287727917205</c:v>
                </c:pt>
                <c:pt idx="46">
                  <c:v>0.99851700356109196</c:v>
                </c:pt>
                <c:pt idx="47">
                  <c:v>0.99844811086445795</c:v>
                </c:pt>
                <c:pt idx="48">
                  <c:v>0.99837602375998602</c:v>
                </c:pt>
                <c:pt idx="49">
                  <c:v>0.99830058152949697</c:v>
                </c:pt>
                <c:pt idx="50">
                  <c:v>0.99822163494977201</c:v>
                </c:pt>
                <c:pt idx="51">
                  <c:v>0.99813911195129601</c:v>
                </c:pt>
                <c:pt idx="52">
                  <c:v>0.99805271561836995</c:v>
                </c:pt>
                <c:pt idx="53">
                  <c:v>0.997962345017543</c:v>
                </c:pt>
                <c:pt idx="54">
                  <c:v>0.99786779568460904</c:v>
                </c:pt>
                <c:pt idx="55">
                  <c:v>0.99776894040354802</c:v>
                </c:pt>
                <c:pt idx="56">
                  <c:v>0.99766549196022203</c:v>
                </c:pt>
                <c:pt idx="57">
                  <c:v>0.99755724199652296</c:v>
                </c:pt>
                <c:pt idx="58">
                  <c:v>0.99744406022538401</c:v>
                </c:pt>
                <c:pt idx="59">
                  <c:v>0.99732565801770601</c:v>
                </c:pt>
                <c:pt idx="60">
                  <c:v>0.99720176954649797</c:v>
                </c:pt>
                <c:pt idx="61">
                  <c:v>0.99707226876889699</c:v>
                </c:pt>
                <c:pt idx="62">
                  <c:v>0.99693675644103597</c:v>
                </c:pt>
                <c:pt idx="63">
                  <c:v>0.99679503500831101</c:v>
                </c:pt>
                <c:pt idx="64">
                  <c:v>0.996646812541232</c:v>
                </c:pt>
                <c:pt idx="65">
                  <c:v>0.99649182395844105</c:v>
                </c:pt>
                <c:pt idx="66">
                  <c:v>0.99632971296838302</c:v>
                </c:pt>
                <c:pt idx="67">
                  <c:v>0.99616020685565998</c:v>
                </c:pt>
                <c:pt idx="68">
                  <c:v>0.995982947656183</c:v>
                </c:pt>
                <c:pt idx="69">
                  <c:v>0.99579760509066595</c:v>
                </c:pt>
                <c:pt idx="70">
                  <c:v>0.99560376245669902</c:v>
                </c:pt>
                <c:pt idx="71">
                  <c:v>0.99540115209131996</c:v>
                </c:pt>
                <c:pt idx="72">
                  <c:v>0.995189304434969</c:v>
                </c:pt>
                <c:pt idx="73">
                  <c:v>0.99496778795768404</c:v>
                </c:pt>
                <c:pt idx="74">
                  <c:v>0.99473625629776696</c:v>
                </c:pt>
                <c:pt idx="75">
                  <c:v>0.99449417683688301</c:v>
                </c:pt>
                <c:pt idx="76">
                  <c:v>0.99424121798046095</c:v>
                </c:pt>
                <c:pt idx="77">
                  <c:v>0.99397674783257295</c:v>
                </c:pt>
                <c:pt idx="78">
                  <c:v>0.99370034276587704</c:v>
                </c:pt>
                <c:pt idx="79">
                  <c:v>0.99341150607469897</c:v>
                </c:pt>
                <c:pt idx="80">
                  <c:v>0.99310966756201902</c:v>
                </c:pt>
                <c:pt idx="81">
                  <c:v>0.99279424156769303</c:v>
                </c:pt>
                <c:pt idx="82">
                  <c:v>0.99246468986179304</c:v>
                </c:pt>
                <c:pt idx="83">
                  <c:v>0.99212034487012901</c:v>
                </c:pt>
                <c:pt idx="84">
                  <c:v>0.99176064318702095</c:v>
                </c:pt>
                <c:pt idx="85">
                  <c:v>0.99138490125280099</c:v>
                </c:pt>
                <c:pt idx="86">
                  <c:v>0.990992426416621</c:v>
                </c:pt>
                <c:pt idx="87">
                  <c:v>0.99058251559842703</c:v>
                </c:pt>
                <c:pt idx="88">
                  <c:v>0.99015446589147604</c:v>
                </c:pt>
                <c:pt idx="89">
                  <c:v>0.989707447950542</c:v>
                </c:pt>
                <c:pt idx="90">
                  <c:v>0.98924075666329303</c:v>
                </c:pt>
                <c:pt idx="91">
                  <c:v>0.98875355477652505</c:v>
                </c:pt>
                <c:pt idx="92">
                  <c:v>0.98824496541719498</c:v>
                </c:pt>
                <c:pt idx="93">
                  <c:v>0.98771414791865797</c:v>
                </c:pt>
                <c:pt idx="94">
                  <c:v>0.987160168516238</c:v>
                </c:pt>
                <c:pt idx="95">
                  <c:v>0.98658213954837903</c:v>
                </c:pt>
                <c:pt idx="96">
                  <c:v>0.98597912200217896</c:v>
                </c:pt>
                <c:pt idx="97">
                  <c:v>0.98535001270446498</c:v>
                </c:pt>
                <c:pt idx="98">
                  <c:v>0.98469393589617404</c:v>
                </c:pt>
                <c:pt idx="99">
                  <c:v>0.98400967491118996</c:v>
                </c:pt>
                <c:pt idx="100">
                  <c:v>0.98329630825901104</c:v>
                </c:pt>
                <c:pt idx="101">
                  <c:v>0.98255257441129595</c:v>
                </c:pt>
                <c:pt idx="102">
                  <c:v>0.98177739124363095</c:v>
                </c:pt>
                <c:pt idx="103">
                  <c:v>0.98096961060974097</c:v>
                </c:pt>
                <c:pt idx="104">
                  <c:v>0.98012803611344601</c:v>
                </c:pt>
                <c:pt idx="105">
                  <c:v>0.97925131164417301</c:v>
                </c:pt>
                <c:pt idx="106">
                  <c:v>0.97833829517222304</c:v>
                </c:pt>
                <c:pt idx="107">
                  <c:v>0.97738763018764396</c:v>
                </c:pt>
                <c:pt idx="108">
                  <c:v>0.97639799492054702</c:v>
                </c:pt>
                <c:pt idx="109">
                  <c:v>0.97536809201558206</c:v>
                </c:pt>
                <c:pt idx="110">
                  <c:v>0.97429652639519804</c:v>
                </c:pt>
                <c:pt idx="111">
                  <c:v>0.97318185276239699</c:v>
                </c:pt>
                <c:pt idx="112">
                  <c:v>0.972022735316461</c:v>
                </c:pt>
                <c:pt idx="113">
                  <c:v>0.97081774788666297</c:v>
                </c:pt>
                <c:pt idx="114">
                  <c:v>0.96956539360730498</c:v>
                </c:pt>
                <c:pt idx="115">
                  <c:v>0.96826422719873595</c:v>
                </c:pt>
                <c:pt idx="116">
                  <c:v>0.966912776449526</c:v>
                </c:pt>
                <c:pt idx="117">
                  <c:v>0.96550966007303396</c:v>
                </c:pt>
                <c:pt idx="118">
                  <c:v>0.96405328760599696</c:v>
                </c:pt>
                <c:pt idx="119">
                  <c:v>0.96254227619592403</c:v>
                </c:pt>
                <c:pt idx="120">
                  <c:v>0.96097516908361902</c:v>
                </c:pt>
                <c:pt idx="121">
                  <c:v>0.95935049272867901</c:v>
                </c:pt>
                <c:pt idx="122">
                  <c:v>0.95766681860432601</c:v>
                </c:pt>
                <c:pt idx="123">
                  <c:v>0.95592280070036395</c:v>
                </c:pt>
                <c:pt idx="124">
                  <c:v>0.95411708211358204</c:v>
                </c:pt>
                <c:pt idx="125">
                  <c:v>0.95224833924224495</c:v>
                </c:pt>
                <c:pt idx="126">
                  <c:v>0.95031529117304403</c:v>
                </c:pt>
                <c:pt idx="127">
                  <c:v>0.94831678365286198</c:v>
                </c:pt>
                <c:pt idx="128">
                  <c:v>0.94625162122404205</c:v>
                </c:pt>
                <c:pt idx="129">
                  <c:v>0.94411878505712399</c:v>
                </c:pt>
                <c:pt idx="130">
                  <c:v>0.94191729100274102</c:v>
                </c:pt>
                <c:pt idx="131">
                  <c:v>0.93964629861039595</c:v>
                </c:pt>
                <c:pt idx="132">
                  <c:v>0.93730500292663999</c:v>
                </c:pt>
                <c:pt idx="133">
                  <c:v>0.934892796551827</c:v>
                </c:pt>
                <c:pt idx="134">
                  <c:v>0.932409187645452</c:v>
                </c:pt>
                <c:pt idx="135">
                  <c:v>0.92985381276958601</c:v>
                </c:pt>
                <c:pt idx="136">
                  <c:v>0.92722650967410303</c:v>
                </c:pt>
                <c:pt idx="137">
                  <c:v>0.92452723914083101</c:v>
                </c:pt>
                <c:pt idx="138">
                  <c:v>0.92175617098593698</c:v>
                </c:pt>
                <c:pt idx="139">
                  <c:v>0.918913754145538</c:v>
                </c:pt>
                <c:pt idx="140">
                  <c:v>0.91600050459262605</c:v>
                </c:pt>
                <c:pt idx="141">
                  <c:v>0.913017374204245</c:v>
                </c:pt>
                <c:pt idx="142">
                  <c:v>0.90996543001915398</c:v>
                </c:pt>
                <c:pt idx="143">
                  <c:v>0.90684603197019298</c:v>
                </c:pt>
                <c:pt idx="144">
                  <c:v>0.90366083673974795</c:v>
                </c:pt>
                <c:pt idx="145">
                  <c:v>0.90041184474364699</c:v>
                </c:pt>
                <c:pt idx="146">
                  <c:v>0.89710129048998499</c:v>
                </c:pt>
                <c:pt idx="147">
                  <c:v>0.893731899503036</c:v>
                </c:pt>
                <c:pt idx="148">
                  <c:v>0.89030652261927101</c:v>
                </c:pt>
                <c:pt idx="149">
                  <c:v>0.88682869401940001</c:v>
                </c:pt>
                <c:pt idx="150">
                  <c:v>0.88330203105888905</c:v>
                </c:pt>
                <c:pt idx="151">
                  <c:v>0.87973069433053497</c:v>
                </c:pt>
                <c:pt idx="152">
                  <c:v>0.87611935267191698</c:v>
                </c:pt>
                <c:pt idx="153">
                  <c:v>0.87247297874558605</c:v>
                </c:pt>
                <c:pt idx="154">
                  <c:v>0.86879706552700398</c:v>
                </c:pt>
                <c:pt idx="155">
                  <c:v>0.86509756671288696</c:v>
                </c:pt>
                <c:pt idx="156">
                  <c:v>0.86138090950052704</c:v>
                </c:pt>
                <c:pt idx="157">
                  <c:v>0.85765411678345005</c:v>
                </c:pt>
                <c:pt idx="158">
                  <c:v>0.85392471753851995</c:v>
                </c:pt>
                <c:pt idx="159">
                  <c:v>0.85020060270106301</c:v>
                </c:pt>
                <c:pt idx="160">
                  <c:v>0.84649052100408795</c:v>
                </c:pt>
                <c:pt idx="161">
                  <c:v>0.84280354751014896</c:v>
                </c:pt>
                <c:pt idx="162">
                  <c:v>0.83914955479332798</c:v>
                </c:pt>
                <c:pt idx="163">
                  <c:v>0.83553895156321201</c:v>
                </c:pt>
                <c:pt idx="164">
                  <c:v>0.83198274515297699</c:v>
                </c:pt>
                <c:pt idx="165">
                  <c:v>0.82849270653496498</c:v>
                </c:pt>
                <c:pt idx="166">
                  <c:v>0.82508120892707304</c:v>
                </c:pt>
                <c:pt idx="167">
                  <c:v>0.82176144168929399</c:v>
                </c:pt>
                <c:pt idx="168">
                  <c:v>0.81854734807375396</c:v>
                </c:pt>
                <c:pt idx="169">
                  <c:v>0.81545350845028097</c:v>
                </c:pt>
                <c:pt idx="170">
                  <c:v>0.81249554684513103</c:v>
                </c:pt>
                <c:pt idx="171">
                  <c:v>0.80968976694908701</c:v>
                </c:pt>
                <c:pt idx="172">
                  <c:v>0.80705346455165905</c:v>
                </c:pt>
                <c:pt idx="173">
                  <c:v>0.80460498569571404</c:v>
                </c:pt>
                <c:pt idx="174">
                  <c:v>0.80236347844522105</c:v>
                </c:pt>
                <c:pt idx="175">
                  <c:v>0.80034937583144194</c:v>
                </c:pt>
                <c:pt idx="176">
                  <c:v>0.79858410300104099</c:v>
                </c:pt>
                <c:pt idx="177">
                  <c:v>0.79709037506922098</c:v>
                </c:pt>
                <c:pt idx="178">
                  <c:v>0.79589214001634001</c:v>
                </c:pt>
                <c:pt idx="179">
                  <c:v>0.79501465213426104</c:v>
                </c:pt>
                <c:pt idx="180">
                  <c:v>0.79448474823950899</c:v>
                </c:pt>
                <c:pt idx="181">
                  <c:v>0.79433056423498605</c:v>
                </c:pt>
                <c:pt idx="182">
                  <c:v>0.79458194903295598</c:v>
                </c:pt>
                <c:pt idx="183">
                  <c:v>0.79527023444288103</c:v>
                </c:pt>
                <c:pt idx="184">
                  <c:v>0.79642855490368303</c:v>
                </c:pt>
                <c:pt idx="185">
                  <c:v>0.79809149798507695</c:v>
                </c:pt>
                <c:pt idx="186">
                  <c:v>0.80029532760039301</c:v>
                </c:pt>
                <c:pt idx="187">
                  <c:v>0.80307783964607904</c:v>
                </c:pt>
                <c:pt idx="188">
                  <c:v>0.80647792709369803</c:v>
                </c:pt>
                <c:pt idx="189">
                  <c:v>0.81053558216503496</c:v>
                </c:pt>
                <c:pt idx="190">
                  <c:v>0.81529093367433303</c:v>
                </c:pt>
                <c:pt idx="191">
                  <c:v>0.82078384184851205</c:v>
                </c:pt>
                <c:pt idx="192">
                  <c:v>0.82705247988172903</c:v>
                </c:pt>
                <c:pt idx="193">
                  <c:v>0.83413188534580696</c:v>
                </c:pt>
                <c:pt idx="194">
                  <c:v>0.84205170641662297</c:v>
                </c:pt>
                <c:pt idx="195">
                  <c:v>0.85083332126184696</c:v>
                </c:pt>
                <c:pt idx="196">
                  <c:v>0.86048578237739803</c:v>
                </c:pt>
                <c:pt idx="197">
                  <c:v>0.87100096284955797</c:v>
                </c:pt>
                <c:pt idx="198">
                  <c:v>0.88234653646446204</c:v>
                </c:pt>
                <c:pt idx="199">
                  <c:v>0.89445804399621198</c:v>
                </c:pt>
                <c:pt idx="200">
                  <c:v>0.90722881492912499</c:v>
                </c:pt>
                <c:pt idx="201">
                  <c:v>0.92049840252798198</c:v>
                </c:pt>
                <c:pt idx="202">
                  <c:v>0.93403977685331196</c:v>
                </c:pt>
                <c:pt idx="203">
                  <c:v>0.947546912295403</c:v>
                </c:pt>
                <c:pt idx="204">
                  <c:v>0.96062457356586695</c:v>
                </c:pt>
                <c:pt idx="205">
                  <c:v>0.97278395562139697</c:v>
                </c:pt>
                <c:pt idx="206">
                  <c:v>0.98344860837216097</c:v>
                </c:pt>
                <c:pt idx="207">
                  <c:v>0.99197585102991204</c:v>
                </c:pt>
                <c:pt idx="208">
                  <c:v>0.99769753751427404</c:v>
                </c:pt>
                <c:pt idx="209">
                  <c:v>0.99998193555791204</c:v>
                </c:pt>
                <c:pt idx="210">
                  <c:v>0.99831201170718797</c:v>
                </c:pt>
                <c:pt idx="211">
                  <c:v>0.99236822793055401</c:v>
                </c:pt>
                <c:pt idx="212">
                  <c:v>0.98209852914931595</c:v>
                </c:pt>
                <c:pt idx="213">
                  <c:v>0.96775748074307</c:v>
                </c:pt>
                <c:pt idx="214">
                  <c:v>0.94990262052112295</c:v>
                </c:pt>
                <c:pt idx="215">
                  <c:v>0.92934808512531497</c:v>
                </c:pt>
                <c:pt idx="216">
                  <c:v>0.90708846388556497</c:v>
                </c:pt>
                <c:pt idx="217">
                  <c:v>0.88421361872721704</c:v>
                </c:pt>
                <c:pt idx="218">
                  <c:v>0.86183455702665102</c:v>
                </c:pt>
                <c:pt idx="219">
                  <c:v>0.84103551743653904</c:v>
                </c:pt>
                <c:pt idx="220">
                  <c:v>0.82285794755909603</c:v>
                </c:pt>
                <c:pt idx="221">
                  <c:v>0.80831725447983305</c:v>
                </c:pt>
                <c:pt idx="222">
                  <c:v>0.79844742645105304</c:v>
                </c:pt>
                <c:pt idx="223">
                  <c:v>0.79436984040803005</c:v>
                </c:pt>
                <c:pt idx="224">
                  <c:v>0.79737681907607505</c:v>
                </c:pt>
                <c:pt idx="225">
                  <c:v>0.80900688885310701</c:v>
                </c:pt>
                <c:pt idx="226">
                  <c:v>0.83103125001786304</c:v>
                </c:pt>
                <c:pt idx="227">
                  <c:v>0.86509194641958098</c:v>
                </c:pt>
                <c:pt idx="228">
                  <c:v>0.91120665171749804</c:v>
                </c:pt>
                <c:pt idx="229">
                  <c:v>0.96317294527872999</c:v>
                </c:pt>
                <c:pt idx="230">
                  <c:v>0.99859180738120701</c:v>
                </c:pt>
                <c:pt idx="231">
                  <c:v>0.97346240192645095</c:v>
                </c:pt>
                <c:pt idx="232">
                  <c:v>0.85907002987444003</c:v>
                </c:pt>
                <c:pt idx="233">
                  <c:v>0.69279071583441998</c:v>
                </c:pt>
                <c:pt idx="234">
                  <c:v>0.53387401509726096</c:v>
                </c:pt>
                <c:pt idx="235">
                  <c:v>0.40766731061956601</c:v>
                </c:pt>
                <c:pt idx="236">
                  <c:v>0.31372681310850697</c:v>
                </c:pt>
                <c:pt idx="237">
                  <c:v>0.244626249409962</c:v>
                </c:pt>
                <c:pt idx="238">
                  <c:v>0.19337316870106899</c:v>
                </c:pt>
                <c:pt idx="239">
                  <c:v>0.154793802559545</c:v>
                </c:pt>
                <c:pt idx="240">
                  <c:v>0.12529200119147199</c:v>
                </c:pt>
                <c:pt idx="241">
                  <c:v>0.10239298265614</c:v>
                </c:pt>
                <c:pt idx="242">
                  <c:v>8.4378741699742604E-2</c:v>
                </c:pt>
                <c:pt idx="243">
                  <c:v>7.0038045909502897E-2</c:v>
                </c:pt>
                <c:pt idx="244">
                  <c:v>5.8502118720673402E-2</c:v>
                </c:pt>
                <c:pt idx="245">
                  <c:v>4.9137043277395501E-2</c:v>
                </c:pt>
                <c:pt idx="246">
                  <c:v>4.14728029534914E-2</c:v>
                </c:pt>
                <c:pt idx="247">
                  <c:v>3.51556956542248E-2</c:v>
                </c:pt>
                <c:pt idx="248">
                  <c:v>2.9915959845460801E-2</c:v>
                </c:pt>
                <c:pt idx="249">
                  <c:v>2.55453307136786E-2</c:v>
                </c:pt>
                <c:pt idx="250">
                  <c:v>2.1881247829352999E-2</c:v>
                </c:pt>
                <c:pt idx="251">
                  <c:v>1.8795560867547901E-2</c:v>
                </c:pt>
                <c:pt idx="252">
                  <c:v>1.6186331756158301E-2</c:v>
                </c:pt>
                <c:pt idx="253">
                  <c:v>1.3971816360265E-2</c:v>
                </c:pt>
                <c:pt idx="254">
                  <c:v>1.2085974992821E-2</c:v>
                </c:pt>
                <c:pt idx="255">
                  <c:v>1.04750952619692E-2</c:v>
                </c:pt>
                <c:pt idx="256">
                  <c:v>9.0952223913183007E-3</c:v>
                </c:pt>
                <c:pt idx="257">
                  <c:v>7.9101854425413301E-3</c:v>
                </c:pt>
                <c:pt idx="258">
                  <c:v>6.8900646389728802E-3</c:v>
                </c:pt>
                <c:pt idx="259">
                  <c:v>6.0099922667552702E-3</c:v>
                </c:pt>
                <c:pt idx="260">
                  <c:v>5.2492112510994999E-3</c:v>
                </c:pt>
                <c:pt idx="261">
                  <c:v>4.5903245264970602E-3</c:v>
                </c:pt>
                <c:pt idx="262">
                  <c:v>4.0186976265665399E-3</c:v>
                </c:pt>
                <c:pt idx="263">
                  <c:v>3.52197665825534E-3</c:v>
                </c:pt>
                <c:pt idx="264">
                  <c:v>3.0896999938820101E-3</c:v>
                </c:pt>
                <c:pt idx="265">
                  <c:v>2.7129823548312599E-3</c:v>
                </c:pt>
                <c:pt idx="266">
                  <c:v>2.3842550847668902E-3</c:v>
                </c:pt>
                <c:pt idx="267">
                  <c:v>2.0970560860626999E-3</c:v>
                </c:pt>
                <c:pt idx="268">
                  <c:v>1.8458530546579201E-3</c:v>
                </c:pt>
                <c:pt idx="269">
                  <c:v>1.6259002925301E-3</c:v>
                </c:pt>
                <c:pt idx="270">
                  <c:v>1.43311750002583E-3</c:v>
                </c:pt>
                <c:pt idx="271">
                  <c:v>1.26398970217981E-3</c:v>
                </c:pt>
                <c:pt idx="272">
                  <c:v>1.1154835030924E-3</c:v>
                </c:pt>
                <c:pt idx="273">
                  <c:v>9.8497617103460405E-4</c:v>
                </c:pt>
                <c:pt idx="274">
                  <c:v>8.70196779317465E-4</c:v>
                </c:pt>
                <c:pt idx="275">
                  <c:v>7.6917550364416802E-4</c:v>
                </c:pt>
                <c:pt idx="276">
                  <c:v>6.8020147292560305E-4</c:v>
                </c:pt>
                <c:pt idx="277">
                  <c:v>6.0178676689203402E-4</c:v>
                </c:pt>
                <c:pt idx="278">
                  <c:v>5.3263538620766096E-4</c:v>
                </c:pt>
                <c:pt idx="279">
                  <c:v>4.7161754439010599E-4</c:v>
                </c:pt>
                <c:pt idx="280">
                  <c:v>4.1774681727727698E-4</c:v>
                </c:pt>
                <c:pt idx="281">
                  <c:v>3.7016119401466998E-4</c:v>
                </c:pt>
                <c:pt idx="282">
                  <c:v>3.2810667795446101E-4</c:v>
                </c:pt>
                <c:pt idx="283">
                  <c:v>2.9092293639378401E-4</c:v>
                </c:pt>
                <c:pt idx="284">
                  <c:v>2.5803133433807598E-4</c:v>
                </c:pt>
                <c:pt idx="285">
                  <c:v>2.28924185466184E-4</c:v>
                </c:pt>
                <c:pt idx="286">
                  <c:v>2.03155811857035E-4</c:v>
                </c:pt>
                <c:pt idx="287">
                  <c:v>1.8033465599440299E-4</c:v>
                </c:pt>
                <c:pt idx="288">
                  <c:v>1.60116373962102E-4</c:v>
                </c:pt>
                <c:pt idx="289">
                  <c:v>1.42198043987748E-4</c:v>
                </c:pt>
                <c:pt idx="290">
                  <c:v>1.263128895826E-4</c:v>
                </c:pt>
                <c:pt idx="291">
                  <c:v>1.12225919490856E-4</c:v>
                </c:pt>
                <c:pt idx="292" formatCode="0.00E+00">
                  <c:v>9.9729945469702997E-5</c:v>
                </c:pt>
                <c:pt idx="293" formatCode="0.00E+00">
                  <c:v>8.8642207122349094E-5</c:v>
                </c:pt>
                <c:pt idx="294" formatCode="0.00E+00">
                  <c:v>7.8801436167548198E-5</c:v>
                </c:pt>
                <c:pt idx="295" formatCode="0.00E+00">
                  <c:v>7.0065209864507202E-5</c:v>
                </c:pt>
                <c:pt idx="296" formatCode="0.00E+00">
                  <c:v>6.2307707305385795E-5</c:v>
                </c:pt>
                <c:pt idx="297" formatCode="0.00E+00">
                  <c:v>5.5417737098800197E-5</c:v>
                </c:pt>
                <c:pt idx="298" formatCode="0.00E+00">
                  <c:v>4.9296960267490101E-5</c:v>
                </c:pt>
                <c:pt idx="299" formatCode="0.00E+00">
                  <c:v>4.3858400737482097E-5</c:v>
                </c:pt>
                <c:pt idx="300" formatCode="0.00E+00">
                  <c:v>3.90250787909837E-5</c:v>
                </c:pt>
                <c:pt idx="301" formatCode="0.00E+00">
                  <c:v>3.4728842141680003E-5</c:v>
                </c:pt>
                <c:pt idx="302" formatCode="0.00E+00">
                  <c:v>3.0909342852119401E-5</c:v>
                </c:pt>
                <c:pt idx="303" formatCode="0.00E+00">
                  <c:v>2.7513104691496299E-5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A-4336-9342-BF0DEA25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96232"/>
        <c:axId val="577691640"/>
      </c:scatterChart>
      <c:valAx>
        <c:axId val="577696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7691640"/>
        <c:crosses val="autoZero"/>
        <c:crossBetween val="midCat"/>
      </c:valAx>
      <c:valAx>
        <c:axId val="5776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769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jednotkový</a:t>
            </a:r>
            <a:r>
              <a:rPr lang="cs-CZ" baseline="0"/>
              <a:t> skok čeba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List1!$BT$1</c:f>
              <c:strCache>
                <c:ptCount val="1"/>
                <c:pt idx="0">
                  <c:v>                 V(2)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List1!$BS$2:$BS$1018</c:f>
              <c:numCache>
                <c:formatCode>0.00E+00</c:formatCode>
                <c:ptCount val="1017"/>
                <c:pt idx="0" formatCode="General">
                  <c:v>0</c:v>
                </c:pt>
                <c:pt idx="1">
                  <c:v>5.9999999999999995E-8</c:v>
                </c:pt>
                <c:pt idx="2">
                  <c:v>1.1999999999999999E-7</c:v>
                </c:pt>
                <c:pt idx="3">
                  <c:v>2.3999607086181602E-7</c:v>
                </c:pt>
                <c:pt idx="4">
                  <c:v>4.7998821258544903E-7</c:v>
                </c:pt>
                <c:pt idx="5">
                  <c:v>9.5997249603271505E-7</c:v>
                </c:pt>
                <c:pt idx="6">
                  <c:v>1.9199410629272501E-6</c:v>
                </c:pt>
                <c:pt idx="7">
                  <c:v>3.8398781967163099E-6</c:v>
                </c:pt>
                <c:pt idx="8">
                  <c:v>7.6797524642944296E-6</c:v>
                </c:pt>
                <c:pt idx="9">
                  <c:v>1.3679508323669401E-5</c:v>
                </c:pt>
                <c:pt idx="10">
                  <c:v>1.9679264183044401E-5</c:v>
                </c:pt>
                <c:pt idx="11">
                  <c:v>2.5679020042419401E-5</c:v>
                </c:pt>
                <c:pt idx="12">
                  <c:v>3.1678775901794397E-5</c:v>
                </c:pt>
                <c:pt idx="13">
                  <c:v>3.76785317611694E-5</c:v>
                </c:pt>
                <c:pt idx="14">
                  <c:v>4.3678287620544397E-5</c:v>
                </c:pt>
                <c:pt idx="15">
                  <c:v>4.96780434799194E-5</c:v>
                </c:pt>
                <c:pt idx="16">
                  <c:v>5.5677799339294498E-5</c:v>
                </c:pt>
                <c:pt idx="17">
                  <c:v>6.1677555198669495E-5</c:v>
                </c:pt>
                <c:pt idx="18">
                  <c:v>6.7677311058044498E-5</c:v>
                </c:pt>
                <c:pt idx="19">
                  <c:v>7.3677066917419501E-5</c:v>
                </c:pt>
                <c:pt idx="20">
                  <c:v>7.9676822776794505E-5</c:v>
                </c:pt>
                <c:pt idx="21">
                  <c:v>8.5676578636169494E-5</c:v>
                </c:pt>
                <c:pt idx="22">
                  <c:v>9.1676334495544498E-5</c:v>
                </c:pt>
                <c:pt idx="23">
                  <c:v>9.7676090354919501E-5</c:v>
                </c:pt>
                <c:pt idx="24" formatCode="General">
                  <c:v>1.03675846214294E-4</c:v>
                </c:pt>
                <c:pt idx="25" formatCode="General">
                  <c:v>1.0967560207366901E-4</c:v>
                </c:pt>
                <c:pt idx="26" formatCode="General">
                  <c:v>1.15675357933044E-4</c:v>
                </c:pt>
                <c:pt idx="27" formatCode="General">
                  <c:v>1.21675113792419E-4</c:v>
                </c:pt>
                <c:pt idx="28" formatCode="General">
                  <c:v>1.27674869651794E-4</c:v>
                </c:pt>
                <c:pt idx="29" formatCode="General">
                  <c:v>1.3367462551116901E-4</c:v>
                </c:pt>
                <c:pt idx="30" formatCode="General">
                  <c:v>1.3967438137054501E-4</c:v>
                </c:pt>
                <c:pt idx="31" formatCode="General">
                  <c:v>1.4567413722991999E-4</c:v>
                </c:pt>
                <c:pt idx="32" formatCode="General">
                  <c:v>1.5167389308929499E-4</c:v>
                </c:pt>
                <c:pt idx="33" formatCode="General">
                  <c:v>1.5767364894866999E-4</c:v>
                </c:pt>
                <c:pt idx="34" formatCode="General">
                  <c:v>1.63673404808045E-4</c:v>
                </c:pt>
                <c:pt idx="35" formatCode="General">
                  <c:v>1.6967316066742E-4</c:v>
                </c:pt>
                <c:pt idx="36" formatCode="General">
                  <c:v>1.75672916526795E-4</c:v>
                </c:pt>
                <c:pt idx="37" formatCode="General">
                  <c:v>1.8167267238617001E-4</c:v>
                </c:pt>
                <c:pt idx="38" formatCode="General">
                  <c:v>1.8767242824554501E-4</c:v>
                </c:pt>
                <c:pt idx="39" formatCode="General">
                  <c:v>1.9367218410491999E-4</c:v>
                </c:pt>
                <c:pt idx="40" formatCode="General">
                  <c:v>1.9967193996429499E-4</c:v>
                </c:pt>
                <c:pt idx="41" formatCode="General">
                  <c:v>2.0567169582366999E-4</c:v>
                </c:pt>
                <c:pt idx="42" formatCode="General">
                  <c:v>2.11671451683045E-4</c:v>
                </c:pt>
                <c:pt idx="43" formatCode="General">
                  <c:v>2.1767120754242E-4</c:v>
                </c:pt>
                <c:pt idx="44" formatCode="General">
                  <c:v>2.23670963401795E-4</c:v>
                </c:pt>
                <c:pt idx="45" formatCode="General">
                  <c:v>2.2967071926117001E-4</c:v>
                </c:pt>
                <c:pt idx="46" formatCode="General">
                  <c:v>2.3567047512054501E-4</c:v>
                </c:pt>
                <c:pt idx="47" formatCode="General">
                  <c:v>2.4167023097991999E-4</c:v>
                </c:pt>
                <c:pt idx="48" formatCode="General">
                  <c:v>2.4766998683929502E-4</c:v>
                </c:pt>
                <c:pt idx="49" formatCode="General">
                  <c:v>2.5366974269867002E-4</c:v>
                </c:pt>
                <c:pt idx="50" formatCode="General">
                  <c:v>2.5966949855804502E-4</c:v>
                </c:pt>
                <c:pt idx="51" formatCode="General">
                  <c:v>2.6566925441742003E-4</c:v>
                </c:pt>
                <c:pt idx="52" formatCode="General">
                  <c:v>2.7166901027679498E-4</c:v>
                </c:pt>
                <c:pt idx="53" formatCode="General">
                  <c:v>2.7766876613616998E-4</c:v>
                </c:pt>
                <c:pt idx="54" formatCode="General">
                  <c:v>2.8366852199554498E-4</c:v>
                </c:pt>
                <c:pt idx="55" formatCode="General">
                  <c:v>2.8966827785491999E-4</c:v>
                </c:pt>
                <c:pt idx="56" formatCode="General">
                  <c:v>2.9566803371429499E-4</c:v>
                </c:pt>
                <c:pt idx="57" formatCode="General">
                  <c:v>3.0166778957366999E-4</c:v>
                </c:pt>
                <c:pt idx="58" formatCode="General">
                  <c:v>3.07667545433045E-4</c:v>
                </c:pt>
                <c:pt idx="59" formatCode="General">
                  <c:v>3.1366730129242E-4</c:v>
                </c:pt>
                <c:pt idx="60" formatCode="General">
                  <c:v>3.19667057151795E-4</c:v>
                </c:pt>
                <c:pt idx="61" formatCode="General">
                  <c:v>3.2566681301117001E-4</c:v>
                </c:pt>
                <c:pt idx="62" formatCode="General">
                  <c:v>3.3166656887054501E-4</c:v>
                </c:pt>
                <c:pt idx="63" formatCode="General">
                  <c:v>3.3766632472992001E-4</c:v>
                </c:pt>
                <c:pt idx="64" formatCode="General">
                  <c:v>3.4366608058929502E-4</c:v>
                </c:pt>
                <c:pt idx="65" formatCode="General">
                  <c:v>3.4966583644867002E-4</c:v>
                </c:pt>
                <c:pt idx="66" formatCode="General">
                  <c:v>3.5566559230804502E-4</c:v>
                </c:pt>
                <c:pt idx="67" formatCode="General">
                  <c:v>3.6166534816742003E-4</c:v>
                </c:pt>
                <c:pt idx="68" formatCode="General">
                  <c:v>3.6766510402679497E-4</c:v>
                </c:pt>
                <c:pt idx="69" formatCode="General">
                  <c:v>3.7366485988616998E-4</c:v>
                </c:pt>
                <c:pt idx="70" formatCode="General">
                  <c:v>3.7966461574554498E-4</c:v>
                </c:pt>
                <c:pt idx="71" formatCode="General">
                  <c:v>3.8566437160491998E-4</c:v>
                </c:pt>
                <c:pt idx="72" formatCode="General">
                  <c:v>3.9166412746429499E-4</c:v>
                </c:pt>
                <c:pt idx="73" formatCode="General">
                  <c:v>3.9766388332366999E-4</c:v>
                </c:pt>
                <c:pt idx="74" formatCode="General">
                  <c:v>4.0366363918304499E-4</c:v>
                </c:pt>
                <c:pt idx="75" formatCode="General">
                  <c:v>4.0966339504242E-4</c:v>
                </c:pt>
                <c:pt idx="76" formatCode="General">
                  <c:v>4.15663150901795E-4</c:v>
                </c:pt>
                <c:pt idx="77" formatCode="General">
                  <c:v>4.2166290676117E-4</c:v>
                </c:pt>
                <c:pt idx="78" formatCode="General">
                  <c:v>4.2766266262054501E-4</c:v>
                </c:pt>
                <c:pt idx="79" formatCode="General">
                  <c:v>4.3366241847992001E-4</c:v>
                </c:pt>
                <c:pt idx="80" formatCode="General">
                  <c:v>4.3966217433929501E-4</c:v>
                </c:pt>
                <c:pt idx="81" formatCode="General">
                  <c:v>4.4566193019867002E-4</c:v>
                </c:pt>
                <c:pt idx="82" formatCode="General">
                  <c:v>4.5166168605804502E-4</c:v>
                </c:pt>
                <c:pt idx="83" formatCode="General">
                  <c:v>4.5766144191742002E-4</c:v>
                </c:pt>
                <c:pt idx="84" formatCode="General">
                  <c:v>4.6366119777679497E-4</c:v>
                </c:pt>
                <c:pt idx="85" formatCode="General">
                  <c:v>4.6966095363616998E-4</c:v>
                </c:pt>
                <c:pt idx="86" formatCode="General">
                  <c:v>4.7566070949554498E-4</c:v>
                </c:pt>
                <c:pt idx="87" formatCode="General">
                  <c:v>4.8166046535491998E-4</c:v>
                </c:pt>
                <c:pt idx="88" formatCode="General">
                  <c:v>4.8766022121429499E-4</c:v>
                </c:pt>
                <c:pt idx="89" formatCode="General">
                  <c:v>4.9365997707367004E-4</c:v>
                </c:pt>
                <c:pt idx="90" formatCode="General">
                  <c:v>4.9965973293304505E-4</c:v>
                </c:pt>
                <c:pt idx="91" formatCode="General">
                  <c:v>5.0565948879242005E-4</c:v>
                </c:pt>
                <c:pt idx="92" formatCode="General">
                  <c:v>5.1165924465179505E-4</c:v>
                </c:pt>
                <c:pt idx="93" formatCode="General">
                  <c:v>5.1765900051116995E-4</c:v>
                </c:pt>
                <c:pt idx="94" formatCode="General">
                  <c:v>5.2365875637054495E-4</c:v>
                </c:pt>
                <c:pt idx="95" formatCode="General">
                  <c:v>5.2965851222991996E-4</c:v>
                </c:pt>
                <c:pt idx="96" formatCode="General">
                  <c:v>5.3565826808929496E-4</c:v>
                </c:pt>
                <c:pt idx="97" formatCode="General">
                  <c:v>5.4165802394866996E-4</c:v>
                </c:pt>
                <c:pt idx="98" formatCode="General">
                  <c:v>5.4765777980804497E-4</c:v>
                </c:pt>
                <c:pt idx="99" formatCode="General">
                  <c:v>5.5365753566741997E-4</c:v>
                </c:pt>
                <c:pt idx="100" formatCode="General">
                  <c:v>5.5965729152679497E-4</c:v>
                </c:pt>
                <c:pt idx="101" formatCode="General">
                  <c:v>5.6565704738616997E-4</c:v>
                </c:pt>
                <c:pt idx="102" formatCode="General">
                  <c:v>5.7165680324554498E-4</c:v>
                </c:pt>
                <c:pt idx="103" formatCode="General">
                  <c:v>5.7765655910491998E-4</c:v>
                </c:pt>
                <c:pt idx="104" formatCode="General">
                  <c:v>5.8365631496429498E-4</c:v>
                </c:pt>
                <c:pt idx="105" formatCode="General">
                  <c:v>5.8965607082366999E-4</c:v>
                </c:pt>
                <c:pt idx="106" formatCode="General">
                  <c:v>5.9565582668304499E-4</c:v>
                </c:pt>
                <c:pt idx="107" formatCode="General">
                  <c:v>6.0165558254241999E-4</c:v>
                </c:pt>
                <c:pt idx="108" formatCode="General">
                  <c:v>6.07655338401795E-4</c:v>
                </c:pt>
                <c:pt idx="109" formatCode="General">
                  <c:v>6.1365509426117E-4</c:v>
                </c:pt>
                <c:pt idx="110" formatCode="General">
                  <c:v>6.19654850120545E-4</c:v>
                </c:pt>
                <c:pt idx="111" formatCode="General">
                  <c:v>6.2565460597992001E-4</c:v>
                </c:pt>
                <c:pt idx="112" formatCode="General">
                  <c:v>6.3165436183929501E-4</c:v>
                </c:pt>
                <c:pt idx="113" formatCode="General">
                  <c:v>6.3765411769867001E-4</c:v>
                </c:pt>
                <c:pt idx="114" formatCode="General">
                  <c:v>6.4365387355804502E-4</c:v>
                </c:pt>
                <c:pt idx="115" formatCode="General">
                  <c:v>6.4965362941742002E-4</c:v>
                </c:pt>
                <c:pt idx="116" formatCode="General">
                  <c:v>6.5565338527679502E-4</c:v>
                </c:pt>
                <c:pt idx="117" formatCode="General">
                  <c:v>6.6165314113617003E-4</c:v>
                </c:pt>
                <c:pt idx="118" formatCode="General">
                  <c:v>6.6765289699554503E-4</c:v>
                </c:pt>
                <c:pt idx="119" formatCode="General">
                  <c:v>6.7365265285492003E-4</c:v>
                </c:pt>
                <c:pt idx="120" formatCode="General">
                  <c:v>6.7965240871429504E-4</c:v>
                </c:pt>
                <c:pt idx="121" formatCode="General">
                  <c:v>6.8565216457367004E-4</c:v>
                </c:pt>
                <c:pt idx="122" formatCode="General">
                  <c:v>6.9165192043304504E-4</c:v>
                </c:pt>
                <c:pt idx="123" formatCode="General">
                  <c:v>6.9765167629242005E-4</c:v>
                </c:pt>
                <c:pt idx="124" formatCode="General">
                  <c:v>7.0365143215179505E-4</c:v>
                </c:pt>
                <c:pt idx="125" formatCode="General">
                  <c:v>7.0965118801117005E-4</c:v>
                </c:pt>
                <c:pt idx="126" formatCode="General">
                  <c:v>7.1565094387054495E-4</c:v>
                </c:pt>
                <c:pt idx="127" formatCode="General">
                  <c:v>7.2165069972991995E-4</c:v>
                </c:pt>
                <c:pt idx="128" formatCode="General">
                  <c:v>7.2765045558929496E-4</c:v>
                </c:pt>
                <c:pt idx="129" formatCode="General">
                  <c:v>7.3365021144866996E-4</c:v>
                </c:pt>
                <c:pt idx="130" formatCode="General">
                  <c:v>7.3964996730804496E-4</c:v>
                </c:pt>
                <c:pt idx="131" formatCode="General">
                  <c:v>7.4564972316741997E-4</c:v>
                </c:pt>
                <c:pt idx="132" formatCode="General">
                  <c:v>7.5164947902679497E-4</c:v>
                </c:pt>
                <c:pt idx="133" formatCode="General">
                  <c:v>7.5764923488616997E-4</c:v>
                </c:pt>
                <c:pt idx="134" formatCode="General">
                  <c:v>7.6364899074554498E-4</c:v>
                </c:pt>
                <c:pt idx="135" formatCode="General">
                  <c:v>7.6964874660491998E-4</c:v>
                </c:pt>
                <c:pt idx="136" formatCode="General">
                  <c:v>7.7564850246429498E-4</c:v>
                </c:pt>
                <c:pt idx="137" formatCode="General">
                  <c:v>7.8164825832366999E-4</c:v>
                </c:pt>
                <c:pt idx="138" formatCode="General">
                  <c:v>7.8764801418304499E-4</c:v>
                </c:pt>
                <c:pt idx="139" formatCode="General">
                  <c:v>7.9364777004241999E-4</c:v>
                </c:pt>
                <c:pt idx="140" formatCode="General">
                  <c:v>7.99647525901795E-4</c:v>
                </c:pt>
                <c:pt idx="141" formatCode="General">
                  <c:v>8.0564728176117E-4</c:v>
                </c:pt>
                <c:pt idx="142" formatCode="General">
                  <c:v>8.11647037620545E-4</c:v>
                </c:pt>
                <c:pt idx="143" formatCode="General">
                  <c:v>8.1764679347992E-4</c:v>
                </c:pt>
                <c:pt idx="144" formatCode="General">
                  <c:v>8.2364654933929501E-4</c:v>
                </c:pt>
                <c:pt idx="145" formatCode="General">
                  <c:v>8.2964630519867001E-4</c:v>
                </c:pt>
                <c:pt idx="146" formatCode="General">
                  <c:v>8.3564606105804501E-4</c:v>
                </c:pt>
                <c:pt idx="147" formatCode="General">
                  <c:v>8.4164581691742002E-4</c:v>
                </c:pt>
                <c:pt idx="148" formatCode="General">
                  <c:v>8.4764557277679502E-4</c:v>
                </c:pt>
                <c:pt idx="149" formatCode="General">
                  <c:v>8.5364532863617002E-4</c:v>
                </c:pt>
                <c:pt idx="150" formatCode="General">
                  <c:v>8.5964508449554503E-4</c:v>
                </c:pt>
                <c:pt idx="151" formatCode="General">
                  <c:v>8.6564484035492003E-4</c:v>
                </c:pt>
                <c:pt idx="152" formatCode="General">
                  <c:v>8.7164459621429503E-4</c:v>
                </c:pt>
                <c:pt idx="153" formatCode="General">
                  <c:v>8.7764435207367004E-4</c:v>
                </c:pt>
                <c:pt idx="154" formatCode="General">
                  <c:v>8.8364410793304504E-4</c:v>
                </c:pt>
                <c:pt idx="155" formatCode="General">
                  <c:v>8.8964386379242004E-4</c:v>
                </c:pt>
                <c:pt idx="156" formatCode="General">
                  <c:v>8.9564361965179505E-4</c:v>
                </c:pt>
                <c:pt idx="157" formatCode="General">
                  <c:v>9.0164337551117005E-4</c:v>
                </c:pt>
                <c:pt idx="158" formatCode="General">
                  <c:v>9.0764313137054495E-4</c:v>
                </c:pt>
                <c:pt idx="159" formatCode="General">
                  <c:v>9.1364288722991995E-4</c:v>
                </c:pt>
                <c:pt idx="160" formatCode="General">
                  <c:v>9.1964264308929495E-4</c:v>
                </c:pt>
                <c:pt idx="161" formatCode="General">
                  <c:v>9.2564239894866996E-4</c:v>
                </c:pt>
                <c:pt idx="162" formatCode="General">
                  <c:v>9.3164215480804496E-4</c:v>
                </c:pt>
                <c:pt idx="163" formatCode="General">
                  <c:v>9.3764191066741996E-4</c:v>
                </c:pt>
                <c:pt idx="164" formatCode="General">
                  <c:v>9.4364166652679497E-4</c:v>
                </c:pt>
                <c:pt idx="165" formatCode="General">
                  <c:v>9.4964142238616997E-4</c:v>
                </c:pt>
                <c:pt idx="166" formatCode="General">
                  <c:v>9.5564117824554497E-4</c:v>
                </c:pt>
                <c:pt idx="167" formatCode="General">
                  <c:v>9.6164093410491998E-4</c:v>
                </c:pt>
                <c:pt idx="168" formatCode="General">
                  <c:v>9.6764068996429498E-4</c:v>
                </c:pt>
                <c:pt idx="169" formatCode="General">
                  <c:v>9.7364044582366998E-4</c:v>
                </c:pt>
                <c:pt idx="170" formatCode="General">
                  <c:v>9.7964020168304499E-4</c:v>
                </c:pt>
                <c:pt idx="171" formatCode="General">
                  <c:v>9.856399575424201E-4</c:v>
                </c:pt>
                <c:pt idx="172" formatCode="General">
                  <c:v>9.9163971340179499E-4</c:v>
                </c:pt>
                <c:pt idx="173" formatCode="General">
                  <c:v>9.9763946926116902E-4</c:v>
                </c:pt>
                <c:pt idx="174" formatCode="General">
                  <c:v>1.000000000012E-3</c:v>
                </c:pt>
                <c:pt idx="175" formatCode="General">
                  <c:v>1.0005999755979399E-3</c:v>
                </c:pt>
                <c:pt idx="176" formatCode="General">
                  <c:v>1.0017998886228401E-3</c:v>
                </c:pt>
                <c:pt idx="177" formatCode="General">
                  <c:v>1.00419971467264E-3</c:v>
                </c:pt>
                <c:pt idx="178" formatCode="General">
                  <c:v>1.0060000000119999E-3</c:v>
                </c:pt>
                <c:pt idx="179" formatCode="General">
                  <c:v>1.0064799652219601E-3</c:v>
                </c:pt>
                <c:pt idx="180" formatCode="General">
                  <c:v>1.00743993378886E-3</c:v>
                </c:pt>
                <c:pt idx="181" formatCode="General">
                  <c:v>1.00935987092264E-3</c:v>
                </c:pt>
                <c:pt idx="182" formatCode="General">
                  <c:v>1.0131997451902201E-3</c:v>
                </c:pt>
                <c:pt idx="183" formatCode="General">
                  <c:v>1.0191995010496E-3</c:v>
                </c:pt>
                <c:pt idx="184" formatCode="General">
                  <c:v>1.0251992569089701E-3</c:v>
                </c:pt>
                <c:pt idx="185" formatCode="General">
                  <c:v>1.03119901276835E-3</c:v>
                </c:pt>
                <c:pt idx="186" formatCode="General">
                  <c:v>1.0371987686277201E-3</c:v>
                </c:pt>
                <c:pt idx="187" formatCode="General">
                  <c:v>1.0431985244871E-3</c:v>
                </c:pt>
                <c:pt idx="188" formatCode="General">
                  <c:v>1.0491982803464701E-3</c:v>
                </c:pt>
                <c:pt idx="189" formatCode="General">
                  <c:v>1.05519803620585E-3</c:v>
                </c:pt>
                <c:pt idx="190" formatCode="General">
                  <c:v>1.0611977920652201E-3</c:v>
                </c:pt>
                <c:pt idx="191" formatCode="General">
                  <c:v>1.0671975479246E-3</c:v>
                </c:pt>
                <c:pt idx="192" formatCode="General">
                  <c:v>1.0731973037839699E-3</c:v>
                </c:pt>
                <c:pt idx="193" formatCode="General">
                  <c:v>1.07919705964335E-3</c:v>
                </c:pt>
                <c:pt idx="194" formatCode="General">
                  <c:v>1.0851968155027199E-3</c:v>
                </c:pt>
                <c:pt idx="195" formatCode="General">
                  <c:v>1.0911965713621E-3</c:v>
                </c:pt>
                <c:pt idx="196" formatCode="General">
                  <c:v>1.0971963272214699E-3</c:v>
                </c:pt>
                <c:pt idx="197" formatCode="General">
                  <c:v>1.10319608308085E-3</c:v>
                </c:pt>
                <c:pt idx="198" formatCode="General">
                  <c:v>1.1091958389402199E-3</c:v>
                </c:pt>
                <c:pt idx="199" formatCode="General">
                  <c:v>1.1151955947996E-3</c:v>
                </c:pt>
                <c:pt idx="200" formatCode="General">
                  <c:v>1.1211953506589699E-3</c:v>
                </c:pt>
                <c:pt idx="201" formatCode="General">
                  <c:v>1.12719510651835E-3</c:v>
                </c:pt>
                <c:pt idx="202" formatCode="General">
                  <c:v>1.1331948623777199E-3</c:v>
                </c:pt>
                <c:pt idx="203" formatCode="General">
                  <c:v>1.1391946182371E-3</c:v>
                </c:pt>
                <c:pt idx="204" formatCode="General">
                  <c:v>1.1451943740964699E-3</c:v>
                </c:pt>
                <c:pt idx="205" formatCode="General">
                  <c:v>1.15119412995585E-3</c:v>
                </c:pt>
                <c:pt idx="206" formatCode="General">
                  <c:v>1.1571938858152199E-3</c:v>
                </c:pt>
                <c:pt idx="207" formatCode="General">
                  <c:v>1.1631936416745901E-3</c:v>
                </c:pt>
                <c:pt idx="208" formatCode="General">
                  <c:v>1.1691933975339699E-3</c:v>
                </c:pt>
                <c:pt idx="209" formatCode="General">
                  <c:v>1.1751931533933401E-3</c:v>
                </c:pt>
                <c:pt idx="210" formatCode="General">
                  <c:v>1.18119290925272E-3</c:v>
                </c:pt>
                <c:pt idx="211" formatCode="General">
                  <c:v>1.1871926651120901E-3</c:v>
                </c:pt>
                <c:pt idx="212" formatCode="General">
                  <c:v>1.19319242097147E-3</c:v>
                </c:pt>
                <c:pt idx="213" formatCode="General">
                  <c:v>1.1991921768308401E-3</c:v>
                </c:pt>
                <c:pt idx="214" formatCode="General">
                  <c:v>1.20519193269022E-3</c:v>
                </c:pt>
                <c:pt idx="215" formatCode="General">
                  <c:v>1.2111916885495901E-3</c:v>
                </c:pt>
                <c:pt idx="216" formatCode="General">
                  <c:v>1.21719144440897E-3</c:v>
                </c:pt>
                <c:pt idx="217" formatCode="General">
                  <c:v>1.2231912002683401E-3</c:v>
                </c:pt>
                <c:pt idx="218" formatCode="General">
                  <c:v>1.22919095612772E-3</c:v>
                </c:pt>
                <c:pt idx="219" formatCode="General">
                  <c:v>1.2351907119870901E-3</c:v>
                </c:pt>
                <c:pt idx="220" formatCode="General">
                  <c:v>1.24119046784647E-3</c:v>
                </c:pt>
                <c:pt idx="221" formatCode="General">
                  <c:v>1.2471902237058399E-3</c:v>
                </c:pt>
                <c:pt idx="222" formatCode="General">
                  <c:v>1.25318997956522E-3</c:v>
                </c:pt>
                <c:pt idx="223" formatCode="General">
                  <c:v>1.2591897354245899E-3</c:v>
                </c:pt>
                <c:pt idx="224" formatCode="General">
                  <c:v>1.26518949128397E-3</c:v>
                </c:pt>
                <c:pt idx="225" formatCode="General">
                  <c:v>1.2711892471433399E-3</c:v>
                </c:pt>
                <c:pt idx="226" formatCode="General">
                  <c:v>1.27718900300272E-3</c:v>
                </c:pt>
                <c:pt idx="227" formatCode="General">
                  <c:v>1.2831887588620899E-3</c:v>
                </c:pt>
                <c:pt idx="228" formatCode="General">
                  <c:v>1.28918851472147E-3</c:v>
                </c:pt>
                <c:pt idx="229" formatCode="General">
                  <c:v>1.2951882705808399E-3</c:v>
                </c:pt>
                <c:pt idx="230" formatCode="General">
                  <c:v>1.30118802644022E-3</c:v>
                </c:pt>
                <c:pt idx="231" formatCode="General">
                  <c:v>1.3071877822995899E-3</c:v>
                </c:pt>
                <c:pt idx="232" formatCode="General">
                  <c:v>1.31318753815897E-3</c:v>
                </c:pt>
                <c:pt idx="233" formatCode="General">
                  <c:v>1.3191872940183399E-3</c:v>
                </c:pt>
                <c:pt idx="234" formatCode="General">
                  <c:v>1.32518704987772E-3</c:v>
                </c:pt>
                <c:pt idx="235" formatCode="General">
                  <c:v>1.3311868057370899E-3</c:v>
                </c:pt>
                <c:pt idx="236" formatCode="General">
                  <c:v>1.33718656159647E-3</c:v>
                </c:pt>
                <c:pt idx="237" formatCode="General">
                  <c:v>1.3431863174558399E-3</c:v>
                </c:pt>
                <c:pt idx="238" formatCode="General">
                  <c:v>1.34918607331522E-3</c:v>
                </c:pt>
                <c:pt idx="239" formatCode="General">
                  <c:v>1.35518582917459E-3</c:v>
                </c:pt>
                <c:pt idx="240" formatCode="General">
                  <c:v>1.3611855850339701E-3</c:v>
                </c:pt>
                <c:pt idx="241" formatCode="General">
                  <c:v>1.36718534089334E-3</c:v>
                </c:pt>
                <c:pt idx="242" formatCode="General">
                  <c:v>1.3731850967527201E-3</c:v>
                </c:pt>
                <c:pt idx="243" formatCode="General">
                  <c:v>1.37918485261209E-3</c:v>
                </c:pt>
                <c:pt idx="244" formatCode="General">
                  <c:v>1.3851846084714701E-3</c:v>
                </c:pt>
                <c:pt idx="245" formatCode="General">
                  <c:v>1.39118436433084E-3</c:v>
                </c:pt>
                <c:pt idx="246" formatCode="General">
                  <c:v>1.3971841201902201E-3</c:v>
                </c:pt>
                <c:pt idx="247" formatCode="General">
                  <c:v>1.40318387604959E-3</c:v>
                </c:pt>
                <c:pt idx="248" formatCode="General">
                  <c:v>1.4091836319089701E-3</c:v>
                </c:pt>
                <c:pt idx="249" formatCode="General">
                  <c:v>1.41518338776834E-3</c:v>
                </c:pt>
                <c:pt idx="250" formatCode="General">
                  <c:v>1.4211831436277201E-3</c:v>
                </c:pt>
                <c:pt idx="251" formatCode="General">
                  <c:v>1.42718289948709E-3</c:v>
                </c:pt>
                <c:pt idx="252" formatCode="General">
                  <c:v>1.4331826553464701E-3</c:v>
                </c:pt>
                <c:pt idx="253" formatCode="General">
                  <c:v>1.43918241120584E-3</c:v>
                </c:pt>
                <c:pt idx="254" formatCode="General">
                  <c:v>1.4451821670652099E-3</c:v>
                </c:pt>
                <c:pt idx="255" formatCode="General">
                  <c:v>1.45118192292459E-3</c:v>
                </c:pt>
                <c:pt idx="256" formatCode="General">
                  <c:v>1.4571816787839599E-3</c:v>
                </c:pt>
                <c:pt idx="257" formatCode="General">
                  <c:v>1.46318143464334E-3</c:v>
                </c:pt>
                <c:pt idx="258" formatCode="General">
                  <c:v>1.4691811905027099E-3</c:v>
                </c:pt>
                <c:pt idx="259" formatCode="General">
                  <c:v>1.47518094636209E-3</c:v>
                </c:pt>
                <c:pt idx="260" formatCode="General">
                  <c:v>1.4811807022214599E-3</c:v>
                </c:pt>
                <c:pt idx="261" formatCode="General">
                  <c:v>1.48718045808084E-3</c:v>
                </c:pt>
                <c:pt idx="262" formatCode="General">
                  <c:v>1.4931802139402099E-3</c:v>
                </c:pt>
                <c:pt idx="263" formatCode="General">
                  <c:v>1.49917996979959E-3</c:v>
                </c:pt>
                <c:pt idx="264" formatCode="General">
                  <c:v>1.5051797256589599E-3</c:v>
                </c:pt>
                <c:pt idx="265" formatCode="General">
                  <c:v>1.51117948151834E-3</c:v>
                </c:pt>
                <c:pt idx="266" formatCode="General">
                  <c:v>1.5171792373777099E-3</c:v>
                </c:pt>
                <c:pt idx="267" formatCode="General">
                  <c:v>1.52317899323709E-3</c:v>
                </c:pt>
                <c:pt idx="268" formatCode="General">
                  <c:v>1.52917874909646E-3</c:v>
                </c:pt>
                <c:pt idx="269" formatCode="General">
                  <c:v>1.5351785049558401E-3</c:v>
                </c:pt>
                <c:pt idx="270" formatCode="General">
                  <c:v>1.54117826081521E-3</c:v>
                </c:pt>
                <c:pt idx="271" formatCode="General">
                  <c:v>1.5471780166745901E-3</c:v>
                </c:pt>
                <c:pt idx="272" formatCode="General">
                  <c:v>1.55317777253396E-3</c:v>
                </c:pt>
                <c:pt idx="273" formatCode="General">
                  <c:v>1.5591775283933401E-3</c:v>
                </c:pt>
                <c:pt idx="274" formatCode="General">
                  <c:v>1.56517728425271E-3</c:v>
                </c:pt>
                <c:pt idx="275" formatCode="General">
                  <c:v>1.5711770401120901E-3</c:v>
                </c:pt>
                <c:pt idx="276" formatCode="General">
                  <c:v>1.57717679597146E-3</c:v>
                </c:pt>
                <c:pt idx="277" formatCode="General">
                  <c:v>1.5831765518308401E-3</c:v>
                </c:pt>
                <c:pt idx="278" formatCode="General">
                  <c:v>1.58917630769021E-3</c:v>
                </c:pt>
                <c:pt idx="279" formatCode="General">
                  <c:v>1.5951760635495901E-3</c:v>
                </c:pt>
                <c:pt idx="280" formatCode="General">
                  <c:v>1.60117581940896E-3</c:v>
                </c:pt>
                <c:pt idx="281" formatCode="General">
                  <c:v>1.6071755752683401E-3</c:v>
                </c:pt>
                <c:pt idx="282" formatCode="General">
                  <c:v>1.61317533112771E-3</c:v>
                </c:pt>
                <c:pt idx="283" formatCode="General">
                  <c:v>1.6191750869870901E-3</c:v>
                </c:pt>
                <c:pt idx="284" formatCode="General">
                  <c:v>1.62517484284646E-3</c:v>
                </c:pt>
                <c:pt idx="285" formatCode="General">
                  <c:v>1.6311745987058401E-3</c:v>
                </c:pt>
                <c:pt idx="286" formatCode="General">
                  <c:v>1.63717435456521E-3</c:v>
                </c:pt>
                <c:pt idx="287" formatCode="General">
                  <c:v>1.6431741104245899E-3</c:v>
                </c:pt>
                <c:pt idx="288" formatCode="General">
                  <c:v>1.64917386628396E-3</c:v>
                </c:pt>
                <c:pt idx="289" formatCode="General">
                  <c:v>1.6551736221433399E-3</c:v>
                </c:pt>
                <c:pt idx="290" formatCode="General">
                  <c:v>1.66117337800271E-3</c:v>
                </c:pt>
                <c:pt idx="291" formatCode="General">
                  <c:v>1.6671731338620899E-3</c:v>
                </c:pt>
                <c:pt idx="292" formatCode="General">
                  <c:v>1.67317288972146E-3</c:v>
                </c:pt>
                <c:pt idx="293" formatCode="General">
                  <c:v>1.6791726455808399E-3</c:v>
                </c:pt>
                <c:pt idx="294" formatCode="General">
                  <c:v>1.68517240144021E-3</c:v>
                </c:pt>
                <c:pt idx="295" formatCode="General">
                  <c:v>1.6911721572995899E-3</c:v>
                </c:pt>
                <c:pt idx="296" formatCode="General">
                  <c:v>1.69717191315896E-3</c:v>
                </c:pt>
                <c:pt idx="297" formatCode="General">
                  <c:v>1.7031716690183399E-3</c:v>
                </c:pt>
                <c:pt idx="298" formatCode="General">
                  <c:v>1.7091714248777101E-3</c:v>
                </c:pt>
                <c:pt idx="299" formatCode="General">
                  <c:v>1.7151711807370899E-3</c:v>
                </c:pt>
                <c:pt idx="300" formatCode="General">
                  <c:v>1.7211709365964601E-3</c:v>
                </c:pt>
                <c:pt idx="301" formatCode="General">
                  <c:v>1.7271706924558399E-3</c:v>
                </c:pt>
                <c:pt idx="302" formatCode="General">
                  <c:v>1.7331704483152101E-3</c:v>
                </c:pt>
                <c:pt idx="303" formatCode="General">
                  <c:v>1.73917020417458E-3</c:v>
                </c:pt>
                <c:pt idx="304" formatCode="General">
                  <c:v>1.7451699600339601E-3</c:v>
                </c:pt>
                <c:pt idx="305" formatCode="General">
                  <c:v>1.75116971589333E-3</c:v>
                </c:pt>
                <c:pt idx="306" formatCode="General">
                  <c:v>1.7571694717527101E-3</c:v>
                </c:pt>
                <c:pt idx="307" formatCode="General">
                  <c:v>1.76316922761208E-3</c:v>
                </c:pt>
                <c:pt idx="308" formatCode="General">
                  <c:v>1.7691689834714601E-3</c:v>
                </c:pt>
                <c:pt idx="309" formatCode="General">
                  <c:v>1.77516873933083E-3</c:v>
                </c:pt>
                <c:pt idx="310" formatCode="General">
                  <c:v>1.7811684951902101E-3</c:v>
                </c:pt>
                <c:pt idx="311" formatCode="General">
                  <c:v>1.78716825104958E-3</c:v>
                </c:pt>
                <c:pt idx="312" formatCode="General">
                  <c:v>1.7931680069089601E-3</c:v>
                </c:pt>
                <c:pt idx="313" formatCode="General">
                  <c:v>1.79916776276833E-3</c:v>
                </c:pt>
                <c:pt idx="314" formatCode="General">
                  <c:v>1.8051675186277101E-3</c:v>
                </c:pt>
                <c:pt idx="315" formatCode="General">
                  <c:v>1.81116727448708E-3</c:v>
                </c:pt>
                <c:pt idx="316" formatCode="General">
                  <c:v>1.8171670303464599E-3</c:v>
                </c:pt>
                <c:pt idx="317" formatCode="General">
                  <c:v>1.82316678620583E-3</c:v>
                </c:pt>
                <c:pt idx="318" formatCode="General">
                  <c:v>1.8291665420652099E-3</c:v>
                </c:pt>
                <c:pt idx="319" formatCode="General">
                  <c:v>1.83516629792458E-3</c:v>
                </c:pt>
                <c:pt idx="320" formatCode="General">
                  <c:v>1.8411660537839599E-3</c:v>
                </c:pt>
                <c:pt idx="321" formatCode="General">
                  <c:v>1.84716580964333E-3</c:v>
                </c:pt>
                <c:pt idx="322" formatCode="General">
                  <c:v>1.8531655655027099E-3</c:v>
                </c:pt>
                <c:pt idx="323" formatCode="General">
                  <c:v>1.85916532136208E-3</c:v>
                </c:pt>
                <c:pt idx="324" formatCode="General">
                  <c:v>1.8651650772214599E-3</c:v>
                </c:pt>
                <c:pt idx="325" formatCode="General">
                  <c:v>1.87116483308083E-3</c:v>
                </c:pt>
                <c:pt idx="326" formatCode="General">
                  <c:v>1.8771645889402099E-3</c:v>
                </c:pt>
                <c:pt idx="327" formatCode="General">
                  <c:v>1.8831643447995801E-3</c:v>
                </c:pt>
                <c:pt idx="328" formatCode="General">
                  <c:v>1.8891641006589599E-3</c:v>
                </c:pt>
                <c:pt idx="329" formatCode="General">
                  <c:v>1.8951638565183301E-3</c:v>
                </c:pt>
                <c:pt idx="330" formatCode="General">
                  <c:v>1.9011636123777099E-3</c:v>
                </c:pt>
                <c:pt idx="331" formatCode="General">
                  <c:v>1.9071633682370801E-3</c:v>
                </c:pt>
                <c:pt idx="332" formatCode="General">
                  <c:v>1.9131631240964599E-3</c:v>
                </c:pt>
                <c:pt idx="333" formatCode="General">
                  <c:v>1.9191628799558301E-3</c:v>
                </c:pt>
                <c:pt idx="334" formatCode="General">
                  <c:v>1.92516263581521E-3</c:v>
                </c:pt>
                <c:pt idx="335" formatCode="General">
                  <c:v>1.9311623916745801E-3</c:v>
                </c:pt>
                <c:pt idx="336" formatCode="General">
                  <c:v>1.93716214753396E-3</c:v>
                </c:pt>
                <c:pt idx="337" formatCode="General">
                  <c:v>1.9431619033933301E-3</c:v>
                </c:pt>
                <c:pt idx="338" formatCode="General">
                  <c:v>1.94916165925271E-3</c:v>
                </c:pt>
                <c:pt idx="339" formatCode="General">
                  <c:v>1.9551614151120801E-3</c:v>
                </c:pt>
                <c:pt idx="340" formatCode="General">
                  <c:v>1.96116117097146E-3</c:v>
                </c:pt>
                <c:pt idx="341" formatCode="General">
                  <c:v>1.9671609268308299E-3</c:v>
                </c:pt>
                <c:pt idx="342" formatCode="General">
                  <c:v>1.9731606826902102E-3</c:v>
                </c:pt>
                <c:pt idx="343" formatCode="General">
                  <c:v>1.9791604385495801E-3</c:v>
                </c:pt>
                <c:pt idx="344" formatCode="General">
                  <c:v>1.98516019440896E-3</c:v>
                </c:pt>
                <c:pt idx="345" formatCode="General">
                  <c:v>1.9911599502683299E-3</c:v>
                </c:pt>
                <c:pt idx="346" formatCode="General">
                  <c:v>1.9971597061277102E-3</c:v>
                </c:pt>
                <c:pt idx="347" formatCode="General">
                  <c:v>2.0031594619870801E-3</c:v>
                </c:pt>
                <c:pt idx="348" formatCode="General">
                  <c:v>2.00915921784646E-3</c:v>
                </c:pt>
                <c:pt idx="349" formatCode="General">
                  <c:v>2.0151589737058299E-3</c:v>
                </c:pt>
                <c:pt idx="350" formatCode="General">
                  <c:v>2.0211587295652098E-3</c:v>
                </c:pt>
                <c:pt idx="351" formatCode="General">
                  <c:v>2.0271584854245801E-3</c:v>
                </c:pt>
                <c:pt idx="352" formatCode="General">
                  <c:v>2.03315824128396E-3</c:v>
                </c:pt>
                <c:pt idx="353" formatCode="General">
                  <c:v>2.0391579971433299E-3</c:v>
                </c:pt>
                <c:pt idx="354" formatCode="General">
                  <c:v>2.0451577530027098E-3</c:v>
                </c:pt>
                <c:pt idx="355" formatCode="General">
                  <c:v>2.0511575088620801E-3</c:v>
                </c:pt>
                <c:pt idx="356" formatCode="General">
                  <c:v>2.05715726472146E-3</c:v>
                </c:pt>
                <c:pt idx="357" formatCode="General">
                  <c:v>2.0631570205808299E-3</c:v>
                </c:pt>
                <c:pt idx="358" formatCode="General">
                  <c:v>2.0691567764402098E-3</c:v>
                </c:pt>
                <c:pt idx="359" formatCode="General">
                  <c:v>2.0751565322995802E-3</c:v>
                </c:pt>
                <c:pt idx="360" formatCode="General">
                  <c:v>2.08115628815896E-3</c:v>
                </c:pt>
                <c:pt idx="361" formatCode="General">
                  <c:v>2.0871560440183299E-3</c:v>
                </c:pt>
                <c:pt idx="362" formatCode="General">
                  <c:v>2.0931557998777098E-3</c:v>
                </c:pt>
                <c:pt idx="363" formatCode="General">
                  <c:v>2.0991555557370802E-3</c:v>
                </c:pt>
                <c:pt idx="364" formatCode="General">
                  <c:v>2.1051553115964601E-3</c:v>
                </c:pt>
                <c:pt idx="365" formatCode="General">
                  <c:v>2.11115506745583E-3</c:v>
                </c:pt>
                <c:pt idx="366" formatCode="General">
                  <c:v>2.1171548233152098E-3</c:v>
                </c:pt>
                <c:pt idx="367" formatCode="General">
                  <c:v>2.1231545791745802E-3</c:v>
                </c:pt>
                <c:pt idx="368" formatCode="General">
                  <c:v>2.1291543350339601E-3</c:v>
                </c:pt>
                <c:pt idx="369" formatCode="General">
                  <c:v>2.13515409089333E-3</c:v>
                </c:pt>
                <c:pt idx="370" formatCode="General">
                  <c:v>2.1411538467527099E-3</c:v>
                </c:pt>
                <c:pt idx="371" formatCode="General">
                  <c:v>2.1471536026120802E-3</c:v>
                </c:pt>
                <c:pt idx="372" formatCode="General">
                  <c:v>2.1531533584714601E-3</c:v>
                </c:pt>
                <c:pt idx="373" formatCode="General">
                  <c:v>2.15915311433083E-3</c:v>
                </c:pt>
                <c:pt idx="374" formatCode="General">
                  <c:v>2.1651528701902099E-3</c:v>
                </c:pt>
                <c:pt idx="375" formatCode="General">
                  <c:v>2.1711526260495902E-3</c:v>
                </c:pt>
                <c:pt idx="376" formatCode="General">
                  <c:v>2.1771523819089601E-3</c:v>
                </c:pt>
                <c:pt idx="377" formatCode="General">
                  <c:v>2.18315213776834E-3</c:v>
                </c:pt>
                <c:pt idx="378" formatCode="General">
                  <c:v>2.1891518936277099E-3</c:v>
                </c:pt>
                <c:pt idx="379" formatCode="General">
                  <c:v>2.1951516494870902E-3</c:v>
                </c:pt>
                <c:pt idx="380" formatCode="General">
                  <c:v>2.2011514053464601E-3</c:v>
                </c:pt>
                <c:pt idx="381" formatCode="General">
                  <c:v>2.20715116120584E-3</c:v>
                </c:pt>
                <c:pt idx="382" formatCode="General">
                  <c:v>2.2131509170652099E-3</c:v>
                </c:pt>
                <c:pt idx="383" formatCode="General">
                  <c:v>2.2191506729245902E-3</c:v>
                </c:pt>
                <c:pt idx="384" formatCode="General">
                  <c:v>2.2251504287839601E-3</c:v>
                </c:pt>
                <c:pt idx="385" formatCode="General">
                  <c:v>2.23115018464334E-3</c:v>
                </c:pt>
                <c:pt idx="386" formatCode="General">
                  <c:v>2.2371499405027099E-3</c:v>
                </c:pt>
                <c:pt idx="387" formatCode="General">
                  <c:v>2.2431496963620898E-3</c:v>
                </c:pt>
                <c:pt idx="388" formatCode="General">
                  <c:v>2.2491494522214601E-3</c:v>
                </c:pt>
                <c:pt idx="389" formatCode="General">
                  <c:v>2.25514920808084E-3</c:v>
                </c:pt>
                <c:pt idx="390" formatCode="General">
                  <c:v>2.2611489639402099E-3</c:v>
                </c:pt>
                <c:pt idx="391" formatCode="General">
                  <c:v>2.2671487197995898E-3</c:v>
                </c:pt>
                <c:pt idx="392" formatCode="General">
                  <c:v>2.2731484756589601E-3</c:v>
                </c:pt>
                <c:pt idx="393" formatCode="General">
                  <c:v>2.27914823151834E-3</c:v>
                </c:pt>
                <c:pt idx="394" formatCode="General">
                  <c:v>2.2851479873777099E-3</c:v>
                </c:pt>
                <c:pt idx="395" formatCode="General">
                  <c:v>2.2911477432370898E-3</c:v>
                </c:pt>
                <c:pt idx="396" formatCode="General">
                  <c:v>2.2971474990964602E-3</c:v>
                </c:pt>
                <c:pt idx="397" formatCode="General">
                  <c:v>2.30314725495584E-3</c:v>
                </c:pt>
                <c:pt idx="398" formatCode="General">
                  <c:v>2.3091470108152099E-3</c:v>
                </c:pt>
                <c:pt idx="399" formatCode="General">
                  <c:v>2.3151467666745898E-3</c:v>
                </c:pt>
                <c:pt idx="400" formatCode="General">
                  <c:v>2.3211465225339602E-3</c:v>
                </c:pt>
                <c:pt idx="401" formatCode="General">
                  <c:v>2.3271462783933401E-3</c:v>
                </c:pt>
                <c:pt idx="402" formatCode="General">
                  <c:v>2.33314603425271E-3</c:v>
                </c:pt>
                <c:pt idx="403" formatCode="General">
                  <c:v>2.3391457901120898E-3</c:v>
                </c:pt>
                <c:pt idx="404" formatCode="General">
                  <c:v>2.3451455459714602E-3</c:v>
                </c:pt>
                <c:pt idx="405" formatCode="General">
                  <c:v>2.3511453018308401E-3</c:v>
                </c:pt>
                <c:pt idx="406" formatCode="General">
                  <c:v>2.35714505769021E-3</c:v>
                </c:pt>
                <c:pt idx="407" formatCode="General">
                  <c:v>2.3631448135495899E-3</c:v>
                </c:pt>
                <c:pt idx="408" formatCode="General">
                  <c:v>2.3691445694089602E-3</c:v>
                </c:pt>
                <c:pt idx="409" formatCode="General">
                  <c:v>2.3751443252683401E-3</c:v>
                </c:pt>
                <c:pt idx="410" formatCode="General">
                  <c:v>2.38114408112771E-3</c:v>
                </c:pt>
                <c:pt idx="411" formatCode="General">
                  <c:v>2.3871438369870899E-3</c:v>
                </c:pt>
                <c:pt idx="412" formatCode="General">
                  <c:v>2.3931435928464602E-3</c:v>
                </c:pt>
                <c:pt idx="413" formatCode="General">
                  <c:v>2.3991433487058401E-3</c:v>
                </c:pt>
                <c:pt idx="414" formatCode="General">
                  <c:v>2.40514310456521E-3</c:v>
                </c:pt>
                <c:pt idx="415" formatCode="General">
                  <c:v>2.4111428604245899E-3</c:v>
                </c:pt>
                <c:pt idx="416" formatCode="General">
                  <c:v>2.4171426162839598E-3</c:v>
                </c:pt>
                <c:pt idx="417" formatCode="General">
                  <c:v>2.4231423721433401E-3</c:v>
                </c:pt>
                <c:pt idx="418" formatCode="General">
                  <c:v>2.42914212800271E-3</c:v>
                </c:pt>
                <c:pt idx="419" formatCode="General">
                  <c:v>2.4351418838620899E-3</c:v>
                </c:pt>
                <c:pt idx="420" formatCode="General">
                  <c:v>2.4411416397214702E-3</c:v>
                </c:pt>
                <c:pt idx="421" formatCode="General">
                  <c:v>2.4471413955808401E-3</c:v>
                </c:pt>
                <c:pt idx="422" formatCode="General">
                  <c:v>2.45314115144022E-3</c:v>
                </c:pt>
                <c:pt idx="423" formatCode="General">
                  <c:v>2.4591409072995899E-3</c:v>
                </c:pt>
                <c:pt idx="424" formatCode="General">
                  <c:v>2.4651406631589698E-3</c:v>
                </c:pt>
                <c:pt idx="425" formatCode="General">
                  <c:v>2.4711404190183401E-3</c:v>
                </c:pt>
                <c:pt idx="426" formatCode="General">
                  <c:v>2.47714017487772E-3</c:v>
                </c:pt>
                <c:pt idx="427" formatCode="General">
                  <c:v>2.4831399307370899E-3</c:v>
                </c:pt>
                <c:pt idx="428" formatCode="General">
                  <c:v>2.4891396865964698E-3</c:v>
                </c:pt>
                <c:pt idx="429" formatCode="General">
                  <c:v>2.4951394424558401E-3</c:v>
                </c:pt>
                <c:pt idx="430" formatCode="General">
                  <c:v>2.50113919831522E-3</c:v>
                </c:pt>
                <c:pt idx="431" formatCode="General">
                  <c:v>2.5071389541745899E-3</c:v>
                </c:pt>
                <c:pt idx="432" formatCode="General">
                  <c:v>2.5131387100339698E-3</c:v>
                </c:pt>
                <c:pt idx="433" formatCode="General">
                  <c:v>2.5191384658933402E-3</c:v>
                </c:pt>
                <c:pt idx="434" formatCode="General">
                  <c:v>2.52513822175272E-3</c:v>
                </c:pt>
                <c:pt idx="435" formatCode="General">
                  <c:v>2.5311379776120899E-3</c:v>
                </c:pt>
                <c:pt idx="436" formatCode="General">
                  <c:v>2.5371377334714698E-3</c:v>
                </c:pt>
                <c:pt idx="437" formatCode="General">
                  <c:v>2.5431374893308402E-3</c:v>
                </c:pt>
                <c:pt idx="438" formatCode="General">
                  <c:v>2.5491372451902201E-3</c:v>
                </c:pt>
                <c:pt idx="439" formatCode="General">
                  <c:v>2.55513700104959E-3</c:v>
                </c:pt>
                <c:pt idx="440" formatCode="General">
                  <c:v>2.5611367569089698E-3</c:v>
                </c:pt>
                <c:pt idx="441" formatCode="General">
                  <c:v>2.5671365127683402E-3</c:v>
                </c:pt>
                <c:pt idx="442" formatCode="General">
                  <c:v>2.5731362686277201E-3</c:v>
                </c:pt>
                <c:pt idx="443" formatCode="General">
                  <c:v>2.57913602448709E-3</c:v>
                </c:pt>
                <c:pt idx="444" formatCode="General">
                  <c:v>2.5851357803464699E-3</c:v>
                </c:pt>
                <c:pt idx="445" formatCode="General">
                  <c:v>2.5911355362058402E-3</c:v>
                </c:pt>
                <c:pt idx="446" formatCode="General">
                  <c:v>2.5971352920652201E-3</c:v>
                </c:pt>
                <c:pt idx="447" formatCode="General">
                  <c:v>2.60313504792459E-3</c:v>
                </c:pt>
                <c:pt idx="448" formatCode="General">
                  <c:v>2.6091348037839699E-3</c:v>
                </c:pt>
                <c:pt idx="449" formatCode="General">
                  <c:v>2.6151345596433402E-3</c:v>
                </c:pt>
                <c:pt idx="450" formatCode="General">
                  <c:v>2.6211343155027201E-3</c:v>
                </c:pt>
                <c:pt idx="451" formatCode="General">
                  <c:v>2.62713407136209E-3</c:v>
                </c:pt>
                <c:pt idx="452" formatCode="General">
                  <c:v>2.6331338272214699E-3</c:v>
                </c:pt>
                <c:pt idx="453" formatCode="General">
                  <c:v>2.6391335830808398E-3</c:v>
                </c:pt>
                <c:pt idx="454" formatCode="General">
                  <c:v>2.6451333389402201E-3</c:v>
                </c:pt>
                <c:pt idx="455" formatCode="General">
                  <c:v>2.65113309479959E-3</c:v>
                </c:pt>
                <c:pt idx="456" formatCode="General">
                  <c:v>2.6571328506589699E-3</c:v>
                </c:pt>
                <c:pt idx="457" formatCode="General">
                  <c:v>2.6631326065183398E-3</c:v>
                </c:pt>
                <c:pt idx="458" formatCode="General">
                  <c:v>2.6691323623777201E-3</c:v>
                </c:pt>
                <c:pt idx="459" formatCode="General">
                  <c:v>2.67513211823709E-3</c:v>
                </c:pt>
                <c:pt idx="460" formatCode="General">
                  <c:v>2.6811318740964699E-3</c:v>
                </c:pt>
                <c:pt idx="461" formatCode="General">
                  <c:v>2.6871316299558398E-3</c:v>
                </c:pt>
                <c:pt idx="462" formatCode="General">
                  <c:v>2.6931313858152201E-3</c:v>
                </c:pt>
                <c:pt idx="463" formatCode="General">
                  <c:v>2.69913114167459E-3</c:v>
                </c:pt>
                <c:pt idx="464" formatCode="General">
                  <c:v>2.7051308975339699E-3</c:v>
                </c:pt>
                <c:pt idx="465" formatCode="General">
                  <c:v>2.7111306533933498E-3</c:v>
                </c:pt>
                <c:pt idx="466" formatCode="General">
                  <c:v>2.7171304092527201E-3</c:v>
                </c:pt>
                <c:pt idx="467" formatCode="General">
                  <c:v>2.7231301651121E-3</c:v>
                </c:pt>
                <c:pt idx="468" formatCode="General">
                  <c:v>2.7291299209714699E-3</c:v>
                </c:pt>
                <c:pt idx="469" formatCode="General">
                  <c:v>2.7351296768308498E-3</c:v>
                </c:pt>
                <c:pt idx="470" formatCode="General">
                  <c:v>2.7411294326902202E-3</c:v>
                </c:pt>
                <c:pt idx="471" formatCode="General">
                  <c:v>2.7471291885496E-3</c:v>
                </c:pt>
                <c:pt idx="472" formatCode="General">
                  <c:v>2.7531289444089699E-3</c:v>
                </c:pt>
                <c:pt idx="473" formatCode="General">
                  <c:v>2.7591287002683498E-3</c:v>
                </c:pt>
                <c:pt idx="474" formatCode="General">
                  <c:v>2.7651284561277202E-3</c:v>
                </c:pt>
                <c:pt idx="475" formatCode="General">
                  <c:v>2.7711282119871001E-3</c:v>
                </c:pt>
                <c:pt idx="476" formatCode="General">
                  <c:v>2.77712796784647E-3</c:v>
                </c:pt>
                <c:pt idx="477" formatCode="General">
                  <c:v>2.7831277237058498E-3</c:v>
                </c:pt>
                <c:pt idx="478" formatCode="General">
                  <c:v>2.7891274795652202E-3</c:v>
                </c:pt>
                <c:pt idx="479" formatCode="General">
                  <c:v>2.7951272354246001E-3</c:v>
                </c:pt>
                <c:pt idx="480" formatCode="General">
                  <c:v>2.80112699128397E-3</c:v>
                </c:pt>
                <c:pt idx="481" formatCode="General">
                  <c:v>2.8071267471433499E-3</c:v>
                </c:pt>
                <c:pt idx="482" formatCode="General">
                  <c:v>2.8131265030027202E-3</c:v>
                </c:pt>
                <c:pt idx="483" formatCode="General">
                  <c:v>2.8191262588621001E-3</c:v>
                </c:pt>
                <c:pt idx="484" formatCode="General">
                  <c:v>2.82512601472147E-3</c:v>
                </c:pt>
                <c:pt idx="485" formatCode="General">
                  <c:v>2.8311257705808499E-3</c:v>
                </c:pt>
                <c:pt idx="486" formatCode="General">
                  <c:v>2.8371255264402202E-3</c:v>
                </c:pt>
                <c:pt idx="487" formatCode="General">
                  <c:v>2.8431252822996001E-3</c:v>
                </c:pt>
                <c:pt idx="488" formatCode="General">
                  <c:v>2.84912503815897E-3</c:v>
                </c:pt>
                <c:pt idx="489" formatCode="General">
                  <c:v>2.8551247940183499E-3</c:v>
                </c:pt>
                <c:pt idx="490" formatCode="General">
                  <c:v>2.8611245498777198E-3</c:v>
                </c:pt>
                <c:pt idx="491" formatCode="General">
                  <c:v>2.8671243057371001E-3</c:v>
                </c:pt>
                <c:pt idx="492" formatCode="General">
                  <c:v>2.87312406159647E-3</c:v>
                </c:pt>
                <c:pt idx="493" formatCode="General">
                  <c:v>2.8791238174558499E-3</c:v>
                </c:pt>
                <c:pt idx="494" formatCode="General">
                  <c:v>2.8851235733152198E-3</c:v>
                </c:pt>
                <c:pt idx="495" formatCode="General">
                  <c:v>2.8911233291746001E-3</c:v>
                </c:pt>
                <c:pt idx="496" formatCode="General">
                  <c:v>2.89712308503397E-3</c:v>
                </c:pt>
                <c:pt idx="497" formatCode="General">
                  <c:v>2.9031228408933499E-3</c:v>
                </c:pt>
                <c:pt idx="498" formatCode="General">
                  <c:v>2.9091225967527198E-3</c:v>
                </c:pt>
                <c:pt idx="499" formatCode="General">
                  <c:v>2.9151223526121001E-3</c:v>
                </c:pt>
                <c:pt idx="500" formatCode="General">
                  <c:v>2.92112210847147E-3</c:v>
                </c:pt>
                <c:pt idx="501" formatCode="General">
                  <c:v>2.9271218643308499E-3</c:v>
                </c:pt>
                <c:pt idx="502" formatCode="General">
                  <c:v>2.9331216201902198E-3</c:v>
                </c:pt>
                <c:pt idx="503" formatCode="General">
                  <c:v>2.9391213760496001E-3</c:v>
                </c:pt>
                <c:pt idx="504" formatCode="General">
                  <c:v>2.9451211319089701E-3</c:v>
                </c:pt>
                <c:pt idx="505" formatCode="General">
                  <c:v>2.9511208877683499E-3</c:v>
                </c:pt>
                <c:pt idx="506" formatCode="General">
                  <c:v>2.9571206436277198E-3</c:v>
                </c:pt>
                <c:pt idx="507" formatCode="General">
                  <c:v>2.9631203994871002E-3</c:v>
                </c:pt>
                <c:pt idx="508" formatCode="General">
                  <c:v>2.9691201553464701E-3</c:v>
                </c:pt>
                <c:pt idx="509" formatCode="General">
                  <c:v>2.97511991120585E-3</c:v>
                </c:pt>
                <c:pt idx="510" formatCode="General">
                  <c:v>2.9811196670652298E-3</c:v>
                </c:pt>
                <c:pt idx="511" formatCode="General">
                  <c:v>2.9871194229246002E-3</c:v>
                </c:pt>
                <c:pt idx="512" formatCode="General">
                  <c:v>2.9931191787839801E-3</c:v>
                </c:pt>
                <c:pt idx="513" formatCode="General">
                  <c:v>2.99911893464335E-3</c:v>
                </c:pt>
                <c:pt idx="514" formatCode="General">
                  <c:v>3.0051186905027298E-3</c:v>
                </c:pt>
                <c:pt idx="515" formatCode="General">
                  <c:v>3.0111184463621002E-3</c:v>
                </c:pt>
                <c:pt idx="516" formatCode="General">
                  <c:v>3.0171182022214801E-3</c:v>
                </c:pt>
                <c:pt idx="517" formatCode="General">
                  <c:v>3.02311795808085E-3</c:v>
                </c:pt>
                <c:pt idx="518" formatCode="General">
                  <c:v>3.0291177139402299E-3</c:v>
                </c:pt>
                <c:pt idx="519" formatCode="General">
                  <c:v>3.0351174697996002E-3</c:v>
                </c:pt>
                <c:pt idx="520" formatCode="General">
                  <c:v>3.0411172256589801E-3</c:v>
                </c:pt>
                <c:pt idx="521" formatCode="General">
                  <c:v>3.04711698151835E-3</c:v>
                </c:pt>
                <c:pt idx="522" formatCode="General">
                  <c:v>3.0531167373777299E-3</c:v>
                </c:pt>
                <c:pt idx="523" formatCode="General">
                  <c:v>3.0591164932371002E-3</c:v>
                </c:pt>
                <c:pt idx="524" formatCode="General">
                  <c:v>3.0651162490964801E-3</c:v>
                </c:pt>
                <c:pt idx="525" formatCode="General">
                  <c:v>3.07111600495585E-3</c:v>
                </c:pt>
                <c:pt idx="526" formatCode="General">
                  <c:v>3.0771157608152299E-3</c:v>
                </c:pt>
                <c:pt idx="527" formatCode="General">
                  <c:v>3.0831155166745998E-3</c:v>
                </c:pt>
                <c:pt idx="528" formatCode="General">
                  <c:v>3.0891152725339801E-3</c:v>
                </c:pt>
                <c:pt idx="529" formatCode="General">
                  <c:v>3.09511502839335E-3</c:v>
                </c:pt>
                <c:pt idx="530" formatCode="General">
                  <c:v>3.1011147842527299E-3</c:v>
                </c:pt>
                <c:pt idx="531" formatCode="General">
                  <c:v>3.1071145401120998E-3</c:v>
                </c:pt>
                <c:pt idx="532" formatCode="General">
                  <c:v>3.1131142959714801E-3</c:v>
                </c:pt>
                <c:pt idx="533" formatCode="General">
                  <c:v>3.11911405183085E-3</c:v>
                </c:pt>
                <c:pt idx="534" formatCode="General">
                  <c:v>3.1251138076902299E-3</c:v>
                </c:pt>
                <c:pt idx="535" formatCode="General">
                  <c:v>3.1311135635495998E-3</c:v>
                </c:pt>
                <c:pt idx="536" formatCode="General">
                  <c:v>3.1371133194089801E-3</c:v>
                </c:pt>
                <c:pt idx="537" formatCode="General">
                  <c:v>3.14311307526835E-3</c:v>
                </c:pt>
                <c:pt idx="538" formatCode="General">
                  <c:v>3.1491128311277299E-3</c:v>
                </c:pt>
                <c:pt idx="539" formatCode="General">
                  <c:v>3.1551125869870998E-3</c:v>
                </c:pt>
                <c:pt idx="540" formatCode="General">
                  <c:v>3.1611123428464801E-3</c:v>
                </c:pt>
                <c:pt idx="541" formatCode="General">
                  <c:v>3.1671120987058501E-3</c:v>
                </c:pt>
                <c:pt idx="542" formatCode="General">
                  <c:v>3.1731118545652299E-3</c:v>
                </c:pt>
                <c:pt idx="543" formatCode="General">
                  <c:v>3.1791116104245998E-3</c:v>
                </c:pt>
                <c:pt idx="544" formatCode="General">
                  <c:v>3.1851113662839802E-3</c:v>
                </c:pt>
                <c:pt idx="545" formatCode="General">
                  <c:v>3.1911111221433501E-3</c:v>
                </c:pt>
                <c:pt idx="546" formatCode="General">
                  <c:v>3.19711087800273E-3</c:v>
                </c:pt>
                <c:pt idx="547" formatCode="General">
                  <c:v>3.2031106338620999E-3</c:v>
                </c:pt>
                <c:pt idx="548" formatCode="General">
                  <c:v>3.2091103897214802E-3</c:v>
                </c:pt>
                <c:pt idx="549" formatCode="General">
                  <c:v>3.2151101455808501E-3</c:v>
                </c:pt>
                <c:pt idx="550" formatCode="General">
                  <c:v>3.22110990144023E-3</c:v>
                </c:pt>
                <c:pt idx="551" formatCode="General">
                  <c:v>3.2271096572995999E-3</c:v>
                </c:pt>
                <c:pt idx="552" formatCode="General">
                  <c:v>3.2331094131589802E-3</c:v>
                </c:pt>
                <c:pt idx="553" formatCode="General">
                  <c:v>3.2391091690183501E-3</c:v>
                </c:pt>
                <c:pt idx="554" formatCode="General">
                  <c:v>3.24510892487773E-3</c:v>
                </c:pt>
                <c:pt idx="555" formatCode="General">
                  <c:v>3.2511086807371099E-3</c:v>
                </c:pt>
                <c:pt idx="556" formatCode="General">
                  <c:v>3.2571084365964802E-3</c:v>
                </c:pt>
                <c:pt idx="557" formatCode="General">
                  <c:v>3.2631081924558601E-3</c:v>
                </c:pt>
                <c:pt idx="558" formatCode="General">
                  <c:v>3.26910794831523E-3</c:v>
                </c:pt>
                <c:pt idx="559" formatCode="General">
                  <c:v>3.2751077041746099E-3</c:v>
                </c:pt>
                <c:pt idx="560" formatCode="General">
                  <c:v>3.2811074600339802E-3</c:v>
                </c:pt>
                <c:pt idx="561" formatCode="General">
                  <c:v>3.2871072158933601E-3</c:v>
                </c:pt>
                <c:pt idx="562" formatCode="General">
                  <c:v>3.29310697175273E-3</c:v>
                </c:pt>
                <c:pt idx="563" formatCode="General">
                  <c:v>3.2991067276121099E-3</c:v>
                </c:pt>
                <c:pt idx="564" formatCode="General">
                  <c:v>3.3051064834714798E-3</c:v>
                </c:pt>
                <c:pt idx="565" formatCode="General">
                  <c:v>3.3111062393308601E-3</c:v>
                </c:pt>
                <c:pt idx="566" formatCode="General">
                  <c:v>3.31710599519023E-3</c:v>
                </c:pt>
                <c:pt idx="567" formatCode="General">
                  <c:v>3.3231057510496099E-3</c:v>
                </c:pt>
                <c:pt idx="568" formatCode="General">
                  <c:v>3.3291055069089798E-3</c:v>
                </c:pt>
                <c:pt idx="569" formatCode="General">
                  <c:v>3.3351052627683601E-3</c:v>
                </c:pt>
                <c:pt idx="570" formatCode="General">
                  <c:v>3.34110501862773E-3</c:v>
                </c:pt>
                <c:pt idx="571" formatCode="General">
                  <c:v>3.3471047744871099E-3</c:v>
                </c:pt>
                <c:pt idx="572" formatCode="General">
                  <c:v>3.3531045303464798E-3</c:v>
                </c:pt>
                <c:pt idx="573" formatCode="General">
                  <c:v>3.3591042862058601E-3</c:v>
                </c:pt>
                <c:pt idx="574" formatCode="General">
                  <c:v>3.36510404206523E-3</c:v>
                </c:pt>
                <c:pt idx="575" formatCode="General">
                  <c:v>3.3711037979246099E-3</c:v>
                </c:pt>
                <c:pt idx="576" formatCode="General">
                  <c:v>3.3771035537839798E-3</c:v>
                </c:pt>
                <c:pt idx="577" formatCode="General">
                  <c:v>3.3831033096433601E-3</c:v>
                </c:pt>
                <c:pt idx="578" formatCode="General">
                  <c:v>3.3891030655027301E-3</c:v>
                </c:pt>
                <c:pt idx="579" formatCode="General">
                  <c:v>3.3951028213621099E-3</c:v>
                </c:pt>
                <c:pt idx="580" formatCode="General">
                  <c:v>3.4011025772214798E-3</c:v>
                </c:pt>
                <c:pt idx="581" formatCode="General">
                  <c:v>3.4071023330808602E-3</c:v>
                </c:pt>
                <c:pt idx="582" formatCode="General">
                  <c:v>3.4131020889402301E-3</c:v>
                </c:pt>
                <c:pt idx="583" formatCode="General">
                  <c:v>3.41910184479961E-3</c:v>
                </c:pt>
                <c:pt idx="584" formatCode="General">
                  <c:v>3.4251016006589799E-3</c:v>
                </c:pt>
                <c:pt idx="585" formatCode="General">
                  <c:v>3.4311013565183602E-3</c:v>
                </c:pt>
                <c:pt idx="586" formatCode="General">
                  <c:v>3.4371011123777301E-3</c:v>
                </c:pt>
                <c:pt idx="587" formatCode="General">
                  <c:v>3.44310086823711E-3</c:v>
                </c:pt>
                <c:pt idx="588" formatCode="General">
                  <c:v>3.4491006240964799E-3</c:v>
                </c:pt>
                <c:pt idx="589" formatCode="General">
                  <c:v>3.4551003799558602E-3</c:v>
                </c:pt>
                <c:pt idx="590" formatCode="General">
                  <c:v>3.4611001358152301E-3</c:v>
                </c:pt>
                <c:pt idx="591" formatCode="General">
                  <c:v>3.46709989167461E-3</c:v>
                </c:pt>
                <c:pt idx="592" formatCode="General">
                  <c:v>3.4730996475339799E-3</c:v>
                </c:pt>
                <c:pt idx="593" formatCode="General">
                  <c:v>3.4790994033933602E-3</c:v>
                </c:pt>
                <c:pt idx="594" formatCode="General">
                  <c:v>3.4850991592527301E-3</c:v>
                </c:pt>
                <c:pt idx="595" formatCode="General">
                  <c:v>3.49109891511211E-3</c:v>
                </c:pt>
                <c:pt idx="596" formatCode="General">
                  <c:v>3.4970986709714799E-3</c:v>
                </c:pt>
                <c:pt idx="597" formatCode="General">
                  <c:v>3.5030984268308602E-3</c:v>
                </c:pt>
                <c:pt idx="598" formatCode="General">
                  <c:v>3.5090981826902301E-3</c:v>
                </c:pt>
                <c:pt idx="599" formatCode="General">
                  <c:v>3.51509793854961E-3</c:v>
                </c:pt>
                <c:pt idx="600" formatCode="General">
                  <c:v>3.5210976944089899E-3</c:v>
                </c:pt>
                <c:pt idx="601" formatCode="General">
                  <c:v>3.5270974502683598E-3</c:v>
                </c:pt>
                <c:pt idx="602" formatCode="General">
                  <c:v>3.5330972061277401E-3</c:v>
                </c:pt>
                <c:pt idx="603" formatCode="General">
                  <c:v>3.53909696198711E-3</c:v>
                </c:pt>
                <c:pt idx="604" formatCode="General">
                  <c:v>3.5450967178464899E-3</c:v>
                </c:pt>
                <c:pt idx="605" formatCode="General">
                  <c:v>3.5510964737058598E-3</c:v>
                </c:pt>
                <c:pt idx="606" formatCode="General">
                  <c:v>3.5570962295652401E-3</c:v>
                </c:pt>
                <c:pt idx="607" formatCode="General">
                  <c:v>3.56309598542461E-3</c:v>
                </c:pt>
                <c:pt idx="608" formatCode="General">
                  <c:v>3.5690957412839899E-3</c:v>
                </c:pt>
                <c:pt idx="609" formatCode="General">
                  <c:v>3.5750954971433598E-3</c:v>
                </c:pt>
                <c:pt idx="610" formatCode="General">
                  <c:v>3.5810952530027401E-3</c:v>
                </c:pt>
                <c:pt idx="611" formatCode="General">
                  <c:v>3.58709500886211E-3</c:v>
                </c:pt>
                <c:pt idx="612" formatCode="General">
                  <c:v>3.5930947647214899E-3</c:v>
                </c:pt>
                <c:pt idx="613" formatCode="General">
                  <c:v>3.5990945205808598E-3</c:v>
                </c:pt>
                <c:pt idx="614" formatCode="General">
                  <c:v>3.6050942764402402E-3</c:v>
                </c:pt>
                <c:pt idx="615" formatCode="General">
                  <c:v>3.6110940322996101E-3</c:v>
                </c:pt>
                <c:pt idx="616" formatCode="General">
                  <c:v>3.6170937881589899E-3</c:v>
                </c:pt>
                <c:pt idx="617" formatCode="General">
                  <c:v>3.6230935440183598E-3</c:v>
                </c:pt>
                <c:pt idx="618" formatCode="General">
                  <c:v>3.6290932998777402E-3</c:v>
                </c:pt>
                <c:pt idx="619" formatCode="General">
                  <c:v>3.6350930557371101E-3</c:v>
                </c:pt>
                <c:pt idx="620" formatCode="General">
                  <c:v>3.64109281159649E-3</c:v>
                </c:pt>
                <c:pt idx="621" formatCode="General">
                  <c:v>3.6470925674558599E-3</c:v>
                </c:pt>
                <c:pt idx="622" formatCode="General">
                  <c:v>3.6530923233152402E-3</c:v>
                </c:pt>
                <c:pt idx="623" formatCode="General">
                  <c:v>3.6590920791746101E-3</c:v>
                </c:pt>
                <c:pt idx="624" formatCode="General">
                  <c:v>3.66509183503399E-3</c:v>
                </c:pt>
                <c:pt idx="625" formatCode="General">
                  <c:v>3.6710915908933599E-3</c:v>
                </c:pt>
                <c:pt idx="626" formatCode="General">
                  <c:v>3.6770913467527402E-3</c:v>
                </c:pt>
                <c:pt idx="627" formatCode="General">
                  <c:v>3.6830911026121101E-3</c:v>
                </c:pt>
                <c:pt idx="628" formatCode="General">
                  <c:v>3.68909085847149E-3</c:v>
                </c:pt>
                <c:pt idx="629" formatCode="General">
                  <c:v>3.6950906143308599E-3</c:v>
                </c:pt>
                <c:pt idx="630" formatCode="General">
                  <c:v>3.7010903701902402E-3</c:v>
                </c:pt>
                <c:pt idx="631" formatCode="General">
                  <c:v>3.7070901260496101E-3</c:v>
                </c:pt>
                <c:pt idx="632" formatCode="General">
                  <c:v>3.71308988190899E-3</c:v>
                </c:pt>
                <c:pt idx="633" formatCode="General">
                  <c:v>3.7190896377683599E-3</c:v>
                </c:pt>
                <c:pt idx="634" formatCode="General">
                  <c:v>3.7250893936277402E-3</c:v>
                </c:pt>
                <c:pt idx="635" formatCode="General">
                  <c:v>3.7310891494871101E-3</c:v>
                </c:pt>
                <c:pt idx="636" formatCode="General">
                  <c:v>3.73708890534649E-3</c:v>
                </c:pt>
                <c:pt idx="637" formatCode="General">
                  <c:v>3.7430886612058599E-3</c:v>
                </c:pt>
                <c:pt idx="638" formatCode="General">
                  <c:v>3.7490884170652398E-3</c:v>
                </c:pt>
                <c:pt idx="639" formatCode="General">
                  <c:v>3.7550881729246101E-3</c:v>
                </c:pt>
                <c:pt idx="640" formatCode="General">
                  <c:v>3.76108792878399E-3</c:v>
                </c:pt>
                <c:pt idx="641" formatCode="General">
                  <c:v>3.7670876846433599E-3</c:v>
                </c:pt>
                <c:pt idx="642" formatCode="General">
                  <c:v>3.7730874405027398E-3</c:v>
                </c:pt>
                <c:pt idx="643" formatCode="General">
                  <c:v>3.7790871963621102E-3</c:v>
                </c:pt>
                <c:pt idx="644" formatCode="General">
                  <c:v>3.78508695222149E-3</c:v>
                </c:pt>
                <c:pt idx="645" formatCode="General">
                  <c:v>3.7910867080808699E-3</c:v>
                </c:pt>
                <c:pt idx="646" formatCode="General">
                  <c:v>3.7970864639402398E-3</c:v>
                </c:pt>
                <c:pt idx="647" formatCode="General">
                  <c:v>3.8030862197996201E-3</c:v>
                </c:pt>
                <c:pt idx="648" formatCode="General">
                  <c:v>3.80908597565899E-3</c:v>
                </c:pt>
                <c:pt idx="649" formatCode="General">
                  <c:v>3.8150857315183699E-3</c:v>
                </c:pt>
                <c:pt idx="650" formatCode="General">
                  <c:v>3.8210854873777398E-3</c:v>
                </c:pt>
                <c:pt idx="651" formatCode="General">
                  <c:v>3.8270852432371202E-3</c:v>
                </c:pt>
                <c:pt idx="652" formatCode="General">
                  <c:v>3.8330849990964901E-3</c:v>
                </c:pt>
                <c:pt idx="653" formatCode="General">
                  <c:v>3.8390847549558699E-3</c:v>
                </c:pt>
                <c:pt idx="654" formatCode="General">
                  <c:v>3.8450845108152398E-3</c:v>
                </c:pt>
                <c:pt idx="655" formatCode="General">
                  <c:v>3.8510842666746202E-3</c:v>
                </c:pt>
                <c:pt idx="656" formatCode="General">
                  <c:v>3.8570840225339901E-3</c:v>
                </c:pt>
                <c:pt idx="657" formatCode="General">
                  <c:v>3.86308377839337E-3</c:v>
                </c:pt>
                <c:pt idx="658" formatCode="General">
                  <c:v>3.8690835342527399E-3</c:v>
                </c:pt>
                <c:pt idx="659" formatCode="General">
                  <c:v>3.8750832901121202E-3</c:v>
                </c:pt>
                <c:pt idx="660" formatCode="General">
                  <c:v>3.8810830459714901E-3</c:v>
                </c:pt>
                <c:pt idx="661" formatCode="General">
                  <c:v>3.88708280183087E-3</c:v>
                </c:pt>
                <c:pt idx="662" formatCode="General">
                  <c:v>3.8930825576902399E-3</c:v>
                </c:pt>
                <c:pt idx="663" formatCode="General">
                  <c:v>3.8990823135496202E-3</c:v>
                </c:pt>
                <c:pt idx="664" formatCode="General">
                  <c:v>3.9050820694089901E-3</c:v>
                </c:pt>
                <c:pt idx="665" formatCode="General">
                  <c:v>3.9110818252683704E-3</c:v>
                </c:pt>
                <c:pt idx="666" formatCode="General">
                  <c:v>3.9170815811277399E-3</c:v>
                </c:pt>
                <c:pt idx="667" formatCode="General">
                  <c:v>3.9230813369871198E-3</c:v>
                </c:pt>
                <c:pt idx="668" formatCode="General">
                  <c:v>3.9290810928464901E-3</c:v>
                </c:pt>
                <c:pt idx="669" formatCode="General">
                  <c:v>3.93508084870587E-3</c:v>
                </c:pt>
                <c:pt idx="670" formatCode="General">
                  <c:v>3.9410806045652403E-3</c:v>
                </c:pt>
                <c:pt idx="671" formatCode="General">
                  <c:v>3.9470803604246202E-3</c:v>
                </c:pt>
                <c:pt idx="672" formatCode="General">
                  <c:v>3.9530801162839897E-3</c:v>
                </c:pt>
                <c:pt idx="673" formatCode="General">
                  <c:v>3.95907987214336E-3</c:v>
                </c:pt>
                <c:pt idx="674" formatCode="General">
                  <c:v>3.9650796280027399E-3</c:v>
                </c:pt>
                <c:pt idx="675" formatCode="General">
                  <c:v>3.9710793838621103E-3</c:v>
                </c:pt>
                <c:pt idx="676" formatCode="General">
                  <c:v>3.9770791397214901E-3</c:v>
                </c:pt>
                <c:pt idx="677" formatCode="General">
                  <c:v>3.9830788955808596E-3</c:v>
                </c:pt>
                <c:pt idx="678" formatCode="General">
                  <c:v>3.9890786514402404E-3</c:v>
                </c:pt>
                <c:pt idx="679" formatCode="General">
                  <c:v>3.9950784072996098E-3</c:v>
                </c:pt>
                <c:pt idx="680" formatCode="General">
                  <c:v>4.0010781631589897E-3</c:v>
                </c:pt>
                <c:pt idx="681" formatCode="General">
                  <c:v>4.0070779190183601E-3</c:v>
                </c:pt>
                <c:pt idx="682" formatCode="General">
                  <c:v>4.0130776748777399E-3</c:v>
                </c:pt>
                <c:pt idx="683" formatCode="General">
                  <c:v>4.0190774307371103E-3</c:v>
                </c:pt>
                <c:pt idx="684" formatCode="General">
                  <c:v>4.0250771865964902E-3</c:v>
                </c:pt>
                <c:pt idx="685" formatCode="General">
                  <c:v>4.0310769424558596E-3</c:v>
                </c:pt>
                <c:pt idx="686" formatCode="General">
                  <c:v>4.0370766983152404E-3</c:v>
                </c:pt>
                <c:pt idx="687" formatCode="General">
                  <c:v>4.0430764541746099E-3</c:v>
                </c:pt>
                <c:pt idx="688" formatCode="General">
                  <c:v>4.0490762100339802E-3</c:v>
                </c:pt>
                <c:pt idx="689" formatCode="General">
                  <c:v>4.0550759658933601E-3</c:v>
                </c:pt>
                <c:pt idx="690" formatCode="General">
                  <c:v>4.0610757217527304E-3</c:v>
                </c:pt>
                <c:pt idx="691" formatCode="General">
                  <c:v>4.0670754776121103E-3</c:v>
                </c:pt>
                <c:pt idx="692" formatCode="General">
                  <c:v>4.0730752334714798E-3</c:v>
                </c:pt>
                <c:pt idx="693" formatCode="General">
                  <c:v>4.0790749893308597E-3</c:v>
                </c:pt>
                <c:pt idx="694" formatCode="General">
                  <c:v>4.08507474519023E-3</c:v>
                </c:pt>
                <c:pt idx="695" formatCode="General">
                  <c:v>4.0910745010496099E-3</c:v>
                </c:pt>
                <c:pt idx="696" formatCode="General">
                  <c:v>4.0970742569089802E-3</c:v>
                </c:pt>
                <c:pt idx="697" formatCode="General">
                  <c:v>4.1030740127683601E-3</c:v>
                </c:pt>
                <c:pt idx="698" formatCode="General">
                  <c:v>4.1090737686277296E-3</c:v>
                </c:pt>
                <c:pt idx="699" formatCode="General">
                  <c:v>4.1150735244871103E-3</c:v>
                </c:pt>
                <c:pt idx="700" formatCode="General">
                  <c:v>4.1210732803464798E-3</c:v>
                </c:pt>
                <c:pt idx="701" formatCode="General">
                  <c:v>4.1270730362058597E-3</c:v>
                </c:pt>
                <c:pt idx="702" formatCode="General">
                  <c:v>4.13307279206523E-3</c:v>
                </c:pt>
                <c:pt idx="703" formatCode="General">
                  <c:v>4.1390725479246004E-3</c:v>
                </c:pt>
                <c:pt idx="704" formatCode="General">
                  <c:v>4.1450723037839803E-3</c:v>
                </c:pt>
                <c:pt idx="705" formatCode="General">
                  <c:v>4.1510720596433497E-3</c:v>
                </c:pt>
                <c:pt idx="706" formatCode="General">
                  <c:v>4.1570718155027296E-3</c:v>
                </c:pt>
                <c:pt idx="707" formatCode="General">
                  <c:v>4.1630715713621E-3</c:v>
                </c:pt>
                <c:pt idx="708" formatCode="General">
                  <c:v>4.1690713272214798E-3</c:v>
                </c:pt>
                <c:pt idx="709" formatCode="General">
                  <c:v>4.1750710830808502E-3</c:v>
                </c:pt>
                <c:pt idx="710" formatCode="General">
                  <c:v>4.1810708389402301E-3</c:v>
                </c:pt>
                <c:pt idx="711" formatCode="General">
                  <c:v>4.1870705947996004E-3</c:v>
                </c:pt>
                <c:pt idx="712" formatCode="General">
                  <c:v>4.1930703506589803E-3</c:v>
                </c:pt>
                <c:pt idx="713" formatCode="General">
                  <c:v>4.1990701065183498E-3</c:v>
                </c:pt>
                <c:pt idx="714" formatCode="General">
                  <c:v>4.2050698623777296E-3</c:v>
                </c:pt>
                <c:pt idx="715" formatCode="General">
                  <c:v>4.2110696182371E-3</c:v>
                </c:pt>
                <c:pt idx="716" formatCode="General">
                  <c:v>4.2170693740964799E-3</c:v>
                </c:pt>
                <c:pt idx="717" formatCode="General">
                  <c:v>4.2230691299558502E-3</c:v>
                </c:pt>
                <c:pt idx="718" formatCode="General">
                  <c:v>4.2290688858152197E-3</c:v>
                </c:pt>
                <c:pt idx="719" formatCode="General">
                  <c:v>4.2350686416746004E-3</c:v>
                </c:pt>
                <c:pt idx="720" formatCode="General">
                  <c:v>4.2410683975339699E-3</c:v>
                </c:pt>
                <c:pt idx="721" formatCode="General">
                  <c:v>4.2470681533933498E-3</c:v>
                </c:pt>
                <c:pt idx="722" formatCode="General">
                  <c:v>4.2530679092527201E-3</c:v>
                </c:pt>
                <c:pt idx="723" formatCode="General">
                  <c:v>4.2590676651121E-3</c:v>
                </c:pt>
                <c:pt idx="724" formatCode="General">
                  <c:v>4.2650674209714703E-3</c:v>
                </c:pt>
                <c:pt idx="725" formatCode="General">
                  <c:v>4.2710671768308502E-3</c:v>
                </c:pt>
                <c:pt idx="726" formatCode="General">
                  <c:v>4.2770669326902197E-3</c:v>
                </c:pt>
                <c:pt idx="727" formatCode="General">
                  <c:v>4.2830666885495996E-3</c:v>
                </c:pt>
                <c:pt idx="728" formatCode="General">
                  <c:v>4.2890664444089699E-3</c:v>
                </c:pt>
                <c:pt idx="729" formatCode="General">
                  <c:v>4.2950662002683498E-3</c:v>
                </c:pt>
                <c:pt idx="730" formatCode="General">
                  <c:v>4.3010659561277201E-3</c:v>
                </c:pt>
                <c:pt idx="731" formatCode="General">
                  <c:v>4.3070657119871E-3</c:v>
                </c:pt>
                <c:pt idx="732" formatCode="General">
                  <c:v>4.3130654678464704E-3</c:v>
                </c:pt>
                <c:pt idx="733" formatCode="General">
                  <c:v>4.3190652237058503E-3</c:v>
                </c:pt>
                <c:pt idx="734" formatCode="General">
                  <c:v>4.3250649795652197E-3</c:v>
                </c:pt>
                <c:pt idx="735" formatCode="General">
                  <c:v>4.3310647354245901E-3</c:v>
                </c:pt>
                <c:pt idx="736" formatCode="General">
                  <c:v>4.33706449128397E-3</c:v>
                </c:pt>
                <c:pt idx="737" formatCode="General">
                  <c:v>4.3430642471433403E-3</c:v>
                </c:pt>
                <c:pt idx="738" formatCode="General">
                  <c:v>4.3490640030027202E-3</c:v>
                </c:pt>
                <c:pt idx="739" formatCode="General">
                  <c:v>4.3550637588620896E-3</c:v>
                </c:pt>
                <c:pt idx="740" formatCode="General">
                  <c:v>4.3610635147214704E-3</c:v>
                </c:pt>
                <c:pt idx="741" formatCode="General">
                  <c:v>4.3670632705808399E-3</c:v>
                </c:pt>
                <c:pt idx="742" formatCode="General">
                  <c:v>4.3730630264402198E-3</c:v>
                </c:pt>
                <c:pt idx="743" formatCode="General">
                  <c:v>4.3790627822995901E-3</c:v>
                </c:pt>
                <c:pt idx="744" formatCode="General">
                  <c:v>4.38506253815897E-3</c:v>
                </c:pt>
                <c:pt idx="745" formatCode="General">
                  <c:v>4.3910622940183403E-3</c:v>
                </c:pt>
                <c:pt idx="746" formatCode="General">
                  <c:v>4.3970620498777202E-3</c:v>
                </c:pt>
                <c:pt idx="747" formatCode="General">
                  <c:v>4.4030618057370897E-3</c:v>
                </c:pt>
                <c:pt idx="748" formatCode="General">
                  <c:v>4.4090615615964704E-3</c:v>
                </c:pt>
                <c:pt idx="749" formatCode="General">
                  <c:v>4.4150613174558399E-3</c:v>
                </c:pt>
                <c:pt idx="750" formatCode="General">
                  <c:v>4.4210610733152102E-3</c:v>
                </c:pt>
                <c:pt idx="751" formatCode="General">
                  <c:v>4.4270608291745901E-3</c:v>
                </c:pt>
                <c:pt idx="752" formatCode="General">
                  <c:v>4.4330605850339596E-3</c:v>
                </c:pt>
                <c:pt idx="753" formatCode="General">
                  <c:v>4.4390603408933403E-3</c:v>
                </c:pt>
                <c:pt idx="754" formatCode="General">
                  <c:v>4.4450600967527098E-3</c:v>
                </c:pt>
                <c:pt idx="755" formatCode="General">
                  <c:v>4.4510598526120897E-3</c:v>
                </c:pt>
                <c:pt idx="756" formatCode="General">
                  <c:v>4.45705960847146E-3</c:v>
                </c:pt>
                <c:pt idx="757" formatCode="General">
                  <c:v>4.4630593643308399E-3</c:v>
                </c:pt>
                <c:pt idx="758" formatCode="General">
                  <c:v>4.4690591201902103E-3</c:v>
                </c:pt>
                <c:pt idx="759" formatCode="General">
                  <c:v>4.4750588760495901E-3</c:v>
                </c:pt>
                <c:pt idx="760" formatCode="General">
                  <c:v>4.4810586319089596E-3</c:v>
                </c:pt>
                <c:pt idx="761" formatCode="General">
                  <c:v>4.4870583877683404E-3</c:v>
                </c:pt>
                <c:pt idx="762" formatCode="General">
                  <c:v>4.4930581436277098E-3</c:v>
                </c:pt>
                <c:pt idx="763" formatCode="General">
                  <c:v>4.4990578994870897E-3</c:v>
                </c:pt>
                <c:pt idx="764" formatCode="General">
                  <c:v>4.5050576553464601E-3</c:v>
                </c:pt>
                <c:pt idx="765" formatCode="General">
                  <c:v>4.5110574112058304E-3</c:v>
                </c:pt>
                <c:pt idx="766" formatCode="General">
                  <c:v>4.5170571670652103E-3</c:v>
                </c:pt>
                <c:pt idx="767" formatCode="General">
                  <c:v>4.5230569229245798E-3</c:v>
                </c:pt>
                <c:pt idx="768" formatCode="General">
                  <c:v>4.5290566787839596E-3</c:v>
                </c:pt>
                <c:pt idx="769" formatCode="General">
                  <c:v>4.53505643464333E-3</c:v>
                </c:pt>
                <c:pt idx="770" formatCode="General">
                  <c:v>4.5410561905027099E-3</c:v>
                </c:pt>
                <c:pt idx="771" formatCode="General">
                  <c:v>4.5470559463620802E-3</c:v>
                </c:pt>
                <c:pt idx="772" formatCode="General">
                  <c:v>4.5530557022214601E-3</c:v>
                </c:pt>
                <c:pt idx="773" formatCode="General">
                  <c:v>4.5590554580808296E-3</c:v>
                </c:pt>
                <c:pt idx="774" formatCode="General">
                  <c:v>4.5650552139402103E-3</c:v>
                </c:pt>
                <c:pt idx="775" formatCode="General">
                  <c:v>4.5710549697995798E-3</c:v>
                </c:pt>
                <c:pt idx="776" formatCode="General">
                  <c:v>4.5770547256589597E-3</c:v>
                </c:pt>
                <c:pt idx="777" formatCode="General">
                  <c:v>4.58305448151833E-3</c:v>
                </c:pt>
                <c:pt idx="778" formatCode="General">
                  <c:v>4.5890542373777099E-3</c:v>
                </c:pt>
                <c:pt idx="779" formatCode="General">
                  <c:v>4.5950539932370802E-3</c:v>
                </c:pt>
                <c:pt idx="780" formatCode="General">
                  <c:v>4.6010537490964497E-3</c:v>
                </c:pt>
                <c:pt idx="781" formatCode="General">
                  <c:v>4.6070535049558296E-3</c:v>
                </c:pt>
                <c:pt idx="782" formatCode="General">
                  <c:v>4.6130532608151999E-3</c:v>
                </c:pt>
                <c:pt idx="783" formatCode="General">
                  <c:v>4.6190530166745798E-3</c:v>
                </c:pt>
                <c:pt idx="784" formatCode="General">
                  <c:v>4.6250527725339502E-3</c:v>
                </c:pt>
                <c:pt idx="785" formatCode="General">
                  <c:v>4.63105252839333E-3</c:v>
                </c:pt>
                <c:pt idx="786" formatCode="General">
                  <c:v>4.6370522842527004E-3</c:v>
                </c:pt>
                <c:pt idx="787" formatCode="General">
                  <c:v>4.6430520401120803E-3</c:v>
                </c:pt>
                <c:pt idx="788" formatCode="General">
                  <c:v>4.6490517959714497E-3</c:v>
                </c:pt>
                <c:pt idx="789" formatCode="General">
                  <c:v>4.6550515518308296E-3</c:v>
                </c:pt>
                <c:pt idx="790" formatCode="General">
                  <c:v>4.6610513076902E-3</c:v>
                </c:pt>
                <c:pt idx="791" formatCode="General">
                  <c:v>4.6670510635495798E-3</c:v>
                </c:pt>
                <c:pt idx="792" formatCode="General">
                  <c:v>4.6730508194089502E-3</c:v>
                </c:pt>
                <c:pt idx="793" formatCode="General">
                  <c:v>4.6790505752683301E-3</c:v>
                </c:pt>
                <c:pt idx="794" formatCode="General">
                  <c:v>4.6850503311277004E-3</c:v>
                </c:pt>
                <c:pt idx="795" formatCode="General">
                  <c:v>4.6910500869870803E-3</c:v>
                </c:pt>
                <c:pt idx="796" formatCode="General">
                  <c:v>4.6970498428464498E-3</c:v>
                </c:pt>
                <c:pt idx="797" formatCode="General">
                  <c:v>4.7030495987058201E-3</c:v>
                </c:pt>
                <c:pt idx="798" formatCode="General">
                  <c:v>4.7090493545652E-3</c:v>
                </c:pt>
                <c:pt idx="799" formatCode="General">
                  <c:v>4.7150491104245703E-3</c:v>
                </c:pt>
                <c:pt idx="800" formatCode="General">
                  <c:v>4.7210488662839502E-3</c:v>
                </c:pt>
                <c:pt idx="801" formatCode="General">
                  <c:v>4.7270486221433197E-3</c:v>
                </c:pt>
                <c:pt idx="802" formatCode="General">
                  <c:v>4.7330483780026996E-3</c:v>
                </c:pt>
                <c:pt idx="803" formatCode="General">
                  <c:v>4.7390481338620699E-3</c:v>
                </c:pt>
                <c:pt idx="804" formatCode="General">
                  <c:v>4.7450478897214498E-3</c:v>
                </c:pt>
                <c:pt idx="805" formatCode="General">
                  <c:v>4.7510476455808201E-3</c:v>
                </c:pt>
                <c:pt idx="806" formatCode="General">
                  <c:v>4.7570474014402E-3</c:v>
                </c:pt>
                <c:pt idx="807" formatCode="General">
                  <c:v>4.7630471572995704E-3</c:v>
                </c:pt>
                <c:pt idx="808" formatCode="General">
                  <c:v>4.7690469131589502E-3</c:v>
                </c:pt>
                <c:pt idx="809" formatCode="General">
                  <c:v>4.7750466690183197E-3</c:v>
                </c:pt>
                <c:pt idx="810" formatCode="General">
                  <c:v>4.7810464248776996E-3</c:v>
                </c:pt>
                <c:pt idx="811" formatCode="General">
                  <c:v>4.7870461807370699E-3</c:v>
                </c:pt>
                <c:pt idx="812" formatCode="General">
                  <c:v>4.7930459365964403E-3</c:v>
                </c:pt>
                <c:pt idx="813" formatCode="General">
                  <c:v>4.7990456924558202E-3</c:v>
                </c:pt>
                <c:pt idx="814" formatCode="General">
                  <c:v>4.8050454483151896E-3</c:v>
                </c:pt>
                <c:pt idx="815" formatCode="General">
                  <c:v>4.8110452041745704E-3</c:v>
                </c:pt>
                <c:pt idx="816" formatCode="General">
                  <c:v>4.8170449600339399E-3</c:v>
                </c:pt>
                <c:pt idx="817" formatCode="General">
                  <c:v>4.8230447158933197E-3</c:v>
                </c:pt>
                <c:pt idx="818" formatCode="General">
                  <c:v>4.8290444717526901E-3</c:v>
                </c:pt>
                <c:pt idx="819" formatCode="General">
                  <c:v>4.83504422761207E-3</c:v>
                </c:pt>
                <c:pt idx="820" formatCode="General">
                  <c:v>4.8410439834714403E-3</c:v>
                </c:pt>
                <c:pt idx="821" formatCode="General">
                  <c:v>4.8470437393308202E-3</c:v>
                </c:pt>
                <c:pt idx="822" formatCode="General">
                  <c:v>4.8530434951901897E-3</c:v>
                </c:pt>
                <c:pt idx="823" formatCode="General">
                  <c:v>4.8590432510495704E-3</c:v>
                </c:pt>
                <c:pt idx="824" formatCode="General">
                  <c:v>4.8650430069089399E-3</c:v>
                </c:pt>
                <c:pt idx="825" formatCode="General">
                  <c:v>4.8710427627683198E-3</c:v>
                </c:pt>
                <c:pt idx="826" formatCode="General">
                  <c:v>4.8770425186276901E-3</c:v>
                </c:pt>
                <c:pt idx="827" formatCode="General">
                  <c:v>4.8830422744870596E-3</c:v>
                </c:pt>
                <c:pt idx="828" formatCode="General">
                  <c:v>4.8890420303464403E-3</c:v>
                </c:pt>
                <c:pt idx="829" formatCode="General">
                  <c:v>4.8950417862058098E-3</c:v>
                </c:pt>
                <c:pt idx="830" formatCode="General">
                  <c:v>4.9010415420651897E-3</c:v>
                </c:pt>
                <c:pt idx="831" formatCode="General">
                  <c:v>4.90704129792456E-3</c:v>
                </c:pt>
                <c:pt idx="832" formatCode="General">
                  <c:v>4.9130410537839399E-3</c:v>
                </c:pt>
                <c:pt idx="833" formatCode="General">
                  <c:v>4.9190408096433103E-3</c:v>
                </c:pt>
                <c:pt idx="834" formatCode="General">
                  <c:v>4.9250405655026901E-3</c:v>
                </c:pt>
                <c:pt idx="835" formatCode="General">
                  <c:v>4.9310403213620596E-3</c:v>
                </c:pt>
                <c:pt idx="836" formatCode="General">
                  <c:v>4.9370400772214404E-3</c:v>
                </c:pt>
                <c:pt idx="837" formatCode="General">
                  <c:v>4.9430398330808098E-3</c:v>
                </c:pt>
                <c:pt idx="838" formatCode="General">
                  <c:v>4.9490395889401897E-3</c:v>
                </c:pt>
                <c:pt idx="839" formatCode="General">
                  <c:v>4.9550393447995601E-3</c:v>
                </c:pt>
                <c:pt idx="840" formatCode="General">
                  <c:v>4.9610391006589399E-3</c:v>
                </c:pt>
                <c:pt idx="841" formatCode="General">
                  <c:v>4.9670388565183103E-3</c:v>
                </c:pt>
                <c:pt idx="842" formatCode="General">
                  <c:v>4.9730386123776902E-3</c:v>
                </c:pt>
                <c:pt idx="843" formatCode="General">
                  <c:v>4.9790383682370596E-3</c:v>
                </c:pt>
                <c:pt idx="844" formatCode="General">
                  <c:v>4.98503812409643E-3</c:v>
                </c:pt>
                <c:pt idx="845" formatCode="General">
                  <c:v>4.9910378799558099E-3</c:v>
                </c:pt>
                <c:pt idx="846" formatCode="General">
                  <c:v>4.9970376358151802E-3</c:v>
                </c:pt>
                <c:pt idx="847" formatCode="General">
                  <c:v>5.0030373916745601E-3</c:v>
                </c:pt>
                <c:pt idx="848" formatCode="General">
                  <c:v>5.0090371475339304E-3</c:v>
                </c:pt>
                <c:pt idx="849" formatCode="General">
                  <c:v>5.0150369033933103E-3</c:v>
                </c:pt>
                <c:pt idx="850" formatCode="General">
                  <c:v>5.0210366592526798E-3</c:v>
                </c:pt>
                <c:pt idx="851" formatCode="General">
                  <c:v>5.0270364151120597E-3</c:v>
                </c:pt>
                <c:pt idx="852" formatCode="General">
                  <c:v>5.03303617097143E-3</c:v>
                </c:pt>
                <c:pt idx="853" formatCode="General">
                  <c:v>5.0390359268308099E-3</c:v>
                </c:pt>
                <c:pt idx="854" formatCode="General">
                  <c:v>5.0450356826901802E-3</c:v>
                </c:pt>
                <c:pt idx="855" formatCode="General">
                  <c:v>5.0510354385495601E-3</c:v>
                </c:pt>
                <c:pt idx="856" formatCode="General">
                  <c:v>5.0570351944089296E-3</c:v>
                </c:pt>
                <c:pt idx="857" formatCode="General">
                  <c:v>5.0630349502683103E-3</c:v>
                </c:pt>
                <c:pt idx="858" formatCode="General">
                  <c:v>5.0690347061276798E-3</c:v>
                </c:pt>
                <c:pt idx="859" formatCode="General">
                  <c:v>5.0750344619870501E-3</c:v>
                </c:pt>
                <c:pt idx="860" formatCode="General">
                  <c:v>5.08103421784643E-3</c:v>
                </c:pt>
                <c:pt idx="861" formatCode="General">
                  <c:v>5.0870339737058004E-3</c:v>
                </c:pt>
                <c:pt idx="862" formatCode="General">
                  <c:v>5.0930337295651803E-3</c:v>
                </c:pt>
                <c:pt idx="863" formatCode="General">
                  <c:v>5.0990334854245497E-3</c:v>
                </c:pt>
                <c:pt idx="864" formatCode="General">
                  <c:v>5.1050332412839296E-3</c:v>
                </c:pt>
                <c:pt idx="865" formatCode="General">
                  <c:v>5.1110329971432999E-3</c:v>
                </c:pt>
                <c:pt idx="866" formatCode="General">
                  <c:v>5.1170327530026798E-3</c:v>
                </c:pt>
                <c:pt idx="867" formatCode="General">
                  <c:v>5.1230325088620502E-3</c:v>
                </c:pt>
                <c:pt idx="868" formatCode="General">
                  <c:v>5.1290322647214301E-3</c:v>
                </c:pt>
                <c:pt idx="869" formatCode="General">
                  <c:v>5.1350320205808004E-3</c:v>
                </c:pt>
                <c:pt idx="870" formatCode="General">
                  <c:v>5.1410317764401803E-3</c:v>
                </c:pt>
                <c:pt idx="871" formatCode="General">
                  <c:v>5.1470315322995498E-3</c:v>
                </c:pt>
                <c:pt idx="872" formatCode="General">
                  <c:v>5.1530312881589296E-3</c:v>
                </c:pt>
                <c:pt idx="873" formatCode="General">
                  <c:v>5.1590310440183E-3</c:v>
                </c:pt>
                <c:pt idx="874" formatCode="General">
                  <c:v>5.1650307998776703E-3</c:v>
                </c:pt>
                <c:pt idx="875" formatCode="General">
                  <c:v>5.1710305557370502E-3</c:v>
                </c:pt>
                <c:pt idx="876" formatCode="General">
                  <c:v>5.1770303115964197E-3</c:v>
                </c:pt>
                <c:pt idx="877" formatCode="General">
                  <c:v>5.1830300674558004E-3</c:v>
                </c:pt>
                <c:pt idx="878" formatCode="General">
                  <c:v>5.1890298233151699E-3</c:v>
                </c:pt>
                <c:pt idx="879" formatCode="General">
                  <c:v>5.1950295791745498E-3</c:v>
                </c:pt>
                <c:pt idx="880" formatCode="General">
                  <c:v>5.2010293350339201E-3</c:v>
                </c:pt>
                <c:pt idx="881" formatCode="General">
                  <c:v>5.2070290908933E-3</c:v>
                </c:pt>
                <c:pt idx="882" formatCode="General">
                  <c:v>5.2130288467526703E-3</c:v>
                </c:pt>
                <c:pt idx="883" formatCode="General">
                  <c:v>5.2190286026120502E-3</c:v>
                </c:pt>
                <c:pt idx="884" formatCode="General">
                  <c:v>5.2250283584714197E-3</c:v>
                </c:pt>
                <c:pt idx="885" formatCode="General">
                  <c:v>5.2310281143307996E-3</c:v>
                </c:pt>
                <c:pt idx="886" formatCode="General">
                  <c:v>5.2370278701901699E-3</c:v>
                </c:pt>
                <c:pt idx="887" formatCode="General">
                  <c:v>5.2430276260495498E-3</c:v>
                </c:pt>
                <c:pt idx="888" formatCode="General">
                  <c:v>5.2490273819089201E-3</c:v>
                </c:pt>
                <c:pt idx="889" formatCode="General">
                  <c:v>5.2550271377682896E-3</c:v>
                </c:pt>
                <c:pt idx="890" formatCode="General">
                  <c:v>5.2610268936276704E-3</c:v>
                </c:pt>
                <c:pt idx="891" formatCode="General">
                  <c:v>5.2670266494870398E-3</c:v>
                </c:pt>
                <c:pt idx="892" formatCode="General">
                  <c:v>5.2730264053464197E-3</c:v>
                </c:pt>
                <c:pt idx="893" formatCode="General">
                  <c:v>5.2790261612057901E-3</c:v>
                </c:pt>
                <c:pt idx="894" formatCode="General">
                  <c:v>5.2850259170651699E-3</c:v>
                </c:pt>
                <c:pt idx="895" formatCode="General">
                  <c:v>5.2910256729245403E-3</c:v>
                </c:pt>
                <c:pt idx="896" formatCode="General">
                  <c:v>5.2970254287839202E-3</c:v>
                </c:pt>
                <c:pt idx="897" formatCode="General">
                  <c:v>5.3030251846432896E-3</c:v>
                </c:pt>
                <c:pt idx="898" formatCode="General">
                  <c:v>5.3090249405026704E-3</c:v>
                </c:pt>
                <c:pt idx="899" formatCode="General">
                  <c:v>5.3150246963620399E-3</c:v>
                </c:pt>
                <c:pt idx="900" formatCode="General">
                  <c:v>5.3210244522214198E-3</c:v>
                </c:pt>
                <c:pt idx="901" formatCode="General">
                  <c:v>5.3270242080807901E-3</c:v>
                </c:pt>
                <c:pt idx="902" formatCode="General">
                  <c:v>5.33302396394017E-3</c:v>
                </c:pt>
                <c:pt idx="903" formatCode="General">
                  <c:v>5.3390237197995403E-3</c:v>
                </c:pt>
                <c:pt idx="904" formatCode="General">
                  <c:v>5.3450234756589202E-3</c:v>
                </c:pt>
                <c:pt idx="905" formatCode="General">
                  <c:v>5.3510232315182897E-3</c:v>
                </c:pt>
                <c:pt idx="906" formatCode="General">
                  <c:v>5.35702298737766E-3</c:v>
                </c:pt>
                <c:pt idx="907" formatCode="General">
                  <c:v>5.3630227432370399E-3</c:v>
                </c:pt>
                <c:pt idx="908" formatCode="General">
                  <c:v>5.3690224990964102E-3</c:v>
                </c:pt>
                <c:pt idx="909" formatCode="General">
                  <c:v>5.3750222549557901E-3</c:v>
                </c:pt>
                <c:pt idx="910" formatCode="General">
                  <c:v>5.3810220108151596E-3</c:v>
                </c:pt>
                <c:pt idx="911" formatCode="General">
                  <c:v>5.3870217666745403E-3</c:v>
                </c:pt>
                <c:pt idx="912" formatCode="General">
                  <c:v>5.3930215225339098E-3</c:v>
                </c:pt>
                <c:pt idx="913" formatCode="General">
                  <c:v>5.3990212783932897E-3</c:v>
                </c:pt>
                <c:pt idx="914" formatCode="General">
                  <c:v>5.40502103425266E-3</c:v>
                </c:pt>
                <c:pt idx="915" formatCode="General">
                  <c:v>5.4110207901120399E-3</c:v>
                </c:pt>
                <c:pt idx="916" formatCode="General">
                  <c:v>5.4170205459714103E-3</c:v>
                </c:pt>
                <c:pt idx="917" formatCode="General">
                  <c:v>5.4230203018307901E-3</c:v>
                </c:pt>
                <c:pt idx="918" formatCode="General">
                  <c:v>5.4290200576901596E-3</c:v>
                </c:pt>
                <c:pt idx="919" formatCode="General">
                  <c:v>5.4350198135495404E-3</c:v>
                </c:pt>
                <c:pt idx="920" formatCode="General">
                  <c:v>5.4410195694089098E-3</c:v>
                </c:pt>
                <c:pt idx="921" formatCode="General">
                  <c:v>5.4470193252682802E-3</c:v>
                </c:pt>
                <c:pt idx="922" formatCode="General">
                  <c:v>5.4530190811276601E-3</c:v>
                </c:pt>
                <c:pt idx="923" formatCode="General">
                  <c:v>5.4590188369870304E-3</c:v>
                </c:pt>
                <c:pt idx="924" formatCode="General">
                  <c:v>5.4650185928464103E-3</c:v>
                </c:pt>
                <c:pt idx="925" formatCode="General">
                  <c:v>5.4710183487057798E-3</c:v>
                </c:pt>
                <c:pt idx="926" formatCode="General">
                  <c:v>5.4770181045651596E-3</c:v>
                </c:pt>
                <c:pt idx="927" formatCode="General">
                  <c:v>5.48301786042453E-3</c:v>
                </c:pt>
                <c:pt idx="928" formatCode="General">
                  <c:v>5.4890176162839099E-3</c:v>
                </c:pt>
                <c:pt idx="929" formatCode="General">
                  <c:v>5.4950173721432802E-3</c:v>
                </c:pt>
                <c:pt idx="930" formatCode="General">
                  <c:v>5.5010171280026601E-3</c:v>
                </c:pt>
                <c:pt idx="931" formatCode="General">
                  <c:v>5.5070168838620296E-3</c:v>
                </c:pt>
                <c:pt idx="932" formatCode="General">
                  <c:v>5.5130166397214103E-3</c:v>
                </c:pt>
                <c:pt idx="933" formatCode="General">
                  <c:v>5.5190163955807798E-3</c:v>
                </c:pt>
                <c:pt idx="934" formatCode="General">
                  <c:v>5.5250161514401597E-3</c:v>
                </c:pt>
                <c:pt idx="935" formatCode="General">
                  <c:v>5.53101590729953E-3</c:v>
                </c:pt>
                <c:pt idx="936" formatCode="General">
                  <c:v>5.5370156631589004E-3</c:v>
                </c:pt>
                <c:pt idx="937" formatCode="General">
                  <c:v>5.5430154190182802E-3</c:v>
                </c:pt>
                <c:pt idx="938" formatCode="General">
                  <c:v>5.5490151748776497E-3</c:v>
                </c:pt>
                <c:pt idx="939" formatCode="General">
                  <c:v>5.5550149307370296E-3</c:v>
                </c:pt>
                <c:pt idx="940" formatCode="General">
                  <c:v>5.5610146865963999E-3</c:v>
                </c:pt>
                <c:pt idx="941" formatCode="General">
                  <c:v>5.5670144424557798E-3</c:v>
                </c:pt>
                <c:pt idx="942" formatCode="General">
                  <c:v>5.5730141983151502E-3</c:v>
                </c:pt>
                <c:pt idx="943" formatCode="General">
                  <c:v>5.57901395417453E-3</c:v>
                </c:pt>
                <c:pt idx="944" formatCode="General">
                  <c:v>5.5850137100339004E-3</c:v>
                </c:pt>
                <c:pt idx="945" formatCode="General">
                  <c:v>5.5910134658932803E-3</c:v>
                </c:pt>
                <c:pt idx="946" formatCode="General">
                  <c:v>5.5970132217526497E-3</c:v>
                </c:pt>
                <c:pt idx="947" formatCode="General">
                  <c:v>5.6030129776120296E-3</c:v>
                </c:pt>
                <c:pt idx="948" formatCode="General">
                  <c:v>5.6090127334714E-3</c:v>
                </c:pt>
                <c:pt idx="949" formatCode="General">
                  <c:v>5.6150124893307798E-3</c:v>
                </c:pt>
                <c:pt idx="950" formatCode="General">
                  <c:v>5.6210122451901502E-3</c:v>
                </c:pt>
                <c:pt idx="951" formatCode="General">
                  <c:v>5.6270120010495197E-3</c:v>
                </c:pt>
                <c:pt idx="952" formatCode="General">
                  <c:v>5.6330117569089004E-3</c:v>
                </c:pt>
                <c:pt idx="953" formatCode="General">
                  <c:v>5.6390115127682699E-3</c:v>
                </c:pt>
                <c:pt idx="954" formatCode="General">
                  <c:v>5.6450112686276498E-3</c:v>
                </c:pt>
                <c:pt idx="955" formatCode="General">
                  <c:v>5.6510110244870201E-3</c:v>
                </c:pt>
                <c:pt idx="956" formatCode="General">
                  <c:v>5.6570107803464E-3</c:v>
                </c:pt>
                <c:pt idx="957" formatCode="General">
                  <c:v>5.6630105362057703E-3</c:v>
                </c:pt>
                <c:pt idx="958" formatCode="General">
                  <c:v>5.6690102920651502E-3</c:v>
                </c:pt>
                <c:pt idx="959" formatCode="General">
                  <c:v>5.6750100479245197E-3</c:v>
                </c:pt>
                <c:pt idx="960" formatCode="General">
                  <c:v>5.6810098037838996E-3</c:v>
                </c:pt>
                <c:pt idx="961" formatCode="General">
                  <c:v>5.6870095596432699E-3</c:v>
                </c:pt>
                <c:pt idx="962" formatCode="General">
                  <c:v>5.6930093155026498E-3</c:v>
                </c:pt>
                <c:pt idx="963" formatCode="General">
                  <c:v>5.6990090713620201E-3</c:v>
                </c:pt>
                <c:pt idx="964" formatCode="General">
                  <c:v>5.7050088272214E-3</c:v>
                </c:pt>
                <c:pt idx="965" formatCode="General">
                  <c:v>5.7110085830807704E-3</c:v>
                </c:pt>
                <c:pt idx="966" formatCode="General">
                  <c:v>5.7170083389401502E-3</c:v>
                </c:pt>
                <c:pt idx="967" formatCode="General">
                  <c:v>5.7230080947995197E-3</c:v>
                </c:pt>
                <c:pt idx="968" formatCode="General">
                  <c:v>5.7290078506588901E-3</c:v>
                </c:pt>
                <c:pt idx="969" formatCode="General">
                  <c:v>5.7350076065182699E-3</c:v>
                </c:pt>
                <c:pt idx="970" formatCode="General">
                  <c:v>5.7410073623776403E-3</c:v>
                </c:pt>
                <c:pt idx="971" formatCode="General">
                  <c:v>5.7470071182370202E-3</c:v>
                </c:pt>
                <c:pt idx="972" formatCode="General">
                  <c:v>5.7530068740963896E-3</c:v>
                </c:pt>
                <c:pt idx="973" formatCode="General">
                  <c:v>5.7590066299557704E-3</c:v>
                </c:pt>
                <c:pt idx="974" formatCode="General">
                  <c:v>5.7650063858151399E-3</c:v>
                </c:pt>
                <c:pt idx="975" formatCode="General">
                  <c:v>5.7710061416745197E-3</c:v>
                </c:pt>
                <c:pt idx="976" formatCode="General">
                  <c:v>5.7770058975338901E-3</c:v>
                </c:pt>
                <c:pt idx="977" formatCode="General">
                  <c:v>5.78300565339327E-3</c:v>
                </c:pt>
                <c:pt idx="978" formatCode="General">
                  <c:v>5.7890054092526403E-3</c:v>
                </c:pt>
                <c:pt idx="979" formatCode="General">
                  <c:v>5.7950051651120202E-3</c:v>
                </c:pt>
                <c:pt idx="980" formatCode="General">
                  <c:v>5.8010049209713897E-3</c:v>
                </c:pt>
                <c:pt idx="981" formatCode="General">
                  <c:v>5.8070046768307704E-3</c:v>
                </c:pt>
                <c:pt idx="982" formatCode="General">
                  <c:v>5.8130044326901399E-3</c:v>
                </c:pt>
                <c:pt idx="983" formatCode="General">
                  <c:v>5.8190041885495102E-3</c:v>
                </c:pt>
                <c:pt idx="984" formatCode="General">
                  <c:v>5.8250039444088901E-3</c:v>
                </c:pt>
                <c:pt idx="985" formatCode="General">
                  <c:v>5.8310037002682596E-3</c:v>
                </c:pt>
                <c:pt idx="986" formatCode="General">
                  <c:v>5.8370034561276403E-3</c:v>
                </c:pt>
                <c:pt idx="987" formatCode="General">
                  <c:v>5.8430032119870098E-3</c:v>
                </c:pt>
                <c:pt idx="988" formatCode="General">
                  <c:v>5.8490029678463897E-3</c:v>
                </c:pt>
                <c:pt idx="989" formatCode="General">
                  <c:v>5.85500272370576E-3</c:v>
                </c:pt>
                <c:pt idx="990" formatCode="General">
                  <c:v>5.8610024795651399E-3</c:v>
                </c:pt>
                <c:pt idx="991" formatCode="General">
                  <c:v>5.8670022354245102E-3</c:v>
                </c:pt>
                <c:pt idx="992" formatCode="General">
                  <c:v>5.8730019912838901E-3</c:v>
                </c:pt>
                <c:pt idx="993" formatCode="General">
                  <c:v>5.8790017471432596E-3</c:v>
                </c:pt>
                <c:pt idx="994" formatCode="General">
                  <c:v>5.8850015030026404E-3</c:v>
                </c:pt>
                <c:pt idx="995" formatCode="General">
                  <c:v>5.8910012588620098E-3</c:v>
                </c:pt>
                <c:pt idx="996" formatCode="General">
                  <c:v>5.8970010147213897E-3</c:v>
                </c:pt>
                <c:pt idx="997" formatCode="General">
                  <c:v>5.9030007705807601E-3</c:v>
                </c:pt>
                <c:pt idx="998" formatCode="General">
                  <c:v>5.9090005264401304E-3</c:v>
                </c:pt>
                <c:pt idx="999" formatCode="General">
                  <c:v>5.9150002822995103E-3</c:v>
                </c:pt>
                <c:pt idx="1000" formatCode="General">
                  <c:v>5.9210000381588797E-3</c:v>
                </c:pt>
                <c:pt idx="1001" formatCode="General">
                  <c:v>5.9269997940182596E-3</c:v>
                </c:pt>
                <c:pt idx="1002" formatCode="General">
                  <c:v>5.93299954987763E-3</c:v>
                </c:pt>
                <c:pt idx="1003" formatCode="General">
                  <c:v>5.9389993057370099E-3</c:v>
                </c:pt>
                <c:pt idx="1004" formatCode="General">
                  <c:v>5.9449990615963802E-3</c:v>
                </c:pt>
                <c:pt idx="1005" formatCode="General">
                  <c:v>5.9509988174557601E-3</c:v>
                </c:pt>
                <c:pt idx="1006" formatCode="General">
                  <c:v>5.9569985733151304E-3</c:v>
                </c:pt>
                <c:pt idx="1007" formatCode="General">
                  <c:v>5.9629983291745103E-3</c:v>
                </c:pt>
                <c:pt idx="1008" formatCode="General">
                  <c:v>5.9689980850338798E-3</c:v>
                </c:pt>
                <c:pt idx="1009" formatCode="General">
                  <c:v>5.9749978408932597E-3</c:v>
                </c:pt>
                <c:pt idx="1010" formatCode="General">
                  <c:v>5.98099759675263E-3</c:v>
                </c:pt>
                <c:pt idx="1011" formatCode="General">
                  <c:v>5.9869973526120099E-3</c:v>
                </c:pt>
                <c:pt idx="1012" formatCode="General">
                  <c:v>5.9929971084713802E-3</c:v>
                </c:pt>
                <c:pt idx="1013" formatCode="General">
                  <c:v>5.9989968643307497E-3</c:v>
                </c:pt>
                <c:pt idx="1014" formatCode="General">
                  <c:v>6.0000000000120001E-3</c:v>
                </c:pt>
              </c:numCache>
            </c:numRef>
          </c:xVal>
          <c:yVal>
            <c:numRef>
              <c:f>List1!$BT$2:$BT$1018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1.08109475270916E-16</c:v>
                </c:pt>
                <c:pt idx="175" formatCode="0.00E+00">
                  <c:v>1.3738580273425801E-9</c:v>
                </c:pt>
                <c:pt idx="176" formatCode="0.00E+00">
                  <c:v>1.23641976657041E-8</c:v>
                </c:pt>
                <c:pt idx="177" formatCode="0.00E+00">
                  <c:v>6.8628587257535401E-8</c:v>
                </c:pt>
                <c:pt idx="178" formatCode="0.00E+00">
                  <c:v>1.5593987257034301E-7</c:v>
                </c:pt>
                <c:pt idx="179" formatCode="0.00E+00">
                  <c:v>1.82515321967003E-7</c:v>
                </c:pt>
                <c:pt idx="180" formatCode="0.00E+00">
                  <c:v>2.3566830975596499E-7</c:v>
                </c:pt>
                <c:pt idx="181" formatCode="0.00E+00">
                  <c:v>3.4197429954474501E-7</c:v>
                </c:pt>
                <c:pt idx="182" formatCode="0.00E+00">
                  <c:v>5.5458633596572295E-7</c:v>
                </c:pt>
                <c:pt idx="183" formatCode="0.00E+00">
                  <c:v>1.28782005504036E-6</c:v>
                </c:pt>
                <c:pt idx="184" formatCode="0.00E+00">
                  <c:v>2.3757322651363198E-6</c:v>
                </c:pt>
                <c:pt idx="185" formatCode="0.00E+00">
                  <c:v>5.3652247515856297E-6</c:v>
                </c:pt>
                <c:pt idx="186" formatCode="0.00E+00">
                  <c:v>9.9850522019551102E-6</c:v>
                </c:pt>
                <c:pt idx="187" formatCode="0.00E+00">
                  <c:v>2.0440727894310799E-5</c:v>
                </c:pt>
                <c:pt idx="188" formatCode="0.00E+00">
                  <c:v>3.5746368666877997E-5</c:v>
                </c:pt>
                <c:pt idx="189" formatCode="0.00E+00">
                  <c:v>6.46008993498981E-5</c:v>
                </c:pt>
                <c:pt idx="190">
                  <c:v>1.04369122709613E-4</c:v>
                </c:pt>
                <c:pt idx="191">
                  <c:v>1.7035217024385899E-4</c:v>
                </c:pt>
                <c:pt idx="192">
                  <c:v>2.5679977261461301E-4</c:v>
                </c:pt>
                <c:pt idx="193">
                  <c:v>3.8802600465714899E-4</c:v>
                </c:pt>
                <c:pt idx="194">
                  <c:v>5.5312580661848198E-4</c:v>
                </c:pt>
                <c:pt idx="195">
                  <c:v>7.8815477900206999E-4</c:v>
                </c:pt>
                <c:pt idx="196">
                  <c:v>1.07443716842681E-3</c:v>
                </c:pt>
                <c:pt idx="197">
                  <c:v>1.4627949567511699E-3</c:v>
                </c:pt>
                <c:pt idx="198">
                  <c:v>1.9236285006627399E-3</c:v>
                </c:pt>
                <c:pt idx="199">
                  <c:v>2.5257938541472002E-3</c:v>
                </c:pt>
                <c:pt idx="200">
                  <c:v>3.2251542434096302E-3</c:v>
                </c:pt>
                <c:pt idx="201">
                  <c:v>4.1120285168290104E-3</c:v>
                </c:pt>
                <c:pt idx="202">
                  <c:v>5.1237810403108597E-3</c:v>
                </c:pt>
                <c:pt idx="203">
                  <c:v>6.37567089870572E-3</c:v>
                </c:pt>
                <c:pt idx="204">
                  <c:v>7.7823977917432802E-3</c:v>
                </c:pt>
                <c:pt idx="205">
                  <c:v>9.4875544309616106E-3</c:v>
                </c:pt>
                <c:pt idx="206">
                  <c:v>1.1378969997167599E-2</c:v>
                </c:pt>
                <c:pt idx="207">
                  <c:v>1.3631734997034101E-2</c:v>
                </c:pt>
                <c:pt idx="208">
                  <c:v>1.6102751716971401E-2</c:v>
                </c:pt>
                <c:pt idx="209">
                  <c:v>1.9001372158527399E-2</c:v>
                </c:pt>
                <c:pt idx="210">
                  <c:v>2.2149862721562399E-2</c:v>
                </c:pt>
                <c:pt idx="211">
                  <c:v>2.5794049724936499E-2</c:v>
                </c:pt>
                <c:pt idx="212">
                  <c:v>2.9718391597271E-2</c:v>
                </c:pt>
                <c:pt idx="213">
                  <c:v>3.4206684678793002E-2</c:v>
                </c:pt>
                <c:pt idx="214">
                  <c:v>3.9003148674964898E-2</c:v>
                </c:pt>
                <c:pt idx="215">
                  <c:v>4.4430162757635103E-2</c:v>
                </c:pt>
                <c:pt idx="216">
                  <c:v>5.01902252435684E-2</c:v>
                </c:pt>
                <c:pt idx="217">
                  <c:v>5.6643888354301501E-2</c:v>
                </c:pt>
                <c:pt idx="218">
                  <c:v>6.3451528549194294E-2</c:v>
                </c:pt>
                <c:pt idx="219">
                  <c:v>7.1010358631610898E-2</c:v>
                </c:pt>
                <c:pt idx="220">
                  <c:v>7.8939445316791507E-2</c:v>
                </c:pt>
                <c:pt idx="221">
                  <c:v>8.7669909000396701E-2</c:v>
                </c:pt>
                <c:pt idx="222">
                  <c:v>9.67817232012749E-2</c:v>
                </c:pt>
                <c:pt idx="223">
                  <c:v>0.106735862791538</c:v>
                </c:pt>
                <c:pt idx="224">
                  <c:v>0.117076821625233</c:v>
                </c:pt>
                <c:pt idx="225">
                  <c:v>0.12829010188579601</c:v>
                </c:pt>
                <c:pt idx="226">
                  <c:v>0.139889761805534</c:v>
                </c:pt>
                <c:pt idx="227">
                  <c:v>0.152379229664803</c:v>
                </c:pt>
                <c:pt idx="228">
                  <c:v>0.165248647332191</c:v>
                </c:pt>
                <c:pt idx="229">
                  <c:v>0.17901146411895799</c:v>
                </c:pt>
                <c:pt idx="230">
                  <c:v>0.19314187765121499</c:v>
                </c:pt>
                <c:pt idx="231">
                  <c:v>0.20815432071685799</c:v>
                </c:pt>
                <c:pt idx="232">
                  <c:v>0.223516240715981</c:v>
                </c:pt>
                <c:pt idx="233">
                  <c:v>0.23973308503627799</c:v>
                </c:pt>
                <c:pt idx="234">
                  <c:v>0.25627592206001298</c:v>
                </c:pt>
                <c:pt idx="235">
                  <c:v>0.273630291223526</c:v>
                </c:pt>
                <c:pt idx="236">
                  <c:v>0.29128226637840299</c:v>
                </c:pt>
                <c:pt idx="237">
                  <c:v>0.30968603491783098</c:v>
                </c:pt>
                <c:pt idx="238">
                  <c:v>0.32835471630096402</c:v>
                </c:pt>
                <c:pt idx="239">
                  <c:v>0.347699195146561</c:v>
                </c:pt>
                <c:pt idx="240">
                  <c:v>0.36727240681648299</c:v>
                </c:pt>
                <c:pt idx="241">
                  <c:v>0.38742983341217002</c:v>
                </c:pt>
                <c:pt idx="242">
                  <c:v>0.40777692198753401</c:v>
                </c:pt>
                <c:pt idx="243">
                  <c:v>0.42860192060470598</c:v>
                </c:pt>
                <c:pt idx="244">
                  <c:v>0.44957569241523698</c:v>
                </c:pt>
                <c:pt idx="245">
                  <c:v>0.47090756893157998</c:v>
                </c:pt>
                <c:pt idx="246">
                  <c:v>0.49234622716903698</c:v>
                </c:pt>
                <c:pt idx="247">
                  <c:v>0.51401132345199596</c:v>
                </c:pt>
                <c:pt idx="248">
                  <c:v>0.53574109077453602</c:v>
                </c:pt>
                <c:pt idx="249">
                  <c:v>0.55755567550659202</c:v>
                </c:pt>
                <c:pt idx="250">
                  <c:v>0.57939344644546498</c:v>
                </c:pt>
                <c:pt idx="251">
                  <c:v>0.60116660594940197</c:v>
                </c:pt>
                <c:pt idx="252">
                  <c:v>0.62292301654815696</c:v>
                </c:pt>
                <c:pt idx="253">
                  <c:v>0.64445990324020397</c:v>
                </c:pt>
                <c:pt idx="254">
                  <c:v>0.66594243049621604</c:v>
                </c:pt>
                <c:pt idx="255">
                  <c:v>0.6870476603508</c:v>
                </c:pt>
                <c:pt idx="256">
                  <c:v>0.70806378126144398</c:v>
                </c:pt>
                <c:pt idx="257">
                  <c:v>0.72854465246200595</c:v>
                </c:pt>
                <c:pt idx="258">
                  <c:v>0.74890542030334495</c:v>
                </c:pt>
                <c:pt idx="259">
                  <c:v>0.76857537031173695</c:v>
                </c:pt>
                <c:pt idx="260">
                  <c:v>0.78809821605682395</c:v>
                </c:pt>
                <c:pt idx="261">
                  <c:v>0.80677998065948497</c:v>
                </c:pt>
                <c:pt idx="262">
                  <c:v>0.82529222965240501</c:v>
                </c:pt>
                <c:pt idx="263">
                  <c:v>0.84282118082046498</c:v>
                </c:pt>
                <c:pt idx="264">
                  <c:v>0.860162794589996</c:v>
                </c:pt>
                <c:pt idx="265">
                  <c:v>0.87638950347900402</c:v>
                </c:pt>
                <c:pt idx="266">
                  <c:v>0.89241588115692105</c:v>
                </c:pt>
                <c:pt idx="267">
                  <c:v>0.90720891952514604</c:v>
                </c:pt>
                <c:pt idx="268">
                  <c:v>0.92179340124130205</c:v>
                </c:pt>
                <c:pt idx="269">
                  <c:v>0.93504142761230502</c:v>
                </c:pt>
                <c:pt idx="270">
                  <c:v>0.94807755947113004</c:v>
                </c:pt>
                <c:pt idx="271">
                  <c:v>0.95969140529632602</c:v>
                </c:pt>
                <c:pt idx="272">
                  <c:v>0.971094369888306</c:v>
                </c:pt>
                <c:pt idx="273">
                  <c:v>0.98100835084915206</c:v>
                </c:pt>
                <c:pt idx="274">
                  <c:v>0.99071657657623302</c:v>
                </c:pt>
                <c:pt idx="275">
                  <c:v>0.99888962507247903</c:v>
                </c:pt>
                <c:pt idx="276">
                  <c:v>1.0068657398223899</c:v>
                </c:pt>
                <c:pt idx="277">
                  <c:v>1.0132818222045901</c:v>
                </c:pt>
                <c:pt idx="278">
                  <c:v>1.0195131301879901</c:v>
                </c:pt>
                <c:pt idx="279">
                  <c:v>1.02418148517609</c:v>
                </c:pt>
                <c:pt idx="280">
                  <c:v>1.028679728508</c:v>
                </c:pt>
                <c:pt idx="281">
                  <c:v>1.0316344499587999</c:v>
                </c:pt>
                <c:pt idx="282">
                  <c:v>1.03443574905396</c:v>
                </c:pt>
                <c:pt idx="283">
                  <c:v>1.0357350111007699</c:v>
                </c:pt>
                <c:pt idx="284">
                  <c:v>1.03689885139465</c:v>
                </c:pt>
                <c:pt idx="285">
                  <c:v>1.0366235971450799</c:v>
                </c:pt>
                <c:pt idx="286">
                  <c:v>1.03623151779175</c:v>
                </c:pt>
                <c:pt idx="287">
                  <c:v>1.0344836711883501</c:v>
                </c:pt>
                <c:pt idx="288">
                  <c:v>1.03263795375824</c:v>
                </c:pt>
                <c:pt idx="289">
                  <c:v>1.0295385122299201</c:v>
                </c:pt>
                <c:pt idx="290">
                  <c:v>1.0263596773147601</c:v>
                </c:pt>
                <c:pt idx="291">
                  <c:v>1.0220464468002299</c:v>
                </c:pt>
                <c:pt idx="292">
                  <c:v>1.01767122745514</c:v>
                </c:pt>
                <c:pt idx="293">
                  <c:v>1.01229596138</c:v>
                </c:pt>
                <c:pt idx="294">
                  <c:v>1.0068746805191</c:v>
                </c:pt>
                <c:pt idx="295">
                  <c:v>1.0006004571914699</c:v>
                </c:pt>
                <c:pt idx="296">
                  <c:v>0.99429398775100697</c:v>
                </c:pt>
                <c:pt idx="297">
                  <c:v>0.98729193210601796</c:v>
                </c:pt>
                <c:pt idx="298">
                  <c:v>0.98026937246322599</c:v>
                </c:pt>
                <c:pt idx="299">
                  <c:v>0.97271573543548595</c:v>
                </c:pt>
                <c:pt idx="300">
                  <c:v>0.96515083312988303</c:v>
                </c:pt>
                <c:pt idx="301">
                  <c:v>0.95722377300262496</c:v>
                </c:pt>
                <c:pt idx="302">
                  <c:v>0.94929194450378396</c:v>
                </c:pt>
                <c:pt idx="303">
                  <c:v>0.94116842746734597</c:v>
                </c:pt>
                <c:pt idx="304">
                  <c:v>0.93304383754730202</c:v>
                </c:pt>
                <c:pt idx="305">
                  <c:v>0.92489659786224399</c:v>
                </c:pt>
                <c:pt idx="306">
                  <c:v>0.916750729084015</c:v>
                </c:pt>
                <c:pt idx="307">
                  <c:v>0.90874367952346802</c:v>
                </c:pt>
                <c:pt idx="308">
                  <c:v>0.90074187517166104</c:v>
                </c:pt>
                <c:pt idx="309">
                  <c:v>0.89302831888198897</c:v>
                </c:pt>
                <c:pt idx="310">
                  <c:v>0.88532578945159901</c:v>
                </c:pt>
                <c:pt idx="311">
                  <c:v>0.87804692983627297</c:v>
                </c:pt>
                <c:pt idx="312">
                  <c:v>0.87078672647476196</c:v>
                </c:pt>
                <c:pt idx="313">
                  <c:v>0.86406964063644398</c:v>
                </c:pt>
                <c:pt idx="314">
                  <c:v>0.85738003253936801</c:v>
                </c:pt>
                <c:pt idx="315">
                  <c:v>0.85133582353591897</c:v>
                </c:pt>
                <c:pt idx="316">
                  <c:v>0.84532892704009999</c:v>
                </c:pt>
                <c:pt idx="317">
                  <c:v>0.84005135297775302</c:v>
                </c:pt>
                <c:pt idx="318">
                  <c:v>0.83482128381729104</c:v>
                </c:pt>
                <c:pt idx="319">
                  <c:v>0.83038562536239602</c:v>
                </c:pt>
                <c:pt idx="320">
                  <c:v>0.82600754499435403</c:v>
                </c:pt>
                <c:pt idx="321">
                  <c:v>0.82246994972229004</c:v>
                </c:pt>
                <c:pt idx="322">
                  <c:v>0.81899952888488803</c:v>
                </c:pt>
                <c:pt idx="323">
                  <c:v>0.81639659404754605</c:v>
                </c:pt>
                <c:pt idx="324">
                  <c:v>0.81386947631835904</c:v>
                </c:pt>
                <c:pt idx="325">
                  <c:v>0.81221842765808105</c:v>
                </c:pt>
                <c:pt idx="326">
                  <c:v>0.81065040826797496</c:v>
                </c:pt>
                <c:pt idx="327">
                  <c:v>0.80994945764541604</c:v>
                </c:pt>
                <c:pt idx="328">
                  <c:v>0.80933696031570401</c:v>
                </c:pt>
                <c:pt idx="329">
                  <c:v>0.80956608057022095</c:v>
                </c:pt>
                <c:pt idx="330">
                  <c:v>0.80988699197769198</c:v>
                </c:pt>
                <c:pt idx="331">
                  <c:v>0.81100904941558805</c:v>
                </c:pt>
                <c:pt idx="332">
                  <c:v>0.81222391128539995</c:v>
                </c:pt>
                <c:pt idx="333">
                  <c:v>0.81418597698211703</c:v>
                </c:pt>
                <c:pt idx="334">
                  <c:v>0.81623947620391801</c:v>
                </c:pt>
                <c:pt idx="335">
                  <c:v>0.81897461414337203</c:v>
                </c:pt>
                <c:pt idx="336">
                  <c:v>0.82179719209670998</c:v>
                </c:pt>
                <c:pt idx="337">
                  <c:v>0.82522636651992798</c:v>
                </c:pt>
                <c:pt idx="338">
                  <c:v>0.82873636484146096</c:v>
                </c:pt>
                <c:pt idx="339">
                  <c:v>0.83277022838592496</c:v>
                </c:pt>
                <c:pt idx="340">
                  <c:v>0.83687585592269897</c:v>
                </c:pt>
                <c:pt idx="341">
                  <c:v>0.84141737222671498</c:v>
                </c:pt>
                <c:pt idx="342">
                  <c:v>0.84601920843124401</c:v>
                </c:pt>
                <c:pt idx="343">
                  <c:v>0.85096549987793002</c:v>
                </c:pt>
                <c:pt idx="344">
                  <c:v>0.85595864057540905</c:v>
                </c:pt>
                <c:pt idx="345">
                  <c:v>0.86120361089706399</c:v>
                </c:pt>
                <c:pt idx="346">
                  <c:v>0.86648017168045</c:v>
                </c:pt>
                <c:pt idx="347">
                  <c:v>0.87191671133041404</c:v>
                </c:pt>
                <c:pt idx="348">
                  <c:v>0.87736809253692605</c:v>
                </c:pt>
                <c:pt idx="349">
                  <c:v>0.88289034366607699</c:v>
                </c:pt>
                <c:pt idx="350">
                  <c:v>0.88840955495834395</c:v>
                </c:pt>
                <c:pt idx="351">
                  <c:v>0.89391493797302202</c:v>
                </c:pt>
                <c:pt idx="352">
                  <c:v>0.89939892292022705</c:v>
                </c:pt>
                <c:pt idx="353">
                  <c:v>0.90479034185409501</c:v>
                </c:pt>
                <c:pt idx="354">
                  <c:v>0.91014188528060902</c:v>
                </c:pt>
                <c:pt idx="355">
                  <c:v>0.91532933712005604</c:v>
                </c:pt>
                <c:pt idx="356">
                  <c:v>0.92045879364013705</c:v>
                </c:pt>
                <c:pt idx="357">
                  <c:v>0.92536115646362305</c:v>
                </c:pt>
                <c:pt idx="358">
                  <c:v>0.93018829822540305</c:v>
                </c:pt>
                <c:pt idx="359">
                  <c:v>0.93473452329635598</c:v>
                </c:pt>
                <c:pt idx="360">
                  <c:v>0.93918973207473799</c:v>
                </c:pt>
                <c:pt idx="361">
                  <c:v>0.94332009553909302</c:v>
                </c:pt>
                <c:pt idx="362">
                  <c:v>0.94734549522399902</c:v>
                </c:pt>
                <c:pt idx="363">
                  <c:v>0.95101237297058105</c:v>
                </c:pt>
                <c:pt idx="364">
                  <c:v>0.95456248521804798</c:v>
                </c:pt>
                <c:pt idx="365">
                  <c:v>0.95773088932037398</c:v>
                </c:pt>
                <c:pt idx="366">
                  <c:v>0.96077340841293302</c:v>
                </c:pt>
                <c:pt idx="367">
                  <c:v>0.96342128515243497</c:v>
                </c:pt>
                <c:pt idx="368">
                  <c:v>0.965936958789825</c:v>
                </c:pt>
                <c:pt idx="369">
                  <c:v>0.96805512905120905</c:v>
                </c:pt>
                <c:pt idx="370">
                  <c:v>0.97003787755966198</c:v>
                </c:pt>
                <c:pt idx="371">
                  <c:v>0.971629679203033</c:v>
                </c:pt>
                <c:pt idx="372">
                  <c:v>0.97308605909347501</c:v>
                </c:pt>
                <c:pt idx="373">
                  <c:v>0.97416692972183205</c:v>
                </c:pt>
                <c:pt idx="374">
                  <c:v>0.97511553764343295</c:v>
                </c:pt>
                <c:pt idx="375">
                  <c:v>0.97571200132369995</c:v>
                </c:pt>
                <c:pt idx="376">
                  <c:v>0.97618275880813599</c:v>
                </c:pt>
                <c:pt idx="377">
                  <c:v>0.97633141279220603</c:v>
                </c:pt>
                <c:pt idx="378">
                  <c:v>0.97636407613754295</c:v>
                </c:pt>
                <c:pt idx="379">
                  <c:v>0.97611063718795799</c:v>
                </c:pt>
                <c:pt idx="380">
                  <c:v>0.97575384378433205</c:v>
                </c:pt>
                <c:pt idx="381">
                  <c:v>0.97515147924423196</c:v>
                </c:pt>
                <c:pt idx="382">
                  <c:v>0.97446101903915405</c:v>
                </c:pt>
                <c:pt idx="383">
                  <c:v>0.973568916320801</c:v>
                </c:pt>
                <c:pt idx="384">
                  <c:v>0.972606420516968</c:v>
                </c:pt>
                <c:pt idx="385">
                  <c:v>0.971488296985626</c:v>
                </c:pt>
                <c:pt idx="386">
                  <c:v>0.97031921148300204</c:v>
                </c:pt>
                <c:pt idx="387">
                  <c:v>0.96904158592224099</c:v>
                </c:pt>
                <c:pt idx="388">
                  <c:v>0.96773391962051403</c:v>
                </c:pt>
                <c:pt idx="389">
                  <c:v>0.96636444330215499</c:v>
                </c:pt>
                <c:pt idx="390">
                  <c:v>0.96498674154281605</c:v>
                </c:pt>
                <c:pt idx="391">
                  <c:v>0.96359264850616499</c:v>
                </c:pt>
                <c:pt idx="392">
                  <c:v>0.96221238374710105</c:v>
                </c:pt>
                <c:pt idx="393">
                  <c:v>0.96085876226425204</c:v>
                </c:pt>
                <c:pt idx="394">
                  <c:v>0.95954096317291304</c:v>
                </c:pt>
                <c:pt idx="395">
                  <c:v>0.95828944444656405</c:v>
                </c:pt>
                <c:pt idx="396">
                  <c:v>0.95709484815597501</c:v>
                </c:pt>
                <c:pt idx="397">
                  <c:v>0.95600217580795299</c:v>
                </c:pt>
                <c:pt idx="398">
                  <c:v>0.95498615503311202</c:v>
                </c:pt>
                <c:pt idx="399">
                  <c:v>0.95410293340682995</c:v>
                </c:pt>
                <c:pt idx="400">
                  <c:v>0.95331418514251698</c:v>
                </c:pt>
                <c:pt idx="401">
                  <c:v>0.952683866024017</c:v>
                </c:pt>
                <c:pt idx="402">
                  <c:v>0.95216345787048295</c:v>
                </c:pt>
                <c:pt idx="403">
                  <c:v>0.95182144641876198</c:v>
                </c:pt>
                <c:pt idx="404">
                  <c:v>0.951601982116699</c:v>
                </c:pt>
                <c:pt idx="405">
                  <c:v>0.95157510042190596</c:v>
                </c:pt>
                <c:pt idx="406">
                  <c:v>0.95168012380599998</c:v>
                </c:pt>
                <c:pt idx="407">
                  <c:v>0.95198595523834195</c:v>
                </c:pt>
                <c:pt idx="408">
                  <c:v>0.95242965221404996</c:v>
                </c:pt>
                <c:pt idx="409">
                  <c:v>0.95307654142379805</c:v>
                </c:pt>
                <c:pt idx="410">
                  <c:v>0.95386356115341198</c:v>
                </c:pt>
                <c:pt idx="411">
                  <c:v>0.95485049486160301</c:v>
                </c:pt>
                <c:pt idx="412">
                  <c:v>0.95597594976425204</c:v>
                </c:pt>
                <c:pt idx="413">
                  <c:v>0.95729285478591897</c:v>
                </c:pt>
                <c:pt idx="414">
                  <c:v>0.95874273777008101</c:v>
                </c:pt>
                <c:pt idx="415">
                  <c:v>0.96037071943283103</c:v>
                </c:pt>
                <c:pt idx="416">
                  <c:v>0.96212238073348999</c:v>
                </c:pt>
                <c:pt idx="417">
                  <c:v>0.96403455734252896</c:v>
                </c:pt>
                <c:pt idx="418">
                  <c:v>0.96605747938156095</c:v>
                </c:pt>
                <c:pt idx="419">
                  <c:v>0.96821957826614402</c:v>
                </c:pt>
                <c:pt idx="420">
                  <c:v>0.97047603130340598</c:v>
                </c:pt>
                <c:pt idx="421">
                  <c:v>0.97284746170043901</c:v>
                </c:pt>
                <c:pt idx="422">
                  <c:v>0.97529369592666604</c:v>
                </c:pt>
                <c:pt idx="423">
                  <c:v>0.97782844305038497</c:v>
                </c:pt>
                <c:pt idx="424">
                  <c:v>0.98041588068008401</c:v>
                </c:pt>
                <c:pt idx="425">
                  <c:v>0.98306369781494096</c:v>
                </c:pt>
                <c:pt idx="426">
                  <c:v>0.985739946365356</c:v>
                </c:pt>
                <c:pt idx="427">
                  <c:v>0.988447785377502</c:v>
                </c:pt>
                <c:pt idx="428">
                  <c:v>0.99115806818008401</c:v>
                </c:pt>
                <c:pt idx="429">
                  <c:v>0.99387109279632602</c:v>
                </c:pt>
                <c:pt idx="430">
                  <c:v>0.99655961990356401</c:v>
                </c:pt>
                <c:pt idx="431">
                  <c:v>0.99922263622283902</c:v>
                </c:pt>
                <c:pt idx="432">
                  <c:v>1.0018337965011599</c:v>
                </c:pt>
                <c:pt idx="433">
                  <c:v>1.0043925046920801</c:v>
                </c:pt>
                <c:pt idx="434">
                  <c:v>1.0068721771240201</c:v>
                </c:pt>
                <c:pt idx="435">
                  <c:v>1.0092743635177599</c:v>
                </c:pt>
                <c:pt idx="436">
                  <c:v>1.0115714073181199</c:v>
                </c:pt>
                <c:pt idx="437">
                  <c:v>1.0137683153152499</c:v>
                </c:pt>
                <c:pt idx="438">
                  <c:v>1.01583528518677</c:v>
                </c:pt>
                <c:pt idx="439">
                  <c:v>1.01778244972229</c:v>
                </c:pt>
                <c:pt idx="440">
                  <c:v>1.0195771455764799</c:v>
                </c:pt>
                <c:pt idx="441">
                  <c:v>1.02123546600342</c:v>
                </c:pt>
                <c:pt idx="442">
                  <c:v>1.02272129058838</c:v>
                </c:pt>
                <c:pt idx="443">
                  <c:v>1.02405786514282</c:v>
                </c:pt>
                <c:pt idx="444">
                  <c:v>1.0252052545547501</c:v>
                </c:pt>
                <c:pt idx="445">
                  <c:v>1.0261939764022801</c:v>
                </c:pt>
                <c:pt idx="446">
                  <c:v>1.0269806385040301</c:v>
                </c:pt>
                <c:pt idx="447">
                  <c:v>1.0276027917861901</c:v>
                </c:pt>
                <c:pt idx="448">
                  <c:v>1.02801406383514</c:v>
                </c:pt>
                <c:pt idx="449">
                  <c:v>1.02825891971588</c:v>
                </c:pt>
                <c:pt idx="450">
                  <c:v>1.02828824520111</c:v>
                </c:pt>
                <c:pt idx="451">
                  <c:v>1.02815270423889</c:v>
                </c:pt>
                <c:pt idx="452">
                  <c:v>1.0278016328811601</c:v>
                </c:pt>
                <c:pt idx="453">
                  <c:v>1.0272907018661499</c:v>
                </c:pt>
                <c:pt idx="454">
                  <c:v>1.0265687704086299</c:v>
                </c:pt>
                <c:pt idx="455">
                  <c:v>1.02569532394409</c:v>
                </c:pt>
                <c:pt idx="456">
                  <c:v>1.02461981773376</c:v>
                </c:pt>
                <c:pt idx="457">
                  <c:v>1.02340388298035</c:v>
                </c:pt>
                <c:pt idx="458">
                  <c:v>1.02199947834015</c:v>
                </c:pt>
                <c:pt idx="459">
                  <c:v>1.02046823501587</c:v>
                </c:pt>
                <c:pt idx="460">
                  <c:v>1.01876616477966</c:v>
                </c:pt>
                <c:pt idx="461">
                  <c:v>1.0169528722763099</c:v>
                </c:pt>
                <c:pt idx="462">
                  <c:v>1.0149905681610101</c:v>
                </c:pt>
                <c:pt idx="463">
                  <c:v>1.01293420791626</c:v>
                </c:pt>
                <c:pt idx="464">
                  <c:v>1.01075398921967</c:v>
                </c:pt>
                <c:pt idx="465">
                  <c:v>1.0084980726242101</c:v>
                </c:pt>
                <c:pt idx="466">
                  <c:v>1.0061465501785301</c:v>
                </c:pt>
                <c:pt idx="467">
                  <c:v>1.0037384033203101</c:v>
                </c:pt>
                <c:pt idx="468">
                  <c:v>1.00126528739929</c:v>
                </c:pt>
                <c:pt idx="469">
                  <c:v>0.99875485897064198</c:v>
                </c:pt>
                <c:pt idx="470">
                  <c:v>0.99621182680130005</c:v>
                </c:pt>
                <c:pt idx="471">
                  <c:v>0.99365067481994596</c:v>
                </c:pt>
                <c:pt idx="472">
                  <c:v>0.99109041690826405</c:v>
                </c:pt>
                <c:pt idx="473">
                  <c:v>0.98853057622909501</c:v>
                </c:pt>
                <c:pt idx="474">
                  <c:v>0.98600560426712003</c:v>
                </c:pt>
                <c:pt idx="475">
                  <c:v>0.98349857330322299</c:v>
                </c:pt>
                <c:pt idx="476">
                  <c:v>0.98106008768081698</c:v>
                </c:pt>
                <c:pt idx="477">
                  <c:v>0.97865575551986705</c:v>
                </c:pt>
                <c:pt idx="478">
                  <c:v>0.97635251283645597</c:v>
                </c:pt>
                <c:pt idx="479">
                  <c:v>0.97409802675247203</c:v>
                </c:pt>
                <c:pt idx="480">
                  <c:v>0.97197568416595503</c:v>
                </c:pt>
                <c:pt idx="481">
                  <c:v>0.96991473436355602</c:v>
                </c:pt>
                <c:pt idx="482">
                  <c:v>0.96801441907882702</c:v>
                </c:pt>
                <c:pt idx="483">
                  <c:v>0.96618622541427601</c:v>
                </c:pt>
                <c:pt idx="484">
                  <c:v>0.964544236660004</c:v>
                </c:pt>
                <c:pt idx="485">
                  <c:v>0.96298277378082298</c:v>
                </c:pt>
                <c:pt idx="486">
                  <c:v>0.96162956953048695</c:v>
                </c:pt>
                <c:pt idx="487">
                  <c:v>0.9603630900383</c:v>
                </c:pt>
                <c:pt idx="488">
                  <c:v>0.959322810173035</c:v>
                </c:pt>
                <c:pt idx="489">
                  <c:v>0.95837336778640703</c:v>
                </c:pt>
                <c:pt idx="490">
                  <c:v>0.95766353607177701</c:v>
                </c:pt>
                <c:pt idx="491">
                  <c:v>0.95704632997512795</c:v>
                </c:pt>
                <c:pt idx="492">
                  <c:v>0.95667755603790305</c:v>
                </c:pt>
                <c:pt idx="493">
                  <c:v>0.95640105009079002</c:v>
                </c:pt>
                <c:pt idx="494">
                  <c:v>0.95637667179107699</c:v>
                </c:pt>
                <c:pt idx="495">
                  <c:v>0.95644241571426403</c:v>
                </c:pt>
                <c:pt idx="496">
                  <c:v>0.95675897598266602</c:v>
                </c:pt>
                <c:pt idx="497">
                  <c:v>0.957161605358124</c:v>
                </c:pt>
                <c:pt idx="498">
                  <c:v>0.95780867338180498</c:v>
                </c:pt>
                <c:pt idx="499">
                  <c:v>0.95853626728057895</c:v>
                </c:pt>
                <c:pt idx="500">
                  <c:v>0.95949691534042403</c:v>
                </c:pt>
                <c:pt idx="501">
                  <c:v>0.96053117513656605</c:v>
                </c:pt>
                <c:pt idx="502">
                  <c:v>0.96178251504898105</c:v>
                </c:pt>
                <c:pt idx="503">
                  <c:v>0.96309947967529297</c:v>
                </c:pt>
                <c:pt idx="504">
                  <c:v>0.96461296081543002</c:v>
                </c:pt>
                <c:pt idx="505">
                  <c:v>0.96618336439132702</c:v>
                </c:pt>
                <c:pt idx="506">
                  <c:v>0.96792578697204601</c:v>
                </c:pt>
                <c:pt idx="507">
                  <c:v>0.96971583366393999</c:v>
                </c:pt>
                <c:pt idx="508">
                  <c:v>0.97165000438690197</c:v>
                </c:pt>
                <c:pt idx="509">
                  <c:v>0.97362226247787498</c:v>
                </c:pt>
                <c:pt idx="510">
                  <c:v>0.97570770978927601</c:v>
                </c:pt>
                <c:pt idx="511">
                  <c:v>0.97782164812088002</c:v>
                </c:pt>
                <c:pt idx="512">
                  <c:v>0.98001563549041704</c:v>
                </c:pt>
                <c:pt idx="513">
                  <c:v>0.98222887516021695</c:v>
                </c:pt>
                <c:pt idx="514">
                  <c:v>0.98448741436004605</c:v>
                </c:pt>
                <c:pt idx="515">
                  <c:v>0.98675626516342196</c:v>
                </c:pt>
                <c:pt idx="516">
                  <c:v>0.98903477191925004</c:v>
                </c:pt>
                <c:pt idx="517">
                  <c:v>0.99131542444229104</c:v>
                </c:pt>
                <c:pt idx="518">
                  <c:v>0.99356997013091997</c:v>
                </c:pt>
                <c:pt idx="519">
                  <c:v>0.99581921100616499</c:v>
                </c:pt>
                <c:pt idx="520">
                  <c:v>0.99800723791122403</c:v>
                </c:pt>
                <c:pt idx="521">
                  <c:v>1.00018334388733</c:v>
                </c:pt>
                <c:pt idx="522">
                  <c:v>1.0022646188736</c:v>
                </c:pt>
                <c:pt idx="523">
                  <c:v>1.0043283700943</c:v>
                </c:pt>
                <c:pt idx="524">
                  <c:v>1.00626540184021</c:v>
                </c:pt>
                <c:pt idx="525">
                  <c:v>1.0081806182861299</c:v>
                </c:pt>
                <c:pt idx="526">
                  <c:v>1.0099401473998999</c:v>
                </c:pt>
                <c:pt idx="527">
                  <c:v>1.01167440414429</c:v>
                </c:pt>
                <c:pt idx="528">
                  <c:v>1.01322710514069</c:v>
                </c:pt>
                <c:pt idx="529">
                  <c:v>1.0147522687912001</c:v>
                </c:pt>
                <c:pt idx="530">
                  <c:v>1.01607394218445</c:v>
                </c:pt>
                <c:pt idx="531">
                  <c:v>1.01736688613892</c:v>
                </c:pt>
                <c:pt idx="532">
                  <c:v>1.01843869686127</c:v>
                </c:pt>
                <c:pt idx="533">
                  <c:v>1.01948130130768</c:v>
                </c:pt>
                <c:pt idx="534">
                  <c:v>1.0202896595001201</c:v>
                </c:pt>
                <c:pt idx="535">
                  <c:v>1.02106952667236</c:v>
                </c:pt>
                <c:pt idx="536">
                  <c:v>1.02160692214966</c:v>
                </c:pt>
                <c:pt idx="537">
                  <c:v>1.02211701869965</c:v>
                </c:pt>
                <c:pt idx="538">
                  <c:v>1.0223813056945801</c:v>
                </c:pt>
                <c:pt idx="539">
                  <c:v>1.0226204395294201</c:v>
                </c:pt>
                <c:pt idx="540">
                  <c:v>1.02261555194855</c:v>
                </c:pt>
                <c:pt idx="541">
                  <c:v>1.02258789539337</c:v>
                </c:pt>
                <c:pt idx="542">
                  <c:v>1.0223228931427</c:v>
                </c:pt>
                <c:pt idx="543">
                  <c:v>1.0220379829406701</c:v>
                </c:pt>
                <c:pt idx="544">
                  <c:v>1.0215272903442401</c:v>
                </c:pt>
                <c:pt idx="545">
                  <c:v>1.0209995508194001</c:v>
                </c:pt>
                <c:pt idx="546">
                  <c:v>1.0202621221542401</c:v>
                </c:pt>
                <c:pt idx="547">
                  <c:v>1.0195108652114899</c:v>
                </c:pt>
                <c:pt idx="548">
                  <c:v>1.0185700654983501</c:v>
                </c:pt>
                <c:pt idx="549">
                  <c:v>1.0176182985305799</c:v>
                </c:pt>
                <c:pt idx="550">
                  <c:v>1.01650083065033</c:v>
                </c:pt>
                <c:pt idx="551">
                  <c:v>1.01537537574768</c:v>
                </c:pt>
                <c:pt idx="552">
                  <c:v>1.01411128044128</c:v>
                </c:pt>
                <c:pt idx="553">
                  <c:v>1.0128415822982799</c:v>
                </c:pt>
                <c:pt idx="554">
                  <c:v>1.01146292686462</c:v>
                </c:pt>
                <c:pt idx="555">
                  <c:v>1.01008081436157</c:v>
                </c:pt>
                <c:pt idx="556">
                  <c:v>1.0086213350296001</c:v>
                </c:pt>
                <c:pt idx="557">
                  <c:v>1.0071598291397099</c:v>
                </c:pt>
                <c:pt idx="558">
                  <c:v>1.00565385818481</c:v>
                </c:pt>
                <c:pt idx="559">
                  <c:v>1.0041471719741799</c:v>
                </c:pt>
                <c:pt idx="560">
                  <c:v>1.00262928009033</c:v>
                </c:pt>
                <c:pt idx="561">
                  <c:v>1.0011112689971899</c:v>
                </c:pt>
                <c:pt idx="562">
                  <c:v>0.99961525201797496</c:v>
                </c:pt>
                <c:pt idx="563">
                  <c:v>0.99811965227127097</c:v>
                </c:pt>
                <c:pt idx="564">
                  <c:v>0.99667745828628496</c:v>
                </c:pt>
                <c:pt idx="565">
                  <c:v>0.995236575603485</c:v>
                </c:pt>
                <c:pt idx="566">
                  <c:v>0.99387812614440896</c:v>
                </c:pt>
                <c:pt idx="567">
                  <c:v>0.99252229928970304</c:v>
                </c:pt>
                <c:pt idx="568">
                  <c:v>0.99127495288848899</c:v>
                </c:pt>
                <c:pt idx="569">
                  <c:v>0.990031778812408</c:v>
                </c:pt>
                <c:pt idx="570">
                  <c:v>0.98891967535018899</c:v>
                </c:pt>
                <c:pt idx="571">
                  <c:v>0.98781359195709195</c:v>
                </c:pt>
                <c:pt idx="572">
                  <c:v>0.98685747385025002</c:v>
                </c:pt>
                <c:pt idx="573">
                  <c:v>0.985909283161163</c:v>
                </c:pt>
                <c:pt idx="574">
                  <c:v>0.98512583971023604</c:v>
                </c:pt>
                <c:pt idx="575">
                  <c:v>0.98435235023498502</c:v>
                </c:pt>
                <c:pt idx="576">
                  <c:v>0.98375421762466397</c:v>
                </c:pt>
                <c:pt idx="577">
                  <c:v>0.98316800594329801</c:v>
                </c:pt>
                <c:pt idx="578">
                  <c:v>0.98276352882385298</c:v>
                </c:pt>
                <c:pt idx="579">
                  <c:v>0.98237270116805997</c:v>
                </c:pt>
                <c:pt idx="580">
                  <c:v>0.98216575384140004</c:v>
                </c:pt>
                <c:pt idx="581">
                  <c:v>0.98197394609451305</c:v>
                </c:pt>
                <c:pt idx="582">
                  <c:v>0.98196405172348</c:v>
                </c:pt>
                <c:pt idx="583">
                  <c:v>0.98197042942047097</c:v>
                </c:pt>
                <c:pt idx="584">
                  <c:v>0.982152879238129</c:v>
                </c:pt>
                <c:pt idx="585">
                  <c:v>0.98235231637954701</c:v>
                </c:pt>
                <c:pt idx="586">
                  <c:v>0.98271834850311302</c:v>
                </c:pt>
                <c:pt idx="587">
                  <c:v>0.983101546764374</c:v>
                </c:pt>
                <c:pt idx="588">
                  <c:v>0.98363864421844505</c:v>
                </c:pt>
                <c:pt idx="589">
                  <c:v>0.98419249057769798</c:v>
                </c:pt>
                <c:pt idx="590">
                  <c:v>0.98488467931747403</c:v>
                </c:pt>
                <c:pt idx="591">
                  <c:v>0.98559266328811601</c:v>
                </c:pt>
                <c:pt idx="592">
                  <c:v>0.98642104864120495</c:v>
                </c:pt>
                <c:pt idx="593">
                  <c:v>0.98726361989974998</c:v>
                </c:pt>
                <c:pt idx="594">
                  <c:v>0.98820674419403098</c:v>
                </c:pt>
                <c:pt idx="595">
                  <c:v>0.98916178941726696</c:v>
                </c:pt>
                <c:pt idx="596">
                  <c:v>0.99019622802734397</c:v>
                </c:pt>
                <c:pt idx="597">
                  <c:v>0.99123984575271595</c:v>
                </c:pt>
                <c:pt idx="598">
                  <c:v>0.99234068393707298</c:v>
                </c:pt>
                <c:pt idx="599">
                  <c:v>0.99344742298126198</c:v>
                </c:pt>
                <c:pt idx="600">
                  <c:v>0.99458891153335605</c:v>
                </c:pt>
                <c:pt idx="601">
                  <c:v>0.99573260545730602</c:v>
                </c:pt>
                <c:pt idx="602">
                  <c:v>0.99688863754272505</c:v>
                </c:pt>
                <c:pt idx="603">
                  <c:v>0.99804282188415505</c:v>
                </c:pt>
                <c:pt idx="604">
                  <c:v>0.99918764829635598</c:v>
                </c:pt>
                <c:pt idx="605">
                  <c:v>1.0003262758255</c:v>
                </c:pt>
                <c:pt idx="606">
                  <c:v>1.0014349222183201</c:v>
                </c:pt>
                <c:pt idx="607">
                  <c:v>1.0025329589843801</c:v>
                </c:pt>
                <c:pt idx="608">
                  <c:v>1.0035817623138401</c:v>
                </c:pt>
                <c:pt idx="609">
                  <c:v>1.00461542606354</c:v>
                </c:pt>
                <c:pt idx="610">
                  <c:v>1.00558269023895</c:v>
                </c:pt>
                <c:pt idx="611">
                  <c:v>1.00653028488159</c:v>
                </c:pt>
                <c:pt idx="612">
                  <c:v>1.00739634037018</c:v>
                </c:pt>
                <c:pt idx="613">
                  <c:v>1.00823867321014</c:v>
                </c:pt>
                <c:pt idx="614">
                  <c:v>1.0089864730835001</c:v>
                </c:pt>
                <c:pt idx="615">
                  <c:v>1.0097068548202499</c:v>
                </c:pt>
                <c:pt idx="616">
                  <c:v>1.0103225708007799</c:v>
                </c:pt>
                <c:pt idx="617">
                  <c:v>1.01090753078461</c:v>
                </c:pt>
                <c:pt idx="618">
                  <c:v>1.01138031482697</c:v>
                </c:pt>
                <c:pt idx="619">
                  <c:v>1.01181948184967</c:v>
                </c:pt>
                <c:pt idx="620">
                  <c:v>1.0121419429779099</c:v>
                </c:pt>
                <c:pt idx="621">
                  <c:v>1.01242864131927</c:v>
                </c:pt>
                <c:pt idx="622">
                  <c:v>1.01259660720825</c:v>
                </c:pt>
                <c:pt idx="623">
                  <c:v>1.01272749900818</c:v>
                </c:pt>
                <c:pt idx="624">
                  <c:v>1.01274049282074</c:v>
                </c:pt>
                <c:pt idx="625">
                  <c:v>1.0127158164978001</c:v>
                </c:pt>
                <c:pt idx="626">
                  <c:v>1.0125765800476101</c:v>
                </c:pt>
                <c:pt idx="627">
                  <c:v>1.01240015029907</c:v>
                </c:pt>
                <c:pt idx="628">
                  <c:v>1.0121147632598899</c:v>
                </c:pt>
                <c:pt idx="629">
                  <c:v>1.0117933750152599</c:v>
                </c:pt>
                <c:pt idx="630">
                  <c:v>1.0113710165023799</c:v>
                </c:pt>
                <c:pt idx="631">
                  <c:v>1.01091492176056</c:v>
                </c:pt>
                <c:pt idx="632">
                  <c:v>1.0103673934936499</c:v>
                </c:pt>
                <c:pt idx="633">
                  <c:v>1.0097892284393299</c:v>
                </c:pt>
                <c:pt idx="634">
                  <c:v>1.0091311931610101</c:v>
                </c:pt>
                <c:pt idx="635">
                  <c:v>1.00844621658325</c:v>
                </c:pt>
                <c:pt idx="636">
                  <c:v>1.0076941251754801</c:v>
                </c:pt>
                <c:pt idx="637">
                  <c:v>1.00691974163055</c:v>
                </c:pt>
                <c:pt idx="638">
                  <c:v>1.00609183311462</c:v>
                </c:pt>
                <c:pt idx="639">
                  <c:v>1.0052471160888701</c:v>
                </c:pt>
                <c:pt idx="640">
                  <c:v>1.0043630599975599</c:v>
                </c:pt>
                <c:pt idx="641">
                  <c:v>1.00346803665161</c:v>
                </c:pt>
                <c:pt idx="642">
                  <c:v>1.0025483369827299</c:v>
                </c:pt>
                <c:pt idx="643">
                  <c:v>1.0016238689422601</c:v>
                </c:pt>
                <c:pt idx="644">
                  <c:v>1.00068926811218</c:v>
                </c:pt>
                <c:pt idx="645">
                  <c:v>0.99975669384002697</c:v>
                </c:pt>
                <c:pt idx="646">
                  <c:v>0.99882811307907104</c:v>
                </c:pt>
                <c:pt idx="647">
                  <c:v>0.997908234596252</c:v>
                </c:pt>
                <c:pt idx="648">
                  <c:v>0.99700587987899802</c:v>
                </c:pt>
                <c:pt idx="649">
                  <c:v>0.99611896276473999</c:v>
                </c:pt>
                <c:pt idx="650">
                  <c:v>0.99526220560073897</c:v>
                </c:pt>
                <c:pt idx="651">
                  <c:v>0.99442756175994895</c:v>
                </c:pt>
                <c:pt idx="652">
                  <c:v>0.99363446235656705</c:v>
                </c:pt>
                <c:pt idx="653">
                  <c:v>0.99286973476409901</c:v>
                </c:pt>
                <c:pt idx="654">
                  <c:v>0.99215650558471702</c:v>
                </c:pt>
                <c:pt idx="655">
                  <c:v>0.99147754907607999</c:v>
                </c:pt>
                <c:pt idx="656">
                  <c:v>0.990858614444733</c:v>
                </c:pt>
                <c:pt idx="657">
                  <c:v>0.99027913808822599</c:v>
                </c:pt>
                <c:pt idx="658">
                  <c:v>0.98976647853851296</c:v>
                </c:pt>
                <c:pt idx="659">
                  <c:v>0.98929774761199996</c:v>
                </c:pt>
                <c:pt idx="660">
                  <c:v>0.98890095949172996</c:v>
                </c:pt>
                <c:pt idx="661">
                  <c:v>0.98855155706405595</c:v>
                </c:pt>
                <c:pt idx="662">
                  <c:v>0.98827743530273404</c:v>
                </c:pt>
                <c:pt idx="663">
                  <c:v>0.98805332183837902</c:v>
                </c:pt>
                <c:pt idx="664">
                  <c:v>0.98790609836578402</c:v>
                </c:pt>
                <c:pt idx="665">
                  <c:v>0.98781037330627397</c:v>
                </c:pt>
                <c:pt idx="666">
                  <c:v>0.98779129981994596</c:v>
                </c:pt>
                <c:pt idx="667">
                  <c:v>0.98782408237457298</c:v>
                </c:pt>
                <c:pt idx="668">
                  <c:v>0.987931787967682</c:v>
                </c:pt>
                <c:pt idx="669">
                  <c:v>0.98809057474136397</c:v>
                </c:pt>
                <c:pt idx="670">
                  <c:v>0.98832088708877597</c:v>
                </c:pt>
                <c:pt idx="671">
                  <c:v>0.98860043287277199</c:v>
                </c:pt>
                <c:pt idx="672">
                  <c:v>0.98894661664962802</c:v>
                </c:pt>
                <c:pt idx="673">
                  <c:v>0.98933911323547397</c:v>
                </c:pt>
                <c:pt idx="674">
                  <c:v>0.98979228734970104</c:v>
                </c:pt>
                <c:pt idx="675">
                  <c:v>0.99028760194778398</c:v>
                </c:pt>
                <c:pt idx="676">
                  <c:v>0.990836501121521</c:v>
                </c:pt>
                <c:pt idx="677">
                  <c:v>0.99142253398895297</c:v>
                </c:pt>
                <c:pt idx="678">
                  <c:v>0.992054224014282</c:v>
                </c:pt>
                <c:pt idx="679">
                  <c:v>0.99271696805954002</c:v>
                </c:pt>
                <c:pt idx="680">
                  <c:v>0.99341690540313698</c:v>
                </c:pt>
                <c:pt idx="681">
                  <c:v>0.99414116144180298</c:v>
                </c:pt>
                <c:pt idx="682">
                  <c:v>0.99489361047744795</c:v>
                </c:pt>
                <c:pt idx="683">
                  <c:v>0.99566298723220803</c:v>
                </c:pt>
                <c:pt idx="684">
                  <c:v>0.99645131826400801</c:v>
                </c:pt>
                <c:pt idx="685">
                  <c:v>0.99724870920181297</c:v>
                </c:pt>
                <c:pt idx="686">
                  <c:v>0.99805593490600597</c:v>
                </c:pt>
                <c:pt idx="687">
                  <c:v>0.99886405467987105</c:v>
                </c:pt>
                <c:pt idx="688">
                  <c:v>0.99967300891876198</c:v>
                </c:pt>
                <c:pt idx="689">
                  <c:v>1.0004745721817001</c:v>
                </c:pt>
                <c:pt idx="690">
                  <c:v>1.0012683868408201</c:v>
                </c:pt>
                <c:pt idx="691">
                  <c:v>1.00204634666443</c:v>
                </c:pt>
                <c:pt idx="692">
                  <c:v>1.0028088092803999</c:v>
                </c:pt>
                <c:pt idx="693">
                  <c:v>1.0035474300384499</c:v>
                </c:pt>
                <c:pt idx="694">
                  <c:v>1.0042630434036299</c:v>
                </c:pt>
                <c:pt idx="695">
                  <c:v>1.0049471855163601</c:v>
                </c:pt>
                <c:pt idx="696">
                  <c:v>1.0056021213531501</c:v>
                </c:pt>
                <c:pt idx="697">
                  <c:v>1.0062184333801301</c:v>
                </c:pt>
                <c:pt idx="698">
                  <c:v>1.0068000555038501</c:v>
                </c:pt>
                <c:pt idx="699">
                  <c:v>1.0073367357253999</c:v>
                </c:pt>
                <c:pt idx="700">
                  <c:v>1.0078341960907</c:v>
                </c:pt>
                <c:pt idx="701">
                  <c:v>1.0082813501357999</c:v>
                </c:pt>
                <c:pt idx="702">
                  <c:v>1.0086859464645399</c:v>
                </c:pt>
                <c:pt idx="703">
                  <c:v>1.0090359449386599</c:v>
                </c:pt>
                <c:pt idx="704">
                  <c:v>1.0093408823013299</c:v>
                </c:pt>
                <c:pt idx="705">
                  <c:v>1.00958800315857</c:v>
                </c:pt>
                <c:pt idx="706">
                  <c:v>1.00978899002075</c:v>
                </c:pt>
                <c:pt idx="707">
                  <c:v>1.0099300146102901</c:v>
                </c:pt>
                <c:pt idx="708">
                  <c:v>1.0100247859954801</c:v>
                </c:pt>
                <c:pt idx="709">
                  <c:v>1.01005876064301</c:v>
                </c:pt>
                <c:pt idx="710">
                  <c:v>1.0100473165512101</c:v>
                </c:pt>
                <c:pt idx="711">
                  <c:v>1.00997567176819</c:v>
                </c:pt>
                <c:pt idx="712">
                  <c:v>1.0098602771759</c:v>
                </c:pt>
                <c:pt idx="713">
                  <c:v>1.0096865892410301</c:v>
                </c:pt>
                <c:pt idx="714">
                  <c:v>1.00947177410126</c:v>
                </c:pt>
                <c:pt idx="715">
                  <c:v>1.0092016458511399</c:v>
                </c:pt>
                <c:pt idx="716">
                  <c:v>1.00889384746552</c:v>
                </c:pt>
                <c:pt idx="717">
                  <c:v>1.00853490829468</c:v>
                </c:pt>
                <c:pt idx="718">
                  <c:v>1.0081423521041899</c:v>
                </c:pt>
                <c:pt idx="719">
                  <c:v>1.0077040195465099</c:v>
                </c:pt>
                <c:pt idx="720">
                  <c:v>1.00723659992218</c:v>
                </c:pt>
                <c:pt idx="721">
                  <c:v>1.00672972202301</c:v>
                </c:pt>
                <c:pt idx="722">
                  <c:v>1.00619864463806</c:v>
                </c:pt>
                <c:pt idx="723">
                  <c:v>1.0056354999542201</c:v>
                </c:pt>
                <c:pt idx="724">
                  <c:v>1.0050530433654801</c:v>
                </c:pt>
                <c:pt idx="725">
                  <c:v>1.0044466257095299</c:v>
                </c:pt>
                <c:pt idx="726">
                  <c:v>1.0038261413574201</c:v>
                </c:pt>
                <c:pt idx="727">
                  <c:v>1.00319015979767</c:v>
                </c:pt>
                <c:pt idx="728">
                  <c:v>1.0025453567504901</c:v>
                </c:pt>
                <c:pt idx="729">
                  <c:v>1.0018938779830899</c:v>
                </c:pt>
                <c:pt idx="730">
                  <c:v>1.0012388229370099</c:v>
                </c:pt>
                <c:pt idx="731">
                  <c:v>1.0005860328674301</c:v>
                </c:pt>
                <c:pt idx="732">
                  <c:v>0.99993443489074696</c:v>
                </c:pt>
                <c:pt idx="733">
                  <c:v>0.99929428100585904</c:v>
                </c:pt>
                <c:pt idx="734">
                  <c:v>0.998659908771515</c:v>
                </c:pt>
                <c:pt idx="735">
                  <c:v>0.99804568290710405</c:v>
                </c:pt>
                <c:pt idx="736">
                  <c:v>0.99744129180908203</c:v>
                </c:pt>
                <c:pt idx="737">
                  <c:v>0.99686557054519698</c:v>
                </c:pt>
                <c:pt idx="738">
                  <c:v>0.99630331993103005</c:v>
                </c:pt>
                <c:pt idx="739">
                  <c:v>0.995777547359467</c:v>
                </c:pt>
                <c:pt idx="740">
                  <c:v>0.99526828527450595</c:v>
                </c:pt>
                <c:pt idx="741">
                  <c:v>0.99480253458023105</c:v>
                </c:pt>
                <c:pt idx="742">
                  <c:v>0.99435585737228405</c:v>
                </c:pt>
                <c:pt idx="743">
                  <c:v>0.99395889043807995</c:v>
                </c:pt>
                <c:pt idx="744">
                  <c:v>0.99358284473419201</c:v>
                </c:pt>
                <c:pt idx="745">
                  <c:v>0.99326157569885298</c:v>
                </c:pt>
                <c:pt idx="746">
                  <c:v>0.99296259880065896</c:v>
                </c:pt>
                <c:pt idx="747">
                  <c:v>0.99272239208221402</c:v>
                </c:pt>
                <c:pt idx="748">
                  <c:v>0.99250513315200795</c:v>
                </c:pt>
                <c:pt idx="749">
                  <c:v>0.99234926700591997</c:v>
                </c:pt>
                <c:pt idx="750">
                  <c:v>0.99221658706664995</c:v>
                </c:pt>
                <c:pt idx="751">
                  <c:v>0.99214673042297397</c:v>
                </c:pt>
                <c:pt idx="752">
                  <c:v>0.99209964275360096</c:v>
                </c:pt>
                <c:pt idx="753">
                  <c:v>0.992115378379822</c:v>
                </c:pt>
                <c:pt idx="754">
                  <c:v>0.99215304851532005</c:v>
                </c:pt>
                <c:pt idx="755">
                  <c:v>0.99225229024887096</c:v>
                </c:pt>
                <c:pt idx="756">
                  <c:v>0.99237209558486905</c:v>
                </c:pt>
                <c:pt idx="757">
                  <c:v>0.99255096912384</c:v>
                </c:pt>
                <c:pt idx="758">
                  <c:v>0.99274867773055997</c:v>
                </c:pt>
                <c:pt idx="759">
                  <c:v>0.99300158023834195</c:v>
                </c:pt>
                <c:pt idx="760">
                  <c:v>0.99327147006988503</c:v>
                </c:pt>
                <c:pt idx="761">
                  <c:v>0.99359142780303999</c:v>
                </c:pt>
                <c:pt idx="762">
                  <c:v>0.99392616748809803</c:v>
                </c:pt>
                <c:pt idx="763">
                  <c:v>0.99430501461029097</c:v>
                </c:pt>
                <c:pt idx="764">
                  <c:v>0.99469619989395097</c:v>
                </c:pt>
                <c:pt idx="765">
                  <c:v>0.99512445926666304</c:v>
                </c:pt>
                <c:pt idx="766">
                  <c:v>0.99556267261505105</c:v>
                </c:pt>
                <c:pt idx="767">
                  <c:v>0.99603015184402499</c:v>
                </c:pt>
                <c:pt idx="768">
                  <c:v>0.99650514125823997</c:v>
                </c:pt>
                <c:pt idx="769">
                  <c:v>0.997001051902771</c:v>
                </c:pt>
                <c:pt idx="770">
                  <c:v>0.99750202894210804</c:v>
                </c:pt>
                <c:pt idx="771">
                  <c:v>0.99801504611969005</c:v>
                </c:pt>
                <c:pt idx="772">
                  <c:v>0.99853086471557595</c:v>
                </c:pt>
                <c:pt idx="773">
                  <c:v>0.99904966354370095</c:v>
                </c:pt>
                <c:pt idx="774">
                  <c:v>0.99956917762756303</c:v>
                </c:pt>
                <c:pt idx="775">
                  <c:v>1.00008249282837</c:v>
                </c:pt>
                <c:pt idx="776">
                  <c:v>1.00059461593628</c:v>
                </c:pt>
                <c:pt idx="777">
                  <c:v>1.0010915994644201</c:v>
                </c:pt>
                <c:pt idx="778">
                  <c:v>1.0015857219696001</c:v>
                </c:pt>
                <c:pt idx="779">
                  <c:v>1.0020561218261701</c:v>
                </c:pt>
                <c:pt idx="780">
                  <c:v>1.0025219917297401</c:v>
                </c:pt>
                <c:pt idx="781">
                  <c:v>1.00295627117157</c:v>
                </c:pt>
                <c:pt idx="782">
                  <c:v>1.0033848285675</c:v>
                </c:pt>
                <c:pt idx="783">
                  <c:v>1.0037742853164699</c:v>
                </c:pt>
                <c:pt idx="784">
                  <c:v>1.0041573047637899</c:v>
                </c:pt>
                <c:pt idx="785">
                  <c:v>1.00449478626251</c:v>
                </c:pt>
                <c:pt idx="786">
                  <c:v>1.0048251152038601</c:v>
                </c:pt>
                <c:pt idx="787">
                  <c:v>1.00510430335999</c:v>
                </c:pt>
                <c:pt idx="788">
                  <c:v>1.00537598133087</c:v>
                </c:pt>
                <c:pt idx="789">
                  <c:v>1.00559222698212</c:v>
                </c:pt>
                <c:pt idx="790">
                  <c:v>1.0058009624481199</c:v>
                </c:pt>
                <c:pt idx="791">
                  <c:v>1.0059509277343801</c:v>
                </c:pt>
                <c:pt idx="792">
                  <c:v>1.00609350204468</c:v>
                </c:pt>
                <c:pt idx="793">
                  <c:v>1.00617551803589</c:v>
                </c:pt>
                <c:pt idx="794">
                  <c:v>1.0062505006790201</c:v>
                </c:pt>
                <c:pt idx="795">
                  <c:v>1.00626409053802</c:v>
                </c:pt>
                <c:pt idx="796">
                  <c:v>1.0062712430953999</c:v>
                </c:pt>
                <c:pt idx="797">
                  <c:v>1.0062178373336801</c:v>
                </c:pt>
                <c:pt idx="798">
                  <c:v>1.00615859031677</c:v>
                </c:pt>
                <c:pt idx="799">
                  <c:v>1.0060406923294101</c:v>
                </c:pt>
                <c:pt idx="800">
                  <c:v>1.0059176683425901</c:v>
                </c:pt>
                <c:pt idx="801">
                  <c:v>1.0057392120361299</c:v>
                </c:pt>
                <c:pt idx="802">
                  <c:v>1.0055563449859599</c:v>
                </c:pt>
                <c:pt idx="803">
                  <c:v>1.0053225755691499</c:v>
                </c:pt>
                <c:pt idx="804">
                  <c:v>1.0050853490829501</c:v>
                </c:pt>
                <c:pt idx="805">
                  <c:v>1.0048024654388401</c:v>
                </c:pt>
                <c:pt idx="806">
                  <c:v>1.00451683998108</c:v>
                </c:pt>
                <c:pt idx="807">
                  <c:v>1.0041921138763401</c:v>
                </c:pt>
                <c:pt idx="808">
                  <c:v>1.0038653612136801</c:v>
                </c:pt>
                <c:pt idx="809">
                  <c:v>1.00350666046143</c:v>
                </c:pt>
                <c:pt idx="810">
                  <c:v>1.00314664840698</c:v>
                </c:pt>
                <c:pt idx="811">
                  <c:v>1.00276255607605</c:v>
                </c:pt>
                <c:pt idx="812">
                  <c:v>1.0023776292800901</c:v>
                </c:pt>
                <c:pt idx="813">
                  <c:v>1.0019770860671999</c:v>
                </c:pt>
                <c:pt idx="814">
                  <c:v>1.00157606601715</c:v>
                </c:pt>
                <c:pt idx="815">
                  <c:v>1.0011680126190201</c:v>
                </c:pt>
                <c:pt idx="816">
                  <c:v>1.00075972080231</c:v>
                </c:pt>
                <c:pt idx="817">
                  <c:v>1.0003533363342301</c:v>
                </c:pt>
                <c:pt idx="818">
                  <c:v>0.99994683265686002</c:v>
                </c:pt>
                <c:pt idx="819">
                  <c:v>0.99955075979232799</c:v>
                </c:pt>
                <c:pt idx="820">
                  <c:v>0.99915474653243996</c:v>
                </c:pt>
                <c:pt idx="821">
                  <c:v>0.99877738952636697</c:v>
                </c:pt>
                <c:pt idx="822">
                  <c:v>0.99840027093887296</c:v>
                </c:pt>
                <c:pt idx="823">
                  <c:v>0.99804925918579102</c:v>
                </c:pt>
                <c:pt idx="824">
                  <c:v>0.99769890308380105</c:v>
                </c:pt>
                <c:pt idx="825">
                  <c:v>0.99738126993179299</c:v>
                </c:pt>
                <c:pt idx="826">
                  <c:v>0.997064709663391</c:v>
                </c:pt>
                <c:pt idx="827">
                  <c:v>0.99678653478622403</c:v>
                </c:pt>
                <c:pt idx="828">
                  <c:v>0.996509969234467</c:v>
                </c:pt>
                <c:pt idx="829">
                  <c:v>0.99627643823623702</c:v>
                </c:pt>
                <c:pt idx="830">
                  <c:v>0.99604505300521895</c:v>
                </c:pt>
                <c:pt idx="831">
                  <c:v>0.99586027860641502</c:v>
                </c:pt>
                <c:pt idx="832">
                  <c:v>0.99567812681198098</c:v>
                </c:pt>
                <c:pt idx="833">
                  <c:v>0.99554508924484297</c:v>
                </c:pt>
                <c:pt idx="834">
                  <c:v>0.99541521072387695</c:v>
                </c:pt>
                <c:pt idx="835">
                  <c:v>0.99533569812774703</c:v>
                </c:pt>
                <c:pt idx="836">
                  <c:v>0.99525976181030296</c:v>
                </c:pt>
                <c:pt idx="837">
                  <c:v>0.99523442983627297</c:v>
                </c:pt>
                <c:pt idx="838">
                  <c:v>0.99521309137344405</c:v>
                </c:pt>
                <c:pt idx="839">
                  <c:v>0.99524146318435702</c:v>
                </c:pt>
                <c:pt idx="840">
                  <c:v>0.99527400732040405</c:v>
                </c:pt>
                <c:pt idx="841">
                  <c:v>0.99535429477691695</c:v>
                </c:pt>
                <c:pt idx="842">
                  <c:v>0.995438992977142</c:v>
                </c:pt>
                <c:pt idx="843">
                  <c:v>0.99556851387023904</c:v>
                </c:pt>
                <c:pt idx="844">
                  <c:v>0.995702505111694</c:v>
                </c:pt>
                <c:pt idx="845">
                  <c:v>0.99587750434875499</c:v>
                </c:pt>
                <c:pt idx="846">
                  <c:v>0.99605685472488403</c:v>
                </c:pt>
                <c:pt idx="847">
                  <c:v>0.99627274274826105</c:v>
                </c:pt>
                <c:pt idx="848">
                  <c:v>0.99649262428283703</c:v>
                </c:pt>
                <c:pt idx="849">
                  <c:v>0.99674391746520996</c:v>
                </c:pt>
                <c:pt idx="850">
                  <c:v>0.99699878692626998</c:v>
                </c:pt>
                <c:pt idx="851">
                  <c:v>0.99727952480316195</c:v>
                </c:pt>
                <c:pt idx="852">
                  <c:v>0.99756318330764804</c:v>
                </c:pt>
                <c:pt idx="853">
                  <c:v>0.99786669015884399</c:v>
                </c:pt>
                <c:pt idx="854">
                  <c:v>0.99817240238189697</c:v>
                </c:pt>
                <c:pt idx="855">
                  <c:v>0.99849182367324796</c:v>
                </c:pt>
                <c:pt idx="856">
                  <c:v>0.998812556266785</c:v>
                </c:pt>
                <c:pt idx="857">
                  <c:v>0.99914073944091797</c:v>
                </c:pt>
                <c:pt idx="858">
                  <c:v>0.99946922063827504</c:v>
                </c:pt>
                <c:pt idx="859">
                  <c:v>0.99979907274246205</c:v>
                </c:pt>
                <c:pt idx="860">
                  <c:v>1.00012803077698</c:v>
                </c:pt>
                <c:pt idx="861">
                  <c:v>1.0004523992538501</c:v>
                </c:pt>
                <c:pt idx="862">
                  <c:v>1.0007747411727901</c:v>
                </c:pt>
                <c:pt idx="863">
                  <c:v>1.00108683109283</c:v>
                </c:pt>
                <c:pt idx="864">
                  <c:v>1.0013957023620601</c:v>
                </c:pt>
                <c:pt idx="865">
                  <c:v>1.0016891956329299</c:v>
                </c:pt>
                <c:pt idx="866">
                  <c:v>1.0019781589508101</c:v>
                </c:pt>
                <c:pt idx="867">
                  <c:v>1.00224697589874</c:v>
                </c:pt>
                <c:pt idx="868">
                  <c:v>1.0025103092193599</c:v>
                </c:pt>
                <c:pt idx="869">
                  <c:v>1.0027493238449099</c:v>
                </c:pt>
                <c:pt idx="870">
                  <c:v>1.0029816627502399</c:v>
                </c:pt>
                <c:pt idx="871">
                  <c:v>1.0031864643096899</c:v>
                </c:pt>
                <c:pt idx="872">
                  <c:v>1.00338351726532</c:v>
                </c:pt>
                <c:pt idx="873">
                  <c:v>1.0035502910614</c:v>
                </c:pt>
                <c:pt idx="874">
                  <c:v>1.0037083625793499</c:v>
                </c:pt>
                <c:pt idx="875">
                  <c:v>1.0038343667984</c:v>
                </c:pt>
                <c:pt idx="876">
                  <c:v>1.00395095348358</c:v>
                </c:pt>
                <c:pt idx="877">
                  <c:v>1.00403428077698</c:v>
                </c:pt>
                <c:pt idx="878">
                  <c:v>1.0041077136993399</c:v>
                </c:pt>
                <c:pt idx="879">
                  <c:v>1.0041474103927599</c:v>
                </c:pt>
                <c:pt idx="880">
                  <c:v>1.0041767358779901</c:v>
                </c:pt>
                <c:pt idx="881">
                  <c:v>1.00417280197144</c:v>
                </c:pt>
                <c:pt idx="882">
                  <c:v>1.0041584968566899</c:v>
                </c:pt>
                <c:pt idx="883">
                  <c:v>1.00411188602448</c:v>
                </c:pt>
                <c:pt idx="884">
                  <c:v>1.00405502319336</c:v>
                </c:pt>
                <c:pt idx="885">
                  <c:v>1.00396764278412</c:v>
                </c:pt>
                <c:pt idx="886">
                  <c:v>1.0038702487945601</c:v>
                </c:pt>
                <c:pt idx="887">
                  <c:v>1.00374460220337</c:v>
                </c:pt>
                <c:pt idx="888">
                  <c:v>1.0036096572876001</c:v>
                </c:pt>
                <c:pt idx="889">
                  <c:v>1.0034493207931501</c:v>
                </c:pt>
                <c:pt idx="890">
                  <c:v>1.00328040122986</c:v>
                </c:pt>
                <c:pt idx="891">
                  <c:v>1.0030893087387101</c:v>
                </c:pt>
                <c:pt idx="892">
                  <c:v>1.00289082527161</c:v>
                </c:pt>
                <c:pt idx="893">
                  <c:v>1.00267374515533</c:v>
                </c:pt>
                <c:pt idx="894">
                  <c:v>1.0024504661560101</c:v>
                </c:pt>
                <c:pt idx="895">
                  <c:v>1.0022124052047701</c:v>
                </c:pt>
                <c:pt idx="896">
                  <c:v>1.00196981430054</c:v>
                </c:pt>
                <c:pt idx="897">
                  <c:v>1.0017162561416599</c:v>
                </c:pt>
                <c:pt idx="898">
                  <c:v>1.00145983695984</c:v>
                </c:pt>
                <c:pt idx="899">
                  <c:v>1.0011966228485101</c:v>
                </c:pt>
                <c:pt idx="900">
                  <c:v>1.000932097435</c:v>
                </c:pt>
                <c:pt idx="901">
                  <c:v>1.00066494941711</c:v>
                </c:pt>
                <c:pt idx="902">
                  <c:v>1.00039827823639</c:v>
                </c:pt>
                <c:pt idx="903">
                  <c:v>1.00013279914856</c:v>
                </c:pt>
                <c:pt idx="904">
                  <c:v>0.99986982345581099</c:v>
                </c:pt>
                <c:pt idx="905">
                  <c:v>0.99961179494857799</c:v>
                </c:pt>
                <c:pt idx="906">
                  <c:v>0.99935799837112405</c:v>
                </c:pt>
                <c:pt idx="907">
                  <c:v>0.99911266565322898</c:v>
                </c:pt>
                <c:pt idx="908">
                  <c:v>0.99887341260910001</c:v>
                </c:pt>
                <c:pt idx="909">
                  <c:v>0.99864578247070301</c:v>
                </c:pt>
                <c:pt idx="910">
                  <c:v>0.99842596054077104</c:v>
                </c:pt>
                <c:pt idx="911">
                  <c:v>0.99822044372558605</c:v>
                </c:pt>
                <c:pt idx="912">
                  <c:v>0.99802434444427501</c:v>
                </c:pt>
                <c:pt idx="913">
                  <c:v>0.99784499406814597</c:v>
                </c:pt>
                <c:pt idx="914">
                  <c:v>0.99767637252807595</c:v>
                </c:pt>
                <c:pt idx="915">
                  <c:v>0.99752640724182096</c:v>
                </c:pt>
                <c:pt idx="916">
                  <c:v>0.99738842248916604</c:v>
                </c:pt>
                <c:pt idx="917">
                  <c:v>0.99727040529251099</c:v>
                </c:pt>
                <c:pt idx="918">
                  <c:v>0.99716538190841697</c:v>
                </c:pt>
                <c:pt idx="919">
                  <c:v>0.997081279754639</c:v>
                </c:pt>
                <c:pt idx="920">
                  <c:v>0.99701082706451405</c:v>
                </c:pt>
                <c:pt idx="921">
                  <c:v>0.99696171283721902</c:v>
                </c:pt>
                <c:pt idx="922">
                  <c:v>0.99692672491073597</c:v>
                </c:pt>
                <c:pt idx="923">
                  <c:v>0.99691295623779297</c:v>
                </c:pt>
                <c:pt idx="924">
                  <c:v>0.99691343307495095</c:v>
                </c:pt>
                <c:pt idx="925">
                  <c:v>0.99693465232849099</c:v>
                </c:pt>
                <c:pt idx="926">
                  <c:v>0.99696987867355302</c:v>
                </c:pt>
                <c:pt idx="927">
                  <c:v>0.99702489376068104</c:v>
                </c:pt>
                <c:pt idx="928">
                  <c:v>0.99709343910217296</c:v>
                </c:pt>
                <c:pt idx="929">
                  <c:v>0.99718052148819003</c:v>
                </c:pt>
                <c:pt idx="930">
                  <c:v>0.99728024005889904</c:v>
                </c:pt>
                <c:pt idx="931">
                  <c:v>0.99739682674408003</c:v>
                </c:pt>
                <c:pt idx="932">
                  <c:v>0.99752503633499101</c:v>
                </c:pt>
                <c:pt idx="933">
                  <c:v>0.99766814708709695</c:v>
                </c:pt>
                <c:pt idx="934">
                  <c:v>0.99782145023345903</c:v>
                </c:pt>
                <c:pt idx="935">
                  <c:v>0.99798744916915905</c:v>
                </c:pt>
                <c:pt idx="936">
                  <c:v>0.99816209077835105</c:v>
                </c:pt>
                <c:pt idx="937">
                  <c:v>0.99834710359573398</c:v>
                </c:pt>
                <c:pt idx="938">
                  <c:v>0.99853891134262096</c:v>
                </c:pt>
                <c:pt idx="939">
                  <c:v>0.99873864650726296</c:v>
                </c:pt>
                <c:pt idx="940">
                  <c:v>0.99894315004348799</c:v>
                </c:pt>
                <c:pt idx="941">
                  <c:v>0.99915301799774203</c:v>
                </c:pt>
                <c:pt idx="942">
                  <c:v>0.99936556816101096</c:v>
                </c:pt>
                <c:pt idx="943">
                  <c:v>0.999581038951874</c:v>
                </c:pt>
                <c:pt idx="944">
                  <c:v>0.99979692697525002</c:v>
                </c:pt>
                <c:pt idx="945">
                  <c:v>1.0000132322311399</c:v>
                </c:pt>
                <c:pt idx="946">
                  <c:v>1.00022780895233</c:v>
                </c:pt>
                <c:pt idx="947">
                  <c:v>1.0004404783248899</c:v>
                </c:pt>
                <c:pt idx="948">
                  <c:v>1.00064897537231</c:v>
                </c:pt>
                <c:pt idx="949">
                  <c:v>1.00085353851318</c:v>
                </c:pt>
                <c:pt idx="950">
                  <c:v>1.0010517835617101</c:v>
                </c:pt>
                <c:pt idx="951">
                  <c:v>1.00124406814575</c:v>
                </c:pt>
                <c:pt idx="952">
                  <c:v>1.0014280080795299</c:v>
                </c:pt>
                <c:pt idx="953">
                  <c:v>1.0016040802002</c:v>
                </c:pt>
                <c:pt idx="954">
                  <c:v>1.00177001953125</c:v>
                </c:pt>
                <c:pt idx="955">
                  <c:v>1.0019266605377199</c:v>
                </c:pt>
                <c:pt idx="956">
                  <c:v>1.0020713806152299</c:v>
                </c:pt>
                <c:pt idx="957">
                  <c:v>1.0022056102752701</c:v>
                </c:pt>
                <c:pt idx="958">
                  <c:v>1.0023264884948699</c:v>
                </c:pt>
                <c:pt idx="959">
                  <c:v>1.00243592262268</c:v>
                </c:pt>
                <c:pt idx="960">
                  <c:v>1.00253081321716</c:v>
                </c:pt>
                <c:pt idx="961">
                  <c:v>1.0026136636734</c:v>
                </c:pt>
                <c:pt idx="962">
                  <c:v>1.002681016922</c:v>
                </c:pt>
                <c:pt idx="963">
                  <c:v>1.00273609161377</c:v>
                </c:pt>
                <c:pt idx="964">
                  <c:v>1.00277507305145</c:v>
                </c:pt>
                <c:pt idx="965">
                  <c:v>1.00280165672302</c:v>
                </c:pt>
                <c:pt idx="966">
                  <c:v>1.0028121471405</c:v>
                </c:pt>
                <c:pt idx="967">
                  <c:v>1.0028102397918699</c:v>
                </c:pt>
                <c:pt idx="968">
                  <c:v>1.0027924776077299</c:v>
                </c:pt>
                <c:pt idx="969">
                  <c:v>1.00276279449463</c:v>
                </c:pt>
                <c:pt idx="970">
                  <c:v>1.00271773338318</c:v>
                </c:pt>
                <c:pt idx="971">
                  <c:v>1.0026615858078001</c:v>
                </c:pt>
                <c:pt idx="972">
                  <c:v>1.00259065628052</c:v>
                </c:pt>
                <c:pt idx="973">
                  <c:v>1.0025095939636199</c:v>
                </c:pt>
                <c:pt idx="974">
                  <c:v>1.0024150609970099</c:v>
                </c:pt>
                <c:pt idx="975">
                  <c:v>1.0023113489151001</c:v>
                </c:pt>
                <c:pt idx="976">
                  <c:v>1.0021955966949501</c:v>
                </c:pt>
                <c:pt idx="977">
                  <c:v>1.0020719766616799</c:v>
                </c:pt>
                <c:pt idx="978">
                  <c:v>1.0019379854202299</c:v>
                </c:pt>
                <c:pt idx="979">
                  <c:v>1.00179743766785</c:v>
                </c:pt>
                <c:pt idx="980">
                  <c:v>1.00164842605591</c:v>
                </c:pt>
                <c:pt idx="981">
                  <c:v>1.0014942884445199</c:v>
                </c:pt>
                <c:pt idx="982">
                  <c:v>1.0013338327407799</c:v>
                </c:pt>
                <c:pt idx="983">
                  <c:v>1.00116968154907</c:v>
                </c:pt>
                <c:pt idx="984">
                  <c:v>1.0010013580322299</c:v>
                </c:pt>
                <c:pt idx="985">
                  <c:v>1.0008308887481701</c:v>
                </c:pt>
                <c:pt idx="986">
                  <c:v>1.0006586313247701</c:v>
                </c:pt>
                <c:pt idx="987">
                  <c:v>1.0004854202270499</c:v>
                </c:pt>
                <c:pt idx="988">
                  <c:v>1.0003130435943599</c:v>
                </c:pt>
                <c:pt idx="989">
                  <c:v>1.0001409053802499</c:v>
                </c:pt>
                <c:pt idx="990">
                  <c:v>0.99997204542160001</c:v>
                </c:pt>
                <c:pt idx="991">
                  <c:v>0.99980479478836104</c:v>
                </c:pt>
                <c:pt idx="992">
                  <c:v>0.99964296817779497</c:v>
                </c:pt>
                <c:pt idx="993">
                  <c:v>0.99948388338089</c:v>
                </c:pt>
                <c:pt idx="994">
                  <c:v>0.99933254718780495</c:v>
                </c:pt>
                <c:pt idx="995">
                  <c:v>0.99918490648269698</c:v>
                </c:pt>
                <c:pt idx="996">
                  <c:v>0.99904704093933105</c:v>
                </c:pt>
                <c:pt idx="997">
                  <c:v>0.99891370534896895</c:v>
                </c:pt>
                <c:pt idx="998">
                  <c:v>0.99879205226898204</c:v>
                </c:pt>
                <c:pt idx="999">
                  <c:v>0.99867558479309104</c:v>
                </c:pt>
                <c:pt idx="1000">
                  <c:v>0.99857240915298495</c:v>
                </c:pt>
                <c:pt idx="1001">
                  <c:v>0.99847495555877697</c:v>
                </c:pt>
                <c:pt idx="1002">
                  <c:v>0.99839216470718395</c:v>
                </c:pt>
                <c:pt idx="1003">
                  <c:v>0.99831539392471302</c:v>
                </c:pt>
                <c:pt idx="1004">
                  <c:v>0.99825429916381803</c:v>
                </c:pt>
                <c:pt idx="1005">
                  <c:v>0.998199462890625</c:v>
                </c:pt>
                <c:pt idx="1006">
                  <c:v>0.99816095829009999</c:v>
                </c:pt>
                <c:pt idx="1007">
                  <c:v>0.99812871217727706</c:v>
                </c:pt>
                <c:pt idx="1008">
                  <c:v>0.99811321496963501</c:v>
                </c:pt>
                <c:pt idx="1009">
                  <c:v>0.99810385704040505</c:v>
                </c:pt>
                <c:pt idx="1010">
                  <c:v>0.99811118841171298</c:v>
                </c:pt>
                <c:pt idx="1011">
                  <c:v>0.99812442064285301</c:v>
                </c:pt>
                <c:pt idx="1012">
                  <c:v>0.99815398454666104</c:v>
                </c:pt>
                <c:pt idx="1013">
                  <c:v>0.99818903207778897</c:v>
                </c:pt>
                <c:pt idx="1014">
                  <c:v>0.99819493293762196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4-4894-9942-5CC2A183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06400"/>
        <c:axId val="577706728"/>
      </c:scatterChart>
      <c:valAx>
        <c:axId val="5777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7706728"/>
        <c:crosses val="autoZero"/>
        <c:crossBetween val="midCat"/>
      </c:valAx>
      <c:valAx>
        <c:axId val="57770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77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elaplace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List1!$BX$3:$BX$306</c:f>
              <c:numCache>
                <c:formatCode>General</c:formatCode>
                <c:ptCount val="304"/>
                <c:pt idx="0">
                  <c:v>10.230597298425099</c:v>
                </c:pt>
                <c:pt idx="1">
                  <c:v>10.4665121082543</c:v>
                </c:pt>
                <c:pt idx="2">
                  <c:v>10.707867049863999</c:v>
                </c:pt>
                <c:pt idx="3">
                  <c:v>10.954787571223299</c:v>
                </c:pt>
                <c:pt idx="4">
                  <c:v>11.2074020130978</c:v>
                </c:pt>
                <c:pt idx="5">
                  <c:v>11.465841675756201</c:v>
                </c:pt>
                <c:pt idx="6">
                  <c:v>11.7302408872161</c:v>
                </c:pt>
                <c:pt idx="7">
                  <c:v>12.000737073062901</c:v>
                </c:pt>
                <c:pt idx="8">
                  <c:v>12.2774708278787</c:v>
                </c:pt>
                <c:pt idx="9">
                  <c:v>12.5605859883189</c:v>
                </c:pt>
                <c:pt idx="10">
                  <c:v>12.850229707873099</c:v>
                </c:pt>
                <c:pt idx="11">
                  <c:v>13.1465525333508</c:v>
                </c:pt>
                <c:pt idx="12">
                  <c:v>13.4497084831302</c:v>
                </c:pt>
                <c:pt idx="13">
                  <c:v>13.759855127211701</c:v>
                </c:pt>
                <c:pt idx="14">
                  <c:v>14.077153669117299</c:v>
                </c:pt>
                <c:pt idx="15">
                  <c:v>14.401769029678601</c:v>
                </c:pt>
                <c:pt idx="16">
                  <c:v>14.7338699327572</c:v>
                </c:pt>
                <c:pt idx="17">
                  <c:v>15.073628992941201</c:v>
                </c:pt>
                <c:pt idx="18">
                  <c:v>15.4212228052647</c:v>
                </c:pt>
                <c:pt idx="19">
                  <c:v>15.7768320369952</c:v>
                </c:pt>
                <c:pt idx="20">
                  <c:v>16.1406415215389</c:v>
                </c:pt>
                <c:pt idx="21">
                  <c:v>16.512840354510399</c:v>
                </c:pt>
                <c:pt idx="22">
                  <c:v>16.893621992017898</c:v>
                </c:pt>
                <c:pt idx="23">
                  <c:v>17.283184351215301</c:v>
                </c:pt>
                <c:pt idx="24">
                  <c:v>17.6817299131726</c:v>
                </c:pt>
                <c:pt idx="25">
                  <c:v>18.089465828118499</c:v>
                </c:pt>
                <c:pt idx="26">
                  <c:v>18.506604023110199</c:v>
                </c:pt>
                <c:pt idx="27">
                  <c:v>18.9333613121855</c:v>
                </c:pt>
                <c:pt idx="28">
                  <c:v>19.3699595090551</c:v>
                </c:pt>
                <c:pt idx="29">
                  <c:v>19.816625542394199</c:v>
                </c:pt>
                <c:pt idx="30">
                  <c:v>20.273591573792</c:v>
                </c:pt>
                <c:pt idx="31">
                  <c:v>20.741095118421001</c:v>
                </c:pt>
                <c:pt idx="32">
                  <c:v>21.2193791684895</c:v>
                </c:pt>
                <c:pt idx="33">
                  <c:v>21.708692319540599</c:v>
                </c:pt>
                <c:pt idx="34">
                  <c:v>22.209288899663399</c:v>
                </c:pt>
                <c:pt idx="35">
                  <c:v>22.721429101683899</c:v>
                </c:pt>
                <c:pt idx="36">
                  <c:v>23.245379118404401</c:v>
                </c:pt>
                <c:pt idx="37">
                  <c:v>23.7814112809615</c:v>
                </c:pt>
                <c:pt idx="38">
                  <c:v>24.329804200373999</c:v>
                </c:pt>
                <c:pt idx="39">
                  <c:v>24.890842912355801</c:v>
                </c:pt>
                <c:pt idx="40">
                  <c:v>25.464819025467001</c:v>
                </c:pt>
                <c:pt idx="41">
                  <c:v>26.0520308726827</c:v>
                </c:pt>
                <c:pt idx="42">
                  <c:v>26.652783666455399</c:v>
                </c:pt>
                <c:pt idx="43">
                  <c:v>27.267389657354698</c:v>
                </c:pt>
                <c:pt idx="44">
                  <c:v>27.896168296363701</c:v>
                </c:pt>
                <c:pt idx="45">
                  <c:v>28.539446400919001</c:v>
                </c:pt>
                <c:pt idx="46">
                  <c:v>29.197558324778999</c:v>
                </c:pt>
                <c:pt idx="47">
                  <c:v>29.870846131809301</c:v>
                </c:pt>
                <c:pt idx="48">
                  <c:v>30.559659773775898</c:v>
                </c:pt>
                <c:pt idx="49">
                  <c:v>31.2643572722382</c:v>
                </c:pt>
                <c:pt idx="50">
                  <c:v>31.985304904635701</c:v>
                </c:pt>
                <c:pt idx="51">
                  <c:v>32.722877394666803</c:v>
                </c:pt>
                <c:pt idx="52">
                  <c:v>33.477458107057402</c:v>
                </c:pt>
                <c:pt idx="53">
                  <c:v>34.249439246820003</c:v>
                </c:pt>
                <c:pt idx="54">
                  <c:v>35.039222063109101</c:v>
                </c:pt>
                <c:pt idx="55">
                  <c:v>35.847217057776099</c:v>
                </c:pt>
                <c:pt idx="56">
                  <c:v>36.673844198734201</c:v>
                </c:pt>
                <c:pt idx="57">
                  <c:v>37.519533138243197</c:v>
                </c:pt>
                <c:pt idx="58">
                  <c:v>38.384723436228199</c:v>
                </c:pt>
                <c:pt idx="59">
                  <c:v>39.269864788747</c:v>
                </c:pt>
                <c:pt idx="60">
                  <c:v>40.175417261727297</c:v>
                </c:pt>
                <c:pt idx="61">
                  <c:v>41.101851530092802</c:v>
                </c:pt>
                <c:pt idx="62">
                  <c:v>42.0496491224037</c:v>
                </c:pt>
                <c:pt idx="63">
                  <c:v>43.019302671138597</c:v>
                </c:pt>
                <c:pt idx="64">
                  <c:v>44.011316168748102</c:v>
                </c:pt>
                <c:pt idx="65">
                  <c:v>45.0262052296127</c:v>
                </c:pt>
                <c:pt idx="66">
                  <c:v>46.064497358040903</c:v>
                </c:pt>
                <c:pt idx="67">
                  <c:v>47.126732222448297</c:v>
                </c:pt>
                <c:pt idx="68">
                  <c:v>48.213461935858199</c:v>
                </c:pt>
                <c:pt idx="69">
                  <c:v>49.325251342871198</c:v>
                </c:pt>
                <c:pt idx="70">
                  <c:v>50.462678313251601</c:v>
                </c:pt>
                <c:pt idx="71">
                  <c:v>51.626334042284597</c:v>
                </c:pt>
                <c:pt idx="72">
                  <c:v>52.816823358058798</c:v>
                </c:pt>
                <c:pt idx="73">
                  <c:v>54.0347650358351</c:v>
                </c:pt>
                <c:pt idx="74">
                  <c:v>55.280792119664902</c:v>
                </c:pt>
                <c:pt idx="75">
                  <c:v>56.555552251424302</c:v>
                </c:pt>
                <c:pt idx="76">
                  <c:v>57.859708007435998</c:v>
                </c:pt>
                <c:pt idx="77">
                  <c:v>59.193937242853899</c:v>
                </c:pt>
                <c:pt idx="78">
                  <c:v>60.558933443988501</c:v>
                </c:pt>
                <c:pt idx="79">
                  <c:v>61.9554060887573</c:v>
                </c:pt>
                <c:pt idx="80">
                  <c:v>63.384081015447002</c:v>
                </c:pt>
                <c:pt idx="81">
                  <c:v>64.8457007999789</c:v>
                </c:pt>
                <c:pt idx="82">
                  <c:v>66.341025141874496</c:v>
                </c:pt>
                <c:pt idx="83">
                  <c:v>67.870831259121204</c:v>
                </c:pt>
                <c:pt idx="84">
                  <c:v>69.435914292143096</c:v>
                </c:pt>
                <c:pt idx="85">
                  <c:v>71.037087717087502</c:v>
                </c:pt>
                <c:pt idx="86">
                  <c:v>72.6751837686421</c:v>
                </c:pt>
                <c:pt idx="87">
                  <c:v>74.351053872601597</c:v>
                </c:pt>
                <c:pt idx="88">
                  <c:v>76.065569088409603</c:v>
                </c:pt>
                <c:pt idx="89">
                  <c:v>77.819620561904998</c:v>
                </c:pt>
                <c:pt idx="90">
                  <c:v>79.614119988509103</c:v>
                </c:pt>
                <c:pt idx="91">
                  <c:v>81.450000087093201</c:v>
                </c:pt>
                <c:pt idx="92">
                  <c:v>83.328215084773802</c:v>
                </c:pt>
                <c:pt idx="93">
                  <c:v>85.249741212887201</c:v>
                </c:pt>
                <c:pt idx="94">
                  <c:v>87.215577214400099</c:v>
                </c:pt>
                <c:pt idx="95">
                  <c:v>89.226744863022603</c:v>
                </c:pt>
                <c:pt idx="96">
                  <c:v>91.284289494290405</c:v>
                </c:pt>
                <c:pt idx="97">
                  <c:v>93.389280548894106</c:v>
                </c:pt>
                <c:pt idx="98">
                  <c:v>95.542812128537804</c:v>
                </c:pt>
                <c:pt idx="99">
                  <c:v>97.746003564615407</c:v>
                </c:pt>
                <c:pt idx="100">
                  <c:v>100</c:v>
                </c:pt>
                <c:pt idx="101">
                  <c:v>102.305972984251</c:v>
                </c:pt>
                <c:pt idx="102">
                  <c:v>104.665121082543</c:v>
                </c:pt>
                <c:pt idx="103">
                  <c:v>107.07867049863999</c:v>
                </c:pt>
                <c:pt idx="104">
                  <c:v>109.547875712234</c:v>
                </c:pt>
                <c:pt idx="105">
                  <c:v>112.074020130978</c:v>
                </c:pt>
                <c:pt idx="106">
                  <c:v>114.658416757563</c:v>
                </c:pt>
                <c:pt idx="107">
                  <c:v>117.302408872162</c:v>
                </c:pt>
                <c:pt idx="108">
                  <c:v>120.00737073062901</c:v>
                </c:pt>
                <c:pt idx="109">
                  <c:v>122.774708278787</c:v>
                </c:pt>
                <c:pt idx="110">
                  <c:v>125.605859883189</c:v>
                </c:pt>
                <c:pt idx="111">
                  <c:v>128.502297078731</c:v>
                </c:pt>
                <c:pt idx="112">
                  <c:v>131.46552533350899</c:v>
                </c:pt>
                <c:pt idx="113">
                  <c:v>134.497084831303</c:v>
                </c:pt>
                <c:pt idx="114">
                  <c:v>137.59855127211799</c:v>
                </c:pt>
                <c:pt idx="115">
                  <c:v>140.771536691173</c:v>
                </c:pt>
                <c:pt idx="116">
                  <c:v>144.01769029678701</c:v>
                </c:pt>
                <c:pt idx="117">
                  <c:v>147.33869932757301</c:v>
                </c:pt>
                <c:pt idx="118">
                  <c:v>150.736289929413</c:v>
                </c:pt>
                <c:pt idx="119">
                  <c:v>154.21222805264699</c:v>
                </c:pt>
                <c:pt idx="120">
                  <c:v>157.76832036995299</c:v>
                </c:pt>
                <c:pt idx="121">
                  <c:v>161.40641521539001</c:v>
                </c:pt>
                <c:pt idx="122">
                  <c:v>165.12840354510499</c:v>
                </c:pt>
                <c:pt idx="123">
                  <c:v>168.93621992018001</c:v>
                </c:pt>
                <c:pt idx="124">
                  <c:v>172.83184351215399</c:v>
                </c:pt>
                <c:pt idx="125">
                  <c:v>176.817299131727</c:v>
                </c:pt>
                <c:pt idx="126">
                  <c:v>180.894658281186</c:v>
                </c:pt>
                <c:pt idx="127">
                  <c:v>185.06604023110299</c:v>
                </c:pt>
                <c:pt idx="128">
                  <c:v>189.333613121855</c:v>
                </c:pt>
                <c:pt idx="129">
                  <c:v>193.69959509055099</c:v>
                </c:pt>
                <c:pt idx="130">
                  <c:v>198.166255423943</c:v>
                </c:pt>
                <c:pt idx="131">
                  <c:v>202.73591573792001</c:v>
                </c:pt>
                <c:pt idx="132">
                  <c:v>207.41095118421001</c:v>
                </c:pt>
                <c:pt idx="133">
                  <c:v>212.19379168489601</c:v>
                </c:pt>
                <c:pt idx="134">
                  <c:v>217.086923195407</c:v>
                </c:pt>
                <c:pt idx="135">
                  <c:v>222.092888996635</c:v>
                </c:pt>
                <c:pt idx="136">
                  <c:v>227.21429101683901</c:v>
                </c:pt>
                <c:pt idx="137">
                  <c:v>232.453791184045</c:v>
                </c:pt>
                <c:pt idx="138">
                  <c:v>237.81411280961601</c:v>
                </c:pt>
                <c:pt idx="139">
                  <c:v>243.29804200374201</c:v>
                </c:pt>
                <c:pt idx="140">
                  <c:v>248.90842912355899</c:v>
                </c:pt>
                <c:pt idx="141">
                  <c:v>254.64819025467199</c:v>
                </c:pt>
                <c:pt idx="142">
                  <c:v>260.52030872682798</c:v>
                </c:pt>
                <c:pt idx="143">
                  <c:v>266.52783666455599</c:v>
                </c:pt>
                <c:pt idx="144">
                  <c:v>272.67389657354801</c:v>
                </c:pt>
                <c:pt idx="145">
                  <c:v>278.96168296363902</c:v>
                </c:pt>
                <c:pt idx="146">
                  <c:v>285.39446400919201</c:v>
                </c:pt>
                <c:pt idx="147">
                  <c:v>291.97558324779101</c:v>
                </c:pt>
                <c:pt idx="148">
                  <c:v>298.70846131809401</c:v>
                </c:pt>
                <c:pt idx="149">
                  <c:v>305.59659773776099</c:v>
                </c:pt>
                <c:pt idx="150">
                  <c:v>312.643572722383</c:v>
                </c:pt>
                <c:pt idx="151">
                  <c:v>319.85304904635802</c:v>
                </c:pt>
                <c:pt idx="152">
                  <c:v>327.22877394667</c:v>
                </c:pt>
                <c:pt idx="153">
                  <c:v>334.77458107057498</c:v>
                </c:pt>
                <c:pt idx="154">
                  <c:v>342.49439246820202</c:v>
                </c:pt>
                <c:pt idx="155">
                  <c:v>350.39222063109298</c:v>
                </c:pt>
                <c:pt idx="156">
                  <c:v>358.47217057776197</c:v>
                </c:pt>
                <c:pt idx="157">
                  <c:v>366.73844198734298</c:v>
                </c:pt>
                <c:pt idx="158">
                  <c:v>375.19533138243401</c:v>
                </c:pt>
                <c:pt idx="159">
                  <c:v>383.84723436228302</c:v>
                </c:pt>
                <c:pt idx="160">
                  <c:v>392.69864788747202</c:v>
                </c:pt>
                <c:pt idx="161">
                  <c:v>401.754172617275</c:v>
                </c:pt>
                <c:pt idx="162">
                  <c:v>411.01851530093001</c:v>
                </c:pt>
                <c:pt idx="163">
                  <c:v>420.49649122403798</c:v>
                </c:pt>
                <c:pt idx="164">
                  <c:v>430.19302671138797</c:v>
                </c:pt>
                <c:pt idx="165">
                  <c:v>440.113161687483</c:v>
                </c:pt>
                <c:pt idx="166">
                  <c:v>450.26205229612901</c:v>
                </c:pt>
                <c:pt idx="167">
                  <c:v>460.64497358041098</c:v>
                </c:pt>
                <c:pt idx="168">
                  <c:v>471.26732222448499</c:v>
                </c:pt>
                <c:pt idx="169">
                  <c:v>482.13461935858402</c:v>
                </c:pt>
                <c:pt idx="170">
                  <c:v>493.252513428714</c:v>
                </c:pt>
                <c:pt idx="171">
                  <c:v>504.62678313251803</c:v>
                </c:pt>
                <c:pt idx="172">
                  <c:v>516.26334042284805</c:v>
                </c:pt>
                <c:pt idx="173">
                  <c:v>528.16823358059003</c:v>
                </c:pt>
                <c:pt idx="174">
                  <c:v>540.34765035835301</c:v>
                </c:pt>
                <c:pt idx="175">
                  <c:v>552.80792119665102</c:v>
                </c:pt>
                <c:pt idx="176">
                  <c:v>565.55552251424501</c:v>
                </c:pt>
                <c:pt idx="177">
                  <c:v>578.597080074362</c:v>
                </c:pt>
                <c:pt idx="178">
                  <c:v>591.93937242854099</c:v>
                </c:pt>
                <c:pt idx="179">
                  <c:v>605.58933443988803</c:v>
                </c:pt>
                <c:pt idx="180">
                  <c:v>619.55406088757604</c:v>
                </c:pt>
                <c:pt idx="181">
                  <c:v>633.84081015447305</c:v>
                </c:pt>
                <c:pt idx="182">
                  <c:v>648.45700799979102</c:v>
                </c:pt>
                <c:pt idx="183">
                  <c:v>663.41025141874798</c:v>
                </c:pt>
                <c:pt idx="184">
                  <c:v>678.70831259121496</c:v>
                </c:pt>
                <c:pt idx="185">
                  <c:v>694.35914292143298</c:v>
                </c:pt>
                <c:pt idx="186">
                  <c:v>710.37087717087695</c:v>
                </c:pt>
                <c:pt idx="187">
                  <c:v>726.75183768642398</c:v>
                </c:pt>
                <c:pt idx="188">
                  <c:v>743.51053872601904</c:v>
                </c:pt>
                <c:pt idx="189">
                  <c:v>760.65569088409904</c:v>
                </c:pt>
                <c:pt idx="190">
                  <c:v>778.19620561905299</c:v>
                </c:pt>
                <c:pt idx="191">
                  <c:v>796.14119988509401</c:v>
                </c:pt>
                <c:pt idx="192">
                  <c:v>814.50000087093497</c:v>
                </c:pt>
                <c:pt idx="193">
                  <c:v>833.28215084774195</c:v>
                </c:pt>
                <c:pt idx="194">
                  <c:v>852.497412128875</c:v>
                </c:pt>
                <c:pt idx="195">
                  <c:v>872.15577214400503</c:v>
                </c:pt>
                <c:pt idx="196">
                  <c:v>892.26744863022998</c:v>
                </c:pt>
                <c:pt idx="197">
                  <c:v>912.84289494290704</c:v>
                </c:pt>
                <c:pt idx="198">
                  <c:v>933.89280548894396</c:v>
                </c:pt>
                <c:pt idx="199">
                  <c:v>955.42812128538196</c:v>
                </c:pt>
                <c:pt idx="200">
                  <c:v>977.46003564615796</c:v>
                </c:pt>
                <c:pt idx="201">
                  <c:v>1000.00000000001</c:v>
                </c:pt>
                <c:pt idx="202">
                  <c:v>1023.05972984252</c:v>
                </c:pt>
                <c:pt idx="203">
                  <c:v>1046.6512108254301</c:v>
                </c:pt>
                <c:pt idx="204">
                  <c:v>1070.7867049864001</c:v>
                </c:pt>
                <c:pt idx="205">
                  <c:v>1095.4787571223401</c:v>
                </c:pt>
                <c:pt idx="206">
                  <c:v>1120.7402013097901</c:v>
                </c:pt>
                <c:pt idx="207">
                  <c:v>1146.5841675756301</c:v>
                </c:pt>
                <c:pt idx="208">
                  <c:v>1173.02408872162</c:v>
                </c:pt>
                <c:pt idx="209">
                  <c:v>1200.0737073063001</c:v>
                </c:pt>
                <c:pt idx="210">
                  <c:v>1227.7470827878799</c:v>
                </c:pt>
                <c:pt idx="211">
                  <c:v>1256.0585988318901</c:v>
                </c:pt>
                <c:pt idx="212">
                  <c:v>1285.02297078732</c:v>
                </c:pt>
                <c:pt idx="213">
                  <c:v>1314.65525333509</c:v>
                </c:pt>
                <c:pt idx="214">
                  <c:v>1344.97084831303</c:v>
                </c:pt>
                <c:pt idx="215">
                  <c:v>1375.9855127211799</c:v>
                </c:pt>
                <c:pt idx="216">
                  <c:v>1407.7153669117399</c:v>
                </c:pt>
                <c:pt idx="217">
                  <c:v>1440.1769029678701</c:v>
                </c:pt>
                <c:pt idx="218">
                  <c:v>1473.38699327573</c:v>
                </c:pt>
                <c:pt idx="219">
                  <c:v>1507.3628992941301</c:v>
                </c:pt>
                <c:pt idx="220">
                  <c:v>1542.1222805264799</c:v>
                </c:pt>
                <c:pt idx="221">
                  <c:v>1577.6832036995299</c:v>
                </c:pt>
                <c:pt idx="222">
                  <c:v>1614.0641521539101</c:v>
                </c:pt>
                <c:pt idx="223">
                  <c:v>1651.2840354510499</c:v>
                </c:pt>
                <c:pt idx="224">
                  <c:v>1689.3621992018</c:v>
                </c:pt>
                <c:pt idx="225">
                  <c:v>1728.31843512154</c:v>
                </c:pt>
                <c:pt idx="226">
                  <c:v>1768.1729913172701</c:v>
                </c:pt>
                <c:pt idx="227">
                  <c:v>1808.94658281187</c:v>
                </c:pt>
                <c:pt idx="228">
                  <c:v>1850.6604023110399</c:v>
                </c:pt>
                <c:pt idx="229">
                  <c:v>1893.33613121856</c:v>
                </c:pt>
                <c:pt idx="230">
                  <c:v>1936.99595090552</c:v>
                </c:pt>
                <c:pt idx="231">
                  <c:v>1981.6625542394299</c:v>
                </c:pt>
                <c:pt idx="232">
                  <c:v>2027.35915737921</c:v>
                </c:pt>
                <c:pt idx="233">
                  <c:v>2074.1095118421099</c:v>
                </c:pt>
                <c:pt idx="234">
                  <c:v>2121.93791684897</c:v>
                </c:pt>
                <c:pt idx="235">
                  <c:v>2170.8692319540801</c:v>
                </c:pt>
                <c:pt idx="236">
                  <c:v>2220.9288899663602</c:v>
                </c:pt>
                <c:pt idx="237">
                  <c:v>2272.1429101683998</c:v>
                </c:pt>
                <c:pt idx="238">
                  <c:v>2324.5379118404599</c:v>
                </c:pt>
                <c:pt idx="239">
                  <c:v>2378.1411280961702</c:v>
                </c:pt>
                <c:pt idx="240">
                  <c:v>2432.9804200374201</c:v>
                </c:pt>
                <c:pt idx="241">
                  <c:v>2489.0842912356002</c:v>
                </c:pt>
                <c:pt idx="242">
                  <c:v>2546.48190254672</c:v>
                </c:pt>
                <c:pt idx="243">
                  <c:v>2605.2030872682899</c:v>
                </c:pt>
                <c:pt idx="244">
                  <c:v>2665.2783666455698</c:v>
                </c:pt>
                <c:pt idx="245">
                  <c:v>2726.7389657354902</c:v>
                </c:pt>
                <c:pt idx="246">
                  <c:v>2789.6168296363999</c:v>
                </c:pt>
                <c:pt idx="247">
                  <c:v>2853.9446400919301</c:v>
                </c:pt>
                <c:pt idx="248">
                  <c:v>2919.7558324779202</c:v>
                </c:pt>
                <c:pt idx="249">
                  <c:v>2987.0846131809499</c:v>
                </c:pt>
                <c:pt idx="250">
                  <c:v>3055.9659773776202</c:v>
                </c:pt>
                <c:pt idx="251">
                  <c:v>3126.4357272238399</c:v>
                </c:pt>
                <c:pt idx="252">
                  <c:v>3198.53049046359</c:v>
                </c:pt>
                <c:pt idx="253">
                  <c:v>3272.2877394667098</c:v>
                </c:pt>
                <c:pt idx="254">
                  <c:v>3347.7458107057701</c:v>
                </c:pt>
                <c:pt idx="255">
                  <c:v>3424.9439246820298</c:v>
                </c:pt>
                <c:pt idx="256">
                  <c:v>3503.9222063109401</c:v>
                </c:pt>
                <c:pt idx="257">
                  <c:v>3584.7217057776402</c:v>
                </c:pt>
                <c:pt idx="258">
                  <c:v>3667.38441987345</c:v>
                </c:pt>
                <c:pt idx="259">
                  <c:v>3751.9533138243501</c:v>
                </c:pt>
                <c:pt idx="260">
                  <c:v>3838.4723436228501</c:v>
                </c:pt>
                <c:pt idx="261">
                  <c:v>3926.98647887473</c:v>
                </c:pt>
                <c:pt idx="262">
                  <c:v>4017.5417261727698</c:v>
                </c:pt>
                <c:pt idx="263">
                  <c:v>4110.1851530093199</c:v>
                </c:pt>
                <c:pt idx="264">
                  <c:v>4204.9649122403998</c:v>
                </c:pt>
                <c:pt idx="265">
                  <c:v>4301.9302671138903</c:v>
                </c:pt>
                <c:pt idx="266">
                  <c:v>4401.1316168748499</c:v>
                </c:pt>
                <c:pt idx="267">
                  <c:v>4502.6205229613097</c:v>
                </c:pt>
                <c:pt idx="268">
                  <c:v>4606.4497358041299</c:v>
                </c:pt>
                <c:pt idx="269">
                  <c:v>4712.67322224487</c:v>
                </c:pt>
                <c:pt idx="270">
                  <c:v>4821.3461935858604</c:v>
                </c:pt>
                <c:pt idx="271">
                  <c:v>4932.5251342871497</c:v>
                </c:pt>
                <c:pt idx="272">
                  <c:v>5046.2678313251999</c:v>
                </c:pt>
                <c:pt idx="273">
                  <c:v>5162.6334042284998</c:v>
                </c:pt>
                <c:pt idx="274">
                  <c:v>5281.68233580592</c:v>
                </c:pt>
                <c:pt idx="275">
                  <c:v>5403.4765035835499</c:v>
                </c:pt>
                <c:pt idx="276">
                  <c:v>5528.0792119665302</c:v>
                </c:pt>
                <c:pt idx="277">
                  <c:v>5655.5552251424697</c:v>
                </c:pt>
                <c:pt idx="278">
                  <c:v>5785.9708007436402</c:v>
                </c:pt>
                <c:pt idx="279">
                  <c:v>5919.3937242854299</c:v>
                </c:pt>
                <c:pt idx="280">
                  <c:v>6055.8933443988999</c:v>
                </c:pt>
                <c:pt idx="281">
                  <c:v>6195.54060887578</c:v>
                </c:pt>
                <c:pt idx="282">
                  <c:v>6338.40810154475</c:v>
                </c:pt>
                <c:pt idx="283">
                  <c:v>6484.5700799979404</c:v>
                </c:pt>
                <c:pt idx="284">
                  <c:v>6634.1025141874998</c:v>
                </c:pt>
                <c:pt idx="285">
                  <c:v>6787.0831259121696</c:v>
                </c:pt>
                <c:pt idx="286">
                  <c:v>6943.5914292143598</c:v>
                </c:pt>
                <c:pt idx="287">
                  <c:v>7103.7087717087998</c:v>
                </c:pt>
                <c:pt idx="288">
                  <c:v>7267.5183768642601</c:v>
                </c:pt>
                <c:pt idx="289">
                  <c:v>7435.1053872602197</c:v>
                </c:pt>
                <c:pt idx="290">
                  <c:v>7606.5569088410202</c:v>
                </c:pt>
                <c:pt idx="291">
                  <c:v>7781.9620561905604</c:v>
                </c:pt>
                <c:pt idx="292">
                  <c:v>7961.4119988509701</c:v>
                </c:pt>
                <c:pt idx="293">
                  <c:v>8145.0000087093704</c:v>
                </c:pt>
                <c:pt idx="294">
                  <c:v>8332.8215084774401</c:v>
                </c:pt>
                <c:pt idx="295">
                  <c:v>8524.9741212887802</c:v>
                </c:pt>
                <c:pt idx="296">
                  <c:v>8721.5577214400691</c:v>
                </c:pt>
                <c:pt idx="297">
                  <c:v>8922.6744863023305</c:v>
                </c:pt>
                <c:pt idx="298">
                  <c:v>9128.4289494291006</c:v>
                </c:pt>
                <c:pt idx="299">
                  <c:v>9338.9280548894694</c:v>
                </c:pt>
                <c:pt idx="300">
                  <c:v>9554.2812128538499</c:v>
                </c:pt>
                <c:pt idx="301">
                  <c:v>9774.6003564616094</c:v>
                </c:pt>
                <c:pt idx="302">
                  <c:v>10000.0000000001</c:v>
                </c:pt>
              </c:numCache>
            </c:numRef>
          </c:xVal>
          <c:yVal>
            <c:numRef>
              <c:f>List1!$BY$3:$BY$306</c:f>
              <c:numCache>
                <c:formatCode>General</c:formatCode>
                <c:ptCount val="304"/>
                <c:pt idx="0">
                  <c:v>1.00018172350541</c:v>
                </c:pt>
                <c:pt idx="1">
                  <c:v>1.0001901917512901</c:v>
                </c:pt>
                <c:pt idx="2">
                  <c:v>1.00019909875835</c:v>
                </c:pt>
                <c:pt idx="3">
                  <c:v>1.00020834869132</c:v>
                </c:pt>
                <c:pt idx="4">
                  <c:v>1.00021808506802</c:v>
                </c:pt>
                <c:pt idx="5">
                  <c:v>1.0002282738469299</c:v>
                </c:pt>
                <c:pt idx="6">
                  <c:v>1.00023894170633</c:v>
                </c:pt>
                <c:pt idx="7">
                  <c:v>1.0002500571469</c:v>
                </c:pt>
                <c:pt idx="8">
                  <c:v>1.00026170894177</c:v>
                </c:pt>
                <c:pt idx="9">
                  <c:v>1.00027392775011</c:v>
                </c:pt>
                <c:pt idx="10">
                  <c:v>1.00028668614378</c:v>
                </c:pt>
                <c:pt idx="11">
                  <c:v>1.0003000772747801</c:v>
                </c:pt>
                <c:pt idx="12">
                  <c:v>1.0003140767004901</c:v>
                </c:pt>
                <c:pt idx="13">
                  <c:v>1.0003287213099901</c:v>
                </c:pt>
                <c:pt idx="14">
                  <c:v>1.00034404965921</c:v>
                </c:pt>
                <c:pt idx="15">
                  <c:v>1.0003601020953401</c:v>
                </c:pt>
                <c:pt idx="16">
                  <c:v>1.0003769208340101</c:v>
                </c:pt>
                <c:pt idx="17">
                  <c:v>1.0003944906404101</c:v>
                </c:pt>
                <c:pt idx="18">
                  <c:v>1.00041291724032</c:v>
                </c:pt>
                <c:pt idx="19">
                  <c:v>1.0004321898139099</c:v>
                </c:pt>
                <c:pt idx="20">
                  <c:v>1.0004522994176299</c:v>
                </c:pt>
                <c:pt idx="21">
                  <c:v>1.00047341838663</c:v>
                </c:pt>
                <c:pt idx="22">
                  <c:v>1.00049548333295</c:v>
                </c:pt>
                <c:pt idx="23">
                  <c:v>1.0005186119860801</c:v>
                </c:pt>
                <c:pt idx="24">
                  <c:v>1.00054280585095</c:v>
                </c:pt>
                <c:pt idx="25">
                  <c:v>1.0005681289117201</c:v>
                </c:pt>
                <c:pt idx="26">
                  <c:v>1.0005946480488399</c:v>
                </c:pt>
                <c:pt idx="27">
                  <c:v>1.0006223738947899</c:v>
                </c:pt>
                <c:pt idx="28">
                  <c:v>1.00065137966093</c:v>
                </c:pt>
                <c:pt idx="29">
                  <c:v>1.0006817424566801</c:v>
                </c:pt>
                <c:pt idx="30">
                  <c:v>1.00071354254583</c:v>
                </c:pt>
                <c:pt idx="31">
                  <c:v>1.0007468642581101</c:v>
                </c:pt>
                <c:pt idx="32">
                  <c:v>1.0007816767659901</c:v>
                </c:pt>
                <c:pt idx="33">
                  <c:v>1.0008181321671299</c:v>
                </c:pt>
                <c:pt idx="34">
                  <c:v>1.0008563271323001</c:v>
                </c:pt>
                <c:pt idx="35">
                  <c:v>1.00089624425335</c:v>
                </c:pt>
                <c:pt idx="36">
                  <c:v>1.0009380489103099</c:v>
                </c:pt>
                <c:pt idx="37">
                  <c:v>1.0009817933741001</c:v>
                </c:pt>
                <c:pt idx="38">
                  <c:v>1.0010275936694799</c:v>
                </c:pt>
                <c:pt idx="39">
                  <c:v>1.00107551255737</c:v>
                </c:pt>
                <c:pt idx="40">
                  <c:v>1.0011256781323601</c:v>
                </c:pt>
                <c:pt idx="41">
                  <c:v>1.00117816462224</c:v>
                </c:pt>
                <c:pt idx="42">
                  <c:v>1.0012331122744</c:v>
                </c:pt>
                <c:pt idx="43">
                  <c:v>1.0012906090431499</c:v>
                </c:pt>
                <c:pt idx="44">
                  <c:v>1.00135080867339</c:v>
                </c:pt>
                <c:pt idx="45">
                  <c:v>1.00141381301787</c:v>
                </c:pt>
                <c:pt idx="46">
                  <c:v>1.00147973214101</c:v>
                </c:pt>
                <c:pt idx="47">
                  <c:v>1.0015487432780801</c:v>
                </c:pt>
                <c:pt idx="48">
                  <c:v>1.00162097239197</c:v>
                </c:pt>
                <c:pt idx="49">
                  <c:v>1.0016965547566199</c:v>
                </c:pt>
                <c:pt idx="50">
                  <c:v>1.0017756349050899</c:v>
                </c:pt>
                <c:pt idx="51">
                  <c:v>1.00185842726721</c:v>
                </c:pt>
                <c:pt idx="52">
                  <c:v>1.0019450956451399</c:v>
                </c:pt>
                <c:pt idx="53">
                  <c:v>1.00203575673976</c:v>
                </c:pt>
                <c:pt idx="54">
                  <c:v>1.00213071644825</c:v>
                </c:pt>
                <c:pt idx="55">
                  <c:v>1.0022300541452001</c:v>
                </c:pt>
                <c:pt idx="56">
                  <c:v>1.0023339815850301</c:v>
                </c:pt>
                <c:pt idx="57">
                  <c:v>1.0024428423348</c:v>
                </c:pt>
                <c:pt idx="58">
                  <c:v>1.00255669637545</c:v>
                </c:pt>
                <c:pt idx="59">
                  <c:v>1.0026759149445199</c:v>
                </c:pt>
                <c:pt idx="60">
                  <c:v>1.0028006482640099</c:v>
                </c:pt>
                <c:pt idx="61">
                  <c:v>1.00293117968474</c:v>
                </c:pt>
                <c:pt idx="62">
                  <c:v>1.00306781130245</c:v>
                </c:pt>
                <c:pt idx="63">
                  <c:v>1.0032108015640899</c:v>
                </c:pt>
                <c:pt idx="64">
                  <c:v>1.0033604880318701</c:v>
                </c:pt>
                <c:pt idx="65">
                  <c:v>1.0035171102963301</c:v>
                </c:pt>
                <c:pt idx="66">
                  <c:v>1.0036809848002699</c:v>
                </c:pt>
                <c:pt idx="67">
                  <c:v>1.00385257202253</c:v>
                </c:pt>
                <c:pt idx="68">
                  <c:v>1.0040320559136899</c:v>
                </c:pt>
                <c:pt idx="69">
                  <c:v>1.00421994244584</c:v>
                </c:pt>
                <c:pt idx="70">
                  <c:v>1.0044165840097601</c:v>
                </c:pt>
                <c:pt idx="71">
                  <c:v>1.0046223616877701</c:v>
                </c:pt>
                <c:pt idx="72">
                  <c:v>1.00483774103137</c:v>
                </c:pt>
                <c:pt idx="73">
                  <c:v>1.0050631011869999</c:v>
                </c:pt>
                <c:pt idx="74">
                  <c:v>1.0052989701205699</c:v>
                </c:pt>
                <c:pt idx="75">
                  <c:v>1.0055457899435101</c:v>
                </c:pt>
                <c:pt idx="76">
                  <c:v>1.00580409611407</c:v>
                </c:pt>
                <c:pt idx="77">
                  <c:v>1.0060744043249299</c:v>
                </c:pt>
                <c:pt idx="78">
                  <c:v>1.00635726518208</c:v>
                </c:pt>
                <c:pt idx="79">
                  <c:v>1.0066533334095</c:v>
                </c:pt>
                <c:pt idx="80">
                  <c:v>1.0069630649025301</c:v>
                </c:pt>
                <c:pt idx="81">
                  <c:v>1.00728726123377</c:v>
                </c:pt>
                <c:pt idx="82">
                  <c:v>1.0076264742724601</c:v>
                </c:pt>
                <c:pt idx="83">
                  <c:v>1.0079814850998401</c:v>
                </c:pt>
                <c:pt idx="84">
                  <c:v>1.00835295239407</c:v>
                </c:pt>
                <c:pt idx="85">
                  <c:v>1.0087416469019701</c:v>
                </c:pt>
                <c:pt idx="86">
                  <c:v>1.00914834488981</c:v>
                </c:pt>
                <c:pt idx="87">
                  <c:v>1.00957394254759</c:v>
                </c:pt>
                <c:pt idx="88">
                  <c:v>1.01001928449251</c:v>
                </c:pt>
                <c:pt idx="89">
                  <c:v>1.0104852946558001</c:v>
                </c:pt>
                <c:pt idx="90">
                  <c:v>1.0109728433046501</c:v>
                </c:pt>
                <c:pt idx="91">
                  <c:v>1.0114830076400501</c:v>
                </c:pt>
                <c:pt idx="92">
                  <c:v>1.01201676743306</c:v>
                </c:pt>
                <c:pt idx="93">
                  <c:v>1.0125752597525901</c:v>
                </c:pt>
                <c:pt idx="94">
                  <c:v>1.0131595921146099</c:v>
                </c:pt>
                <c:pt idx="95">
                  <c:v>1.0137709806839901</c:v>
                </c:pt>
                <c:pt idx="96">
                  <c:v>1.01441056648029</c:v>
                </c:pt>
                <c:pt idx="97">
                  <c:v>1.0150796691638599</c:v>
                </c:pt>
                <c:pt idx="98">
                  <c:v>1.01577973489635</c:v>
                </c:pt>
                <c:pt idx="99">
                  <c:v>1.01651204227531</c:v>
                </c:pt>
                <c:pt idx="100">
                  <c:v>1.0172781854246</c:v>
                </c:pt>
                <c:pt idx="101">
                  <c:v>1.0180795566285501</c:v>
                </c:pt>
                <c:pt idx="102">
                  <c:v>1.0189178792794</c:v>
                </c:pt>
                <c:pt idx="103">
                  <c:v>1.0197947024412599</c:v>
                </c:pt>
                <c:pt idx="104">
                  <c:v>1.0207119174213299</c:v>
                </c:pt>
                <c:pt idx="105">
                  <c:v>1.02167115582384</c:v>
                </c:pt>
                <c:pt idx="106">
                  <c:v>1.02267447691082</c:v>
                </c:pt>
                <c:pt idx="107">
                  <c:v>1.0237237553035201</c:v>
                </c:pt>
                <c:pt idx="108">
                  <c:v>1.02482104574746</c:v>
                </c:pt>
                <c:pt idx="109">
                  <c:v>1.02596852754187</c:v>
                </c:pt>
                <c:pt idx="110">
                  <c:v>1.02716837309294</c:v>
                </c:pt>
                <c:pt idx="111">
                  <c:v>1.0284229758902199</c:v>
                </c:pt>
                <c:pt idx="112">
                  <c:v>1.0297346794487401</c:v>
                </c:pt>
                <c:pt idx="113">
                  <c:v>1.03110600982328</c:v>
                </c:pt>
                <c:pt idx="114">
                  <c:v>1.03253954118225</c:v>
                </c:pt>
                <c:pt idx="115">
                  <c:v>1.0340379996638001</c:v>
                </c:pt>
                <c:pt idx="116">
                  <c:v>1.0356042304827</c:v>
                </c:pt>
                <c:pt idx="117">
                  <c:v>1.03724101580838</c:v>
                </c:pt>
                <c:pt idx="118">
                  <c:v>1.0389514548665399</c:v>
                </c:pt>
                <c:pt idx="119">
                  <c:v>1.0407386903829401</c:v>
                </c:pt>
                <c:pt idx="120">
                  <c:v>1.0426058403085601</c:v>
                </c:pt>
                <c:pt idx="121">
                  <c:v>1.0445563091576699</c:v>
                </c:pt>
                <c:pt idx="122">
                  <c:v>1.04659347922507</c:v>
                </c:pt>
                <c:pt idx="123">
                  <c:v>1.04872089587953</c:v>
                </c:pt>
                <c:pt idx="124">
                  <c:v>1.05094221403143</c:v>
                </c:pt>
                <c:pt idx="125">
                  <c:v>1.0532610737341199</c:v>
                </c:pt>
                <c:pt idx="126">
                  <c:v>1.0556813573444199</c:v>
                </c:pt>
                <c:pt idx="127">
                  <c:v>1.05820696208424</c:v>
                </c:pt>
                <c:pt idx="128">
                  <c:v>1.0608417830975101</c:v>
                </c:pt>
                <c:pt idx="129">
                  <c:v>1.0635899617092399</c:v>
                </c:pt>
                <c:pt idx="130">
                  <c:v>1.06645548681862</c:v>
                </c:pt>
                <c:pt idx="131">
                  <c:v>1.0694424907356399</c:v>
                </c:pt>
                <c:pt idx="132">
                  <c:v>1.0725551289237101</c:v>
                </c:pt>
                <c:pt idx="133">
                  <c:v>1.0757974332222799</c:v>
                </c:pt>
                <c:pt idx="134">
                  <c:v>1.0791736138127199</c:v>
                </c:pt>
                <c:pt idx="135">
                  <c:v>1.0826875107213001</c:v>
                </c:pt>
                <c:pt idx="136">
                  <c:v>1.0863431534868699</c:v>
                </c:pt>
                <c:pt idx="137">
                  <c:v>1.0901441906553699</c:v>
                </c:pt>
                <c:pt idx="138">
                  <c:v>1.09409420318058</c:v>
                </c:pt>
                <c:pt idx="139">
                  <c:v>1.09819638580734</c:v>
                </c:pt>
                <c:pt idx="140">
                  <c:v>1.1024536982137201</c:v>
                </c:pt>
                <c:pt idx="141">
                  <c:v>1.10686854448248</c:v>
                </c:pt>
                <c:pt idx="142">
                  <c:v>1.1114430301842999</c:v>
                </c:pt>
                <c:pt idx="143">
                  <c:v>1.1161783926209099</c:v>
                </c:pt>
                <c:pt idx="144">
                  <c:v>1.12107530773805</c:v>
                </c:pt>
                <c:pt idx="145">
                  <c:v>1.12613344079064</c:v>
                </c:pt>
                <c:pt idx="146">
                  <c:v>1.13135147688102</c:v>
                </c:pt>
                <c:pt idx="147">
                  <c:v>1.1367268166625</c:v>
                </c:pt>
                <c:pt idx="148">
                  <c:v>1.1422556047330801</c:v>
                </c:pt>
                <c:pt idx="149">
                  <c:v>1.1479321686263599</c:v>
                </c:pt>
                <c:pt idx="150">
                  <c:v>1.1537489891578401</c:v>
                </c:pt>
                <c:pt idx="151">
                  <c:v>1.15969648234228</c:v>
                </c:pt>
                <c:pt idx="152">
                  <c:v>1.16576254214134</c:v>
                </c:pt>
                <c:pt idx="153">
                  <c:v>1.1719322847115199</c:v>
                </c:pt>
                <c:pt idx="154">
                  <c:v>1.17818784331407</c:v>
                </c:pt>
                <c:pt idx="155">
                  <c:v>1.18450773343422</c:v>
                </c:pt>
                <c:pt idx="156">
                  <c:v>1.19086675304621</c:v>
                </c:pt>
                <c:pt idx="157">
                  <c:v>1.19723539139555</c:v>
                </c:pt>
                <c:pt idx="158">
                  <c:v>1.2035796562994601</c:v>
                </c:pt>
                <c:pt idx="159">
                  <c:v>1.2098606281919599</c:v>
                </c:pt>
                <c:pt idx="160">
                  <c:v>1.2160341336868901</c:v>
                </c:pt>
                <c:pt idx="161">
                  <c:v>1.22205048098042</c:v>
                </c:pt>
                <c:pt idx="162">
                  <c:v>1.22785449609719</c:v>
                </c:pt>
                <c:pt idx="163">
                  <c:v>1.2333851166572301</c:v>
                </c:pt>
                <c:pt idx="164">
                  <c:v>1.2385759300896999</c:v>
                </c:pt>
                <c:pt idx="165">
                  <c:v>1.24335511455184</c:v>
                </c:pt>
                <c:pt idx="166">
                  <c:v>1.2476461679597499</c:v>
                </c:pt>
                <c:pt idx="167">
                  <c:v>1.25136881861953</c:v>
                </c:pt>
                <c:pt idx="168">
                  <c:v>1.2544399418949601</c:v>
                </c:pt>
                <c:pt idx="169">
                  <c:v>1.2567748794587701</c:v>
                </c:pt>
                <c:pt idx="170">
                  <c:v>1.2582897109398501</c:v>
                </c:pt>
                <c:pt idx="171">
                  <c:v>1.2589028929827699</c:v>
                </c:pt>
                <c:pt idx="172">
                  <c:v>1.25853773493587</c:v>
                </c:pt>
                <c:pt idx="173">
                  <c:v>1.2571252136984301</c:v>
                </c:pt>
                <c:pt idx="174">
                  <c:v>1.25460637246649</c:v>
                </c:pt>
                <c:pt idx="175">
                  <c:v>1.2509352172750201</c:v>
                </c:pt>
                <c:pt idx="176">
                  <c:v>1.2460815384239801</c:v>
                </c:pt>
                <c:pt idx="177">
                  <c:v>1.2400330664803101</c:v>
                </c:pt>
                <c:pt idx="178">
                  <c:v>1.2327971018886501</c:v>
                </c:pt>
                <c:pt idx="179">
                  <c:v>1.2244024226888801</c:v>
                </c:pt>
                <c:pt idx="180">
                  <c:v>1.21489940266628</c:v>
                </c:pt>
                <c:pt idx="181">
                  <c:v>1.20436009964045</c:v>
                </c:pt>
                <c:pt idx="182">
                  <c:v>1.19287792525956</c:v>
                </c:pt>
                <c:pt idx="183">
                  <c:v>1.1805651892853799</c:v>
                </c:pt>
                <c:pt idx="184">
                  <c:v>1.16755190664634</c:v>
                </c:pt>
                <c:pt idx="185">
                  <c:v>1.1539827790977499</c:v>
                </c:pt>
                <c:pt idx="186">
                  <c:v>1.14001438865173</c:v>
                </c:pt>
                <c:pt idx="187">
                  <c:v>1.1258128404444601</c:v>
                </c:pt>
                <c:pt idx="188">
                  <c:v>1.11155028329407</c:v>
                </c:pt>
                <c:pt idx="189">
                  <c:v>1.09740288115977</c:v>
                </c:pt>
                <c:pt idx="190">
                  <c:v>1.08354863184506</c:v>
                </c:pt>
                <c:pt idx="191">
                  <c:v>1.0701656974243201</c:v>
                </c:pt>
                <c:pt idx="192">
                  <c:v>1.0574314734130601</c:v>
                </c:pt>
                <c:pt idx="193">
                  <c:v>1.04552208581261</c:v>
                </c:pt>
                <c:pt idx="194">
                  <c:v>1.0346125737313301</c:v>
                </c:pt>
                <c:pt idx="195">
                  <c:v>1.0248775833923001</c:v>
                </c:pt>
                <c:pt idx="196">
                  <c:v>1.0164924370180599</c:v>
                </c:pt>
                <c:pt idx="197">
                  <c:v>1.0096348612603401</c:v>
                </c:pt>
                <c:pt idx="198">
                  <c:v>1.0044868185014399</c:v>
                </c:pt>
                <c:pt idx="199">
                  <c:v>1.0012362517064199</c:v>
                </c:pt>
                <c:pt idx="200">
                  <c:v>1.0000790604318099</c:v>
                </c:pt>
                <c:pt idx="201">
                  <c:v>1.00122033740469</c:v>
                </c:pt>
                <c:pt idx="202">
                  <c:v>1.00487406107861</c:v>
                </c:pt>
                <c:pt idx="203">
                  <c:v>1.0112610673985201</c:v>
                </c:pt>
                <c:pt idx="204">
                  <c:v>1.02060292084344</c:v>
                </c:pt>
                <c:pt idx="205">
                  <c:v>1.03310894730295</c:v>
                </c:pt>
                <c:pt idx="206">
                  <c:v>1.04895421581059</c:v>
                </c:pt>
                <c:pt idx="207">
                  <c:v>1.0682404241200101</c:v>
                </c:pt>
                <c:pt idx="208">
                  <c:v>1.09093409788294</c:v>
                </c:pt>
                <c:pt idx="209">
                  <c:v>1.11677241101467</c:v>
                </c:pt>
                <c:pt idx="210">
                  <c:v>1.14512980801259</c:v>
                </c:pt>
                <c:pt idx="211">
                  <c:v>1.1748479075579601</c:v>
                </c:pt>
                <c:pt idx="212">
                  <c:v>1.2040577206646199</c:v>
                </c:pt>
                <c:pt idx="213">
                  <c:v>1.23007268774401</c:v>
                </c:pt>
                <c:pt idx="214">
                  <c:v>1.24949450788849</c:v>
                </c:pt>
                <c:pt idx="215">
                  <c:v>1.25869734293378</c:v>
                </c:pt>
                <c:pt idx="216">
                  <c:v>1.25473965268626</c:v>
                </c:pt>
                <c:pt idx="217">
                  <c:v>1.23645185543793</c:v>
                </c:pt>
                <c:pt idx="218">
                  <c:v>1.2051468063005299</c:v>
                </c:pt>
                <c:pt idx="219">
                  <c:v>1.1644878504059299</c:v>
                </c:pt>
                <c:pt idx="220">
                  <c:v>1.11958128905174</c:v>
                </c:pt>
                <c:pt idx="221">
                  <c:v>1.07586829783061</c:v>
                </c:pt>
                <c:pt idx="222">
                  <c:v>1.0383975026268499</c:v>
                </c:pt>
                <c:pt idx="223">
                  <c:v>1.0117019435614201</c:v>
                </c:pt>
                <c:pt idx="224">
                  <c:v>1.0001933740982401</c:v>
                </c:pt>
                <c:pt idx="225">
                  <c:v>1.0088706789692801</c:v>
                </c:pt>
                <c:pt idx="226">
                  <c:v>1.04393403346306</c:v>
                </c:pt>
                <c:pt idx="227">
                  <c:v>1.1114589548640801</c:v>
                </c:pt>
                <c:pt idx="228">
                  <c:v>1.2051380512318</c:v>
                </c:pt>
                <c:pt idx="229">
                  <c:v>1.25763823306395</c:v>
                </c:pt>
                <c:pt idx="230">
                  <c:v>1.11892485431507</c:v>
                </c:pt>
                <c:pt idx="231">
                  <c:v>0.82260927571190501</c:v>
                </c:pt>
                <c:pt idx="232">
                  <c:v>0.56183777007982105</c:v>
                </c:pt>
                <c:pt idx="233">
                  <c:v>0.386608461942687</c:v>
                </c:pt>
                <c:pt idx="234">
                  <c:v>0.27362288264139001</c:v>
                </c:pt>
                <c:pt idx="235">
                  <c:v>0.19916626691842099</c:v>
                </c:pt>
                <c:pt idx="236">
                  <c:v>0.148455005484602</c:v>
                </c:pt>
                <c:pt idx="237">
                  <c:v>0.11282845656740299</c:v>
                </c:pt>
                <c:pt idx="238">
                  <c:v>8.71273878821682E-2</c:v>
                </c:pt>
                <c:pt idx="239">
                  <c:v>6.8171774533733895E-2</c:v>
                </c:pt>
                <c:pt idx="240">
                  <c:v>5.3930773763942397E-2</c:v>
                </c:pt>
                <c:pt idx="241">
                  <c:v>4.3064622968608898E-2</c:v>
                </c:pt>
                <c:pt idx="242">
                  <c:v>3.4663890299163697E-2</c:v>
                </c:pt>
                <c:pt idx="243">
                  <c:v>2.8095754240787699E-2</c:v>
                </c:pt>
                <c:pt idx="244">
                  <c:v>2.2910321434213898E-2</c:v>
                </c:pt>
                <c:pt idx="245">
                  <c:v>1.87817278420177E-2</c:v>
                </c:pt>
                <c:pt idx="246">
                  <c:v>1.54700736877531E-2</c:v>
                </c:pt>
                <c:pt idx="247">
                  <c:v>1.2796207636908001E-2</c:v>
                </c:pt>
                <c:pt idx="248">
                  <c:v>1.0624649666245999E-2</c:v>
                </c:pt>
                <c:pt idx="249">
                  <c:v>8.8517955892390005E-3</c:v>
                </c:pt>
                <c:pt idx="250">
                  <c:v>7.3976224198715199E-3</c:v>
                </c:pt>
                <c:pt idx="251">
                  <c:v>6.1997704608307298E-3</c:v>
                </c:pt>
                <c:pt idx="252">
                  <c:v>5.2092503945670903E-3</c:v>
                </c:pt>
                <c:pt idx="253">
                  <c:v>4.3872989821539003E-3</c:v>
                </c:pt>
                <c:pt idx="254">
                  <c:v>3.7030393534040599E-3</c:v>
                </c:pt>
                <c:pt idx="255">
                  <c:v>3.1317306273302E-3</c:v>
                </c:pt>
                <c:pt idx="256">
                  <c:v>2.6534387550617498E-3</c:v>
                </c:pt>
                <c:pt idx="257">
                  <c:v>2.25202265330097E-3</c:v>
                </c:pt>
                <c:pt idx="258">
                  <c:v>1.91435136598577E-3</c:v>
                </c:pt>
                <c:pt idx="259">
                  <c:v>1.6296980579348899E-3</c:v>
                </c:pt>
                <c:pt idx="260">
                  <c:v>1.3892646947440499E-3</c:v>
                </c:pt>
                <c:pt idx="261">
                  <c:v>1.1858096488607901E-3</c:v>
                </c:pt>
                <c:pt idx="262">
                  <c:v>1.0133521809146701E-3</c:v>
                </c:pt>
                <c:pt idx="263">
                  <c:v>8.6693704361185905E-4</c:v>
                </c:pt>
                <c:pt idx="264">
                  <c:v>7.4244724878717101E-4</c:v>
                </c:pt>
                <c:pt idx="265">
                  <c:v>6.3645270874034595E-4</c:v>
                </c:pt>
                <c:pt idx="266">
                  <c:v>5.4608840913936499E-4</c:v>
                </c:pt>
                <c:pt idx="267">
                  <c:v>4.68955847323979E-4</c:v>
                </c:pt>
                <c:pt idx="268">
                  <c:v>4.03042405653354E-4</c:v>
                </c:pt>
                <c:pt idx="269">
                  <c:v>3.4665589146578999E-4</c:v>
                </c:pt>
                <c:pt idx="270">
                  <c:v>2.9837075127166701E-4</c:v>
                </c:pt>
                <c:pt idx="271">
                  <c:v>2.5698384868897198E-4</c:v>
                </c:pt>
                <c:pt idx="272">
                  <c:v>2.2147806878414201E-4</c:v>
                </c:pt>
                <c:pt idx="273">
                  <c:v>1.90992098798256E-4</c:v>
                </c:pt>
                <c:pt idx="274">
                  <c:v>1.6479549211315201E-4</c:v>
                </c:pt>
                <c:pt idx="275">
                  <c:v>1.4226793680094301E-4</c:v>
                </c:pt>
                <c:pt idx="276">
                  <c:v>1.22881878581797E-4</c:v>
                </c:pt>
                <c:pt idx="277">
                  <c:v>1.0618810387260399E-4</c:v>
                </c:pt>
                <c:pt idx="278" formatCode="0.00E+00">
                  <c:v>9.1803667159683999E-5</c:v>
                </c:pt>
                <c:pt idx="279" formatCode="0.00E+00">
                  <c:v>7.9401704342199996E-5</c:v>
                </c:pt>
                <c:pt idx="280" formatCode="0.00E+00">
                  <c:v>6.8702973976761798E-5</c:v>
                </c:pt>
                <c:pt idx="281" formatCode="0.00E+00">
                  <c:v>5.9468630566210101E-5</c:v>
                </c:pt>
                <c:pt idx="282" formatCode="0.00E+00">
                  <c:v>5.1494204158363797E-5</c:v>
                </c:pt>
                <c:pt idx="283" formatCode="0.00E+00">
                  <c:v>4.46044928263255E-5</c:v>
                </c:pt>
                <c:pt idx="284" formatCode="0.00E+00">
                  <c:v>3.8649249465255597E-5</c:v>
                </c:pt>
                <c:pt idx="285" formatCode="0.00E+00">
                  <c:v>3.3499509976942402E-5</c:v>
                </c:pt>
                <c:pt idx="286" formatCode="0.00E+00">
                  <c:v>2.9044502465921499E-5</c:v>
                </c:pt>
                <c:pt idx="287" formatCode="0.00E+00">
                  <c:v>2.5189009523576801E-5</c:v>
                </c:pt>
                <c:pt idx="288" formatCode="0.00E+00">
                  <c:v>2.18511257962468E-5</c:v>
                </c:pt>
                <c:pt idx="289" formatCode="0.00E+00">
                  <c:v>1.8960349435984801E-5</c:v>
                </c:pt>
                <c:pt idx="290" formatCode="0.00E+00">
                  <c:v>1.6455961942358601E-5</c:v>
                </c:pt>
                <c:pt idx="291" formatCode="0.00E+00">
                  <c:v>1.4285630814674899E-5</c:v>
                </c:pt>
                <c:pt idx="292" formatCode="0.00E+00">
                  <c:v>1.2404233220962099E-5</c:v>
                </c:pt>
                <c:pt idx="293" formatCode="0.00E+00">
                  <c:v>1.0772839619126699E-5</c:v>
                </c:pt>
                <c:pt idx="294" formatCode="0.00E+00">
                  <c:v>9.3578442776751107E-6</c:v>
                </c:pt>
                <c:pt idx="295" formatCode="0.00E+00">
                  <c:v>8.1302275295873004E-6</c:v>
                </c:pt>
                <c:pt idx="296" formatCode="0.00E+00">
                  <c:v>7.0649140956266298E-6</c:v>
                </c:pt>
                <c:pt idx="297" formatCode="0.00E+00">
                  <c:v>6.1402307661446301E-6</c:v>
                </c:pt>
                <c:pt idx="298" formatCode="0.00E+00">
                  <c:v>5.3374345671833899E-6</c:v>
                </c:pt>
                <c:pt idx="299" formatCode="0.00E+00">
                  <c:v>4.6403115647207898E-6</c:v>
                </c:pt>
                <c:pt idx="300" formatCode="0.00E+00">
                  <c:v>4.0348305613930497E-6</c:v>
                </c:pt>
                <c:pt idx="301" formatCode="0.00E+00">
                  <c:v>3.5088432193430398E-6</c:v>
                </c:pt>
                <c:pt idx="302" formatCode="0.00E+00">
                  <c:v>3.0518296105669401E-6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9-4CDD-A0BA-40A1209F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48256"/>
        <c:axId val="440452848"/>
      </c:scatterChart>
      <c:valAx>
        <c:axId val="4404482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452848"/>
        <c:crosses val="autoZero"/>
        <c:crossBetween val="midCat"/>
      </c:valAx>
      <c:valAx>
        <c:axId val="440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4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elaplace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List1!$CE$1</c:f>
              <c:strCache>
                <c:ptCount val="1"/>
                <c:pt idx="0">
                  <c:v>             DB(V(2))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List1!$CD$2:$CD$305</c:f>
              <c:numCache>
                <c:formatCode>General</c:formatCode>
                <c:ptCount val="304"/>
                <c:pt idx="0">
                  <c:v>10</c:v>
                </c:pt>
                <c:pt idx="1">
                  <c:v>10.230597298425099</c:v>
                </c:pt>
                <c:pt idx="2">
                  <c:v>10.4665121082543</c:v>
                </c:pt>
                <c:pt idx="3">
                  <c:v>10.707867049863999</c:v>
                </c:pt>
                <c:pt idx="4">
                  <c:v>10.954787571223299</c:v>
                </c:pt>
                <c:pt idx="5">
                  <c:v>11.2074020130978</c:v>
                </c:pt>
                <c:pt idx="6">
                  <c:v>11.465841675756201</c:v>
                </c:pt>
                <c:pt idx="7">
                  <c:v>11.7302408872161</c:v>
                </c:pt>
                <c:pt idx="8">
                  <c:v>12.000737073062901</c:v>
                </c:pt>
                <c:pt idx="9">
                  <c:v>12.2774708278787</c:v>
                </c:pt>
                <c:pt idx="10">
                  <c:v>12.5605859883189</c:v>
                </c:pt>
                <c:pt idx="11">
                  <c:v>12.850229707873099</c:v>
                </c:pt>
                <c:pt idx="12">
                  <c:v>13.1465525333508</c:v>
                </c:pt>
                <c:pt idx="13">
                  <c:v>13.4497084831302</c:v>
                </c:pt>
                <c:pt idx="14">
                  <c:v>13.759855127211701</c:v>
                </c:pt>
                <c:pt idx="15">
                  <c:v>14.077153669117299</c:v>
                </c:pt>
                <c:pt idx="16">
                  <c:v>14.401769029678601</c:v>
                </c:pt>
                <c:pt idx="17">
                  <c:v>14.7338699327572</c:v>
                </c:pt>
                <c:pt idx="18">
                  <c:v>15.073628992941201</c:v>
                </c:pt>
                <c:pt idx="19">
                  <c:v>15.4212228052647</c:v>
                </c:pt>
                <c:pt idx="20">
                  <c:v>15.7768320369952</c:v>
                </c:pt>
                <c:pt idx="21">
                  <c:v>16.1406415215389</c:v>
                </c:pt>
                <c:pt idx="22">
                  <c:v>16.512840354510399</c:v>
                </c:pt>
                <c:pt idx="23">
                  <c:v>16.893621992017898</c:v>
                </c:pt>
                <c:pt idx="24">
                  <c:v>17.283184351215301</c:v>
                </c:pt>
                <c:pt idx="25">
                  <c:v>17.6817299131726</c:v>
                </c:pt>
                <c:pt idx="26">
                  <c:v>18.089465828118499</c:v>
                </c:pt>
                <c:pt idx="27">
                  <c:v>18.506604023110199</c:v>
                </c:pt>
                <c:pt idx="28">
                  <c:v>18.9333613121855</c:v>
                </c:pt>
                <c:pt idx="29">
                  <c:v>19.3699595090551</c:v>
                </c:pt>
                <c:pt idx="30">
                  <c:v>19.816625542394199</c:v>
                </c:pt>
                <c:pt idx="31">
                  <c:v>20.273591573792</c:v>
                </c:pt>
                <c:pt idx="32">
                  <c:v>20.741095118421001</c:v>
                </c:pt>
                <c:pt idx="33">
                  <c:v>21.2193791684895</c:v>
                </c:pt>
                <c:pt idx="34">
                  <c:v>21.708692319540599</c:v>
                </c:pt>
                <c:pt idx="35">
                  <c:v>22.209288899663399</c:v>
                </c:pt>
                <c:pt idx="36">
                  <c:v>22.721429101683899</c:v>
                </c:pt>
                <c:pt idx="37">
                  <c:v>23.245379118404401</c:v>
                </c:pt>
                <c:pt idx="38">
                  <c:v>23.7814112809615</c:v>
                </c:pt>
                <c:pt idx="39">
                  <c:v>24.329804200373999</c:v>
                </c:pt>
                <c:pt idx="40">
                  <c:v>24.890842912355801</c:v>
                </c:pt>
                <c:pt idx="41">
                  <c:v>25.464819025467001</c:v>
                </c:pt>
                <c:pt idx="42">
                  <c:v>26.0520308726827</c:v>
                </c:pt>
                <c:pt idx="43">
                  <c:v>26.652783666455399</c:v>
                </c:pt>
                <c:pt idx="44">
                  <c:v>27.267389657354698</c:v>
                </c:pt>
                <c:pt idx="45">
                  <c:v>27.896168296363701</c:v>
                </c:pt>
                <c:pt idx="46">
                  <c:v>28.539446400919001</c:v>
                </c:pt>
                <c:pt idx="47">
                  <c:v>29.197558324778999</c:v>
                </c:pt>
                <c:pt idx="48">
                  <c:v>29.870846131809301</c:v>
                </c:pt>
                <c:pt idx="49">
                  <c:v>30.559659773775898</c:v>
                </c:pt>
                <c:pt idx="50">
                  <c:v>31.2643572722382</c:v>
                </c:pt>
                <c:pt idx="51">
                  <c:v>31.985304904635701</c:v>
                </c:pt>
                <c:pt idx="52">
                  <c:v>32.722877394666803</c:v>
                </c:pt>
                <c:pt idx="53">
                  <c:v>33.477458107057402</c:v>
                </c:pt>
                <c:pt idx="54">
                  <c:v>34.249439246820003</c:v>
                </c:pt>
                <c:pt idx="55">
                  <c:v>35.039222063109101</c:v>
                </c:pt>
                <c:pt idx="56">
                  <c:v>35.847217057776099</c:v>
                </c:pt>
                <c:pt idx="57">
                  <c:v>36.673844198734201</c:v>
                </c:pt>
                <c:pt idx="58">
                  <c:v>37.519533138243197</c:v>
                </c:pt>
                <c:pt idx="59">
                  <c:v>38.384723436228199</c:v>
                </c:pt>
                <c:pt idx="60">
                  <c:v>39.269864788747</c:v>
                </c:pt>
                <c:pt idx="61">
                  <c:v>40.175417261727297</c:v>
                </c:pt>
                <c:pt idx="62">
                  <c:v>41.101851530092802</c:v>
                </c:pt>
                <c:pt idx="63">
                  <c:v>42.0496491224037</c:v>
                </c:pt>
                <c:pt idx="64">
                  <c:v>43.019302671138597</c:v>
                </c:pt>
                <c:pt idx="65">
                  <c:v>44.011316168748102</c:v>
                </c:pt>
                <c:pt idx="66">
                  <c:v>45.0262052296127</c:v>
                </c:pt>
                <c:pt idx="67">
                  <c:v>46.064497358040903</c:v>
                </c:pt>
                <c:pt idx="68">
                  <c:v>47.126732222448297</c:v>
                </c:pt>
                <c:pt idx="69">
                  <c:v>48.213461935858199</c:v>
                </c:pt>
                <c:pt idx="70">
                  <c:v>49.325251342871198</c:v>
                </c:pt>
                <c:pt idx="71">
                  <c:v>50.462678313251601</c:v>
                </c:pt>
                <c:pt idx="72">
                  <c:v>51.626334042284597</c:v>
                </c:pt>
                <c:pt idx="73">
                  <c:v>52.816823358058798</c:v>
                </c:pt>
                <c:pt idx="74">
                  <c:v>54.0347650358351</c:v>
                </c:pt>
                <c:pt idx="75">
                  <c:v>55.280792119664902</c:v>
                </c:pt>
                <c:pt idx="76">
                  <c:v>56.555552251424302</c:v>
                </c:pt>
                <c:pt idx="77">
                  <c:v>57.859708007435998</c:v>
                </c:pt>
                <c:pt idx="78">
                  <c:v>59.193937242853899</c:v>
                </c:pt>
                <c:pt idx="79">
                  <c:v>60.558933443988501</c:v>
                </c:pt>
                <c:pt idx="80">
                  <c:v>61.9554060887573</c:v>
                </c:pt>
                <c:pt idx="81">
                  <c:v>63.384081015447002</c:v>
                </c:pt>
                <c:pt idx="82">
                  <c:v>64.8457007999789</c:v>
                </c:pt>
                <c:pt idx="83">
                  <c:v>66.341025141874496</c:v>
                </c:pt>
                <c:pt idx="84">
                  <c:v>67.870831259121204</c:v>
                </c:pt>
                <c:pt idx="85">
                  <c:v>69.435914292143096</c:v>
                </c:pt>
                <c:pt idx="86">
                  <c:v>71.037087717087502</c:v>
                </c:pt>
                <c:pt idx="87">
                  <c:v>72.6751837686421</c:v>
                </c:pt>
                <c:pt idx="88">
                  <c:v>74.351053872601597</c:v>
                </c:pt>
                <c:pt idx="89">
                  <c:v>76.065569088409603</c:v>
                </c:pt>
                <c:pt idx="90">
                  <c:v>77.819620561904998</c:v>
                </c:pt>
                <c:pt idx="91">
                  <c:v>79.614119988509103</c:v>
                </c:pt>
                <c:pt idx="92">
                  <c:v>81.450000087093201</c:v>
                </c:pt>
                <c:pt idx="93">
                  <c:v>83.328215084773802</c:v>
                </c:pt>
                <c:pt idx="94">
                  <c:v>85.249741212887201</c:v>
                </c:pt>
                <c:pt idx="95">
                  <c:v>87.215577214400099</c:v>
                </c:pt>
                <c:pt idx="96">
                  <c:v>89.226744863022603</c:v>
                </c:pt>
                <c:pt idx="97">
                  <c:v>91.284289494290405</c:v>
                </c:pt>
                <c:pt idx="98">
                  <c:v>93.389280548894106</c:v>
                </c:pt>
                <c:pt idx="99">
                  <c:v>95.542812128537804</c:v>
                </c:pt>
                <c:pt idx="100">
                  <c:v>97.746003564615407</c:v>
                </c:pt>
                <c:pt idx="101">
                  <c:v>100</c:v>
                </c:pt>
                <c:pt idx="102">
                  <c:v>102.305972984251</c:v>
                </c:pt>
                <c:pt idx="103">
                  <c:v>104.665121082543</c:v>
                </c:pt>
                <c:pt idx="104">
                  <c:v>107.07867049863999</c:v>
                </c:pt>
                <c:pt idx="105">
                  <c:v>109.547875712234</c:v>
                </c:pt>
                <c:pt idx="106">
                  <c:v>112.074020130978</c:v>
                </c:pt>
                <c:pt idx="107">
                  <c:v>114.658416757563</c:v>
                </c:pt>
                <c:pt idx="108">
                  <c:v>117.302408872162</c:v>
                </c:pt>
                <c:pt idx="109">
                  <c:v>120.00737073062901</c:v>
                </c:pt>
                <c:pt idx="110">
                  <c:v>122.774708278787</c:v>
                </c:pt>
                <c:pt idx="111">
                  <c:v>125.605859883189</c:v>
                </c:pt>
                <c:pt idx="112">
                  <c:v>128.502297078731</c:v>
                </c:pt>
                <c:pt idx="113">
                  <c:v>131.46552533350899</c:v>
                </c:pt>
                <c:pt idx="114">
                  <c:v>134.497084831303</c:v>
                </c:pt>
                <c:pt idx="115">
                  <c:v>137.59855127211799</c:v>
                </c:pt>
                <c:pt idx="116">
                  <c:v>140.771536691173</c:v>
                </c:pt>
                <c:pt idx="117">
                  <c:v>144.01769029678701</c:v>
                </c:pt>
                <c:pt idx="118">
                  <c:v>147.33869932757301</c:v>
                </c:pt>
                <c:pt idx="119">
                  <c:v>150.736289929413</c:v>
                </c:pt>
                <c:pt idx="120">
                  <c:v>154.21222805264699</c:v>
                </c:pt>
                <c:pt idx="121">
                  <c:v>157.76832036995299</c:v>
                </c:pt>
                <c:pt idx="122">
                  <c:v>161.40641521539001</c:v>
                </c:pt>
                <c:pt idx="123">
                  <c:v>165.12840354510499</c:v>
                </c:pt>
                <c:pt idx="124">
                  <c:v>168.93621992018001</c:v>
                </c:pt>
                <c:pt idx="125">
                  <c:v>172.83184351215399</c:v>
                </c:pt>
                <c:pt idx="126">
                  <c:v>176.817299131727</c:v>
                </c:pt>
                <c:pt idx="127">
                  <c:v>180.894658281186</c:v>
                </c:pt>
                <c:pt idx="128">
                  <c:v>185.06604023110299</c:v>
                </c:pt>
                <c:pt idx="129">
                  <c:v>189.333613121855</c:v>
                </c:pt>
                <c:pt idx="130">
                  <c:v>193.69959509055099</c:v>
                </c:pt>
                <c:pt idx="131">
                  <c:v>198.166255423943</c:v>
                </c:pt>
                <c:pt idx="132">
                  <c:v>202.73591573792001</c:v>
                </c:pt>
                <c:pt idx="133">
                  <c:v>207.41095118421001</c:v>
                </c:pt>
                <c:pt idx="134">
                  <c:v>212.19379168489601</c:v>
                </c:pt>
                <c:pt idx="135">
                  <c:v>217.086923195407</c:v>
                </c:pt>
                <c:pt idx="136">
                  <c:v>222.092888996635</c:v>
                </c:pt>
                <c:pt idx="137">
                  <c:v>227.21429101683901</c:v>
                </c:pt>
                <c:pt idx="138">
                  <c:v>232.453791184045</c:v>
                </c:pt>
                <c:pt idx="139">
                  <c:v>237.81411280961601</c:v>
                </c:pt>
                <c:pt idx="140">
                  <c:v>243.29804200374201</c:v>
                </c:pt>
                <c:pt idx="141">
                  <c:v>248.90842912355899</c:v>
                </c:pt>
                <c:pt idx="142">
                  <c:v>254.64819025467199</c:v>
                </c:pt>
                <c:pt idx="143">
                  <c:v>260.52030872682798</c:v>
                </c:pt>
                <c:pt idx="144">
                  <c:v>266.52783666455599</c:v>
                </c:pt>
                <c:pt idx="145">
                  <c:v>272.67389657354801</c:v>
                </c:pt>
                <c:pt idx="146">
                  <c:v>278.96168296363902</c:v>
                </c:pt>
                <c:pt idx="147">
                  <c:v>285.39446400919201</c:v>
                </c:pt>
                <c:pt idx="148">
                  <c:v>291.97558324779101</c:v>
                </c:pt>
                <c:pt idx="149">
                  <c:v>298.70846131809401</c:v>
                </c:pt>
                <c:pt idx="150">
                  <c:v>305.59659773776099</c:v>
                </c:pt>
                <c:pt idx="151">
                  <c:v>312.643572722383</c:v>
                </c:pt>
                <c:pt idx="152">
                  <c:v>319.85304904635802</c:v>
                </c:pt>
                <c:pt idx="153">
                  <c:v>327.22877394667</c:v>
                </c:pt>
                <c:pt idx="154">
                  <c:v>334.77458107057498</c:v>
                </c:pt>
                <c:pt idx="155">
                  <c:v>342.49439246820202</c:v>
                </c:pt>
                <c:pt idx="156">
                  <c:v>350.39222063109298</c:v>
                </c:pt>
                <c:pt idx="157">
                  <c:v>358.47217057776197</c:v>
                </c:pt>
                <c:pt idx="158">
                  <c:v>366.73844198734298</c:v>
                </c:pt>
                <c:pt idx="159">
                  <c:v>375.19533138243401</c:v>
                </c:pt>
                <c:pt idx="160">
                  <c:v>383.84723436228302</c:v>
                </c:pt>
                <c:pt idx="161">
                  <c:v>392.69864788747202</c:v>
                </c:pt>
                <c:pt idx="162">
                  <c:v>401.754172617275</c:v>
                </c:pt>
                <c:pt idx="163">
                  <c:v>411.01851530093001</c:v>
                </c:pt>
                <c:pt idx="164">
                  <c:v>420.49649122403798</c:v>
                </c:pt>
                <c:pt idx="165">
                  <c:v>430.19302671138797</c:v>
                </c:pt>
                <c:pt idx="166">
                  <c:v>440.113161687483</c:v>
                </c:pt>
                <c:pt idx="167">
                  <c:v>450.26205229612901</c:v>
                </c:pt>
                <c:pt idx="168">
                  <c:v>460.64497358041098</c:v>
                </c:pt>
                <c:pt idx="169">
                  <c:v>471.26732222448499</c:v>
                </c:pt>
                <c:pt idx="170">
                  <c:v>482.13461935858402</c:v>
                </c:pt>
                <c:pt idx="171">
                  <c:v>493.252513428714</c:v>
                </c:pt>
                <c:pt idx="172">
                  <c:v>504.62678313251803</c:v>
                </c:pt>
                <c:pt idx="173">
                  <c:v>516.26334042284805</c:v>
                </c:pt>
                <c:pt idx="174">
                  <c:v>528.16823358059003</c:v>
                </c:pt>
                <c:pt idx="175">
                  <c:v>540.34765035835301</c:v>
                </c:pt>
                <c:pt idx="176">
                  <c:v>552.80792119665102</c:v>
                </c:pt>
                <c:pt idx="177">
                  <c:v>565.55552251424501</c:v>
                </c:pt>
                <c:pt idx="178">
                  <c:v>578.597080074362</c:v>
                </c:pt>
                <c:pt idx="179">
                  <c:v>591.93937242854099</c:v>
                </c:pt>
                <c:pt idx="180">
                  <c:v>605.58933443988803</c:v>
                </c:pt>
                <c:pt idx="181">
                  <c:v>619.55406088757604</c:v>
                </c:pt>
                <c:pt idx="182">
                  <c:v>633.84081015447305</c:v>
                </c:pt>
                <c:pt idx="183">
                  <c:v>648.45700799979102</c:v>
                </c:pt>
                <c:pt idx="184">
                  <c:v>663.41025141874798</c:v>
                </c:pt>
                <c:pt idx="185">
                  <c:v>678.70831259121496</c:v>
                </c:pt>
                <c:pt idx="186">
                  <c:v>694.35914292143298</c:v>
                </c:pt>
                <c:pt idx="187">
                  <c:v>710.37087717087695</c:v>
                </c:pt>
                <c:pt idx="188">
                  <c:v>726.75183768642398</c:v>
                </c:pt>
                <c:pt idx="189">
                  <c:v>743.51053872601904</c:v>
                </c:pt>
                <c:pt idx="190">
                  <c:v>760.65569088409904</c:v>
                </c:pt>
                <c:pt idx="191">
                  <c:v>778.19620561905299</c:v>
                </c:pt>
                <c:pt idx="192">
                  <c:v>796.14119988509401</c:v>
                </c:pt>
                <c:pt idx="193">
                  <c:v>814.50000087093497</c:v>
                </c:pt>
                <c:pt idx="194">
                  <c:v>833.28215084774195</c:v>
                </c:pt>
                <c:pt idx="195">
                  <c:v>852.497412128875</c:v>
                </c:pt>
                <c:pt idx="196">
                  <c:v>872.15577214400503</c:v>
                </c:pt>
                <c:pt idx="197">
                  <c:v>892.26744863022998</c:v>
                </c:pt>
                <c:pt idx="198">
                  <c:v>912.84289494290704</c:v>
                </c:pt>
                <c:pt idx="199">
                  <c:v>933.89280548894396</c:v>
                </c:pt>
                <c:pt idx="200">
                  <c:v>955.42812128538196</c:v>
                </c:pt>
                <c:pt idx="201">
                  <c:v>977.46003564615796</c:v>
                </c:pt>
                <c:pt idx="202">
                  <c:v>1000.00000000001</c:v>
                </c:pt>
                <c:pt idx="203">
                  <c:v>1023.05972984252</c:v>
                </c:pt>
                <c:pt idx="204">
                  <c:v>1046.6512108254301</c:v>
                </c:pt>
                <c:pt idx="205">
                  <c:v>1070.7867049864001</c:v>
                </c:pt>
                <c:pt idx="206">
                  <c:v>1095.4787571223401</c:v>
                </c:pt>
                <c:pt idx="207">
                  <c:v>1120.7402013097901</c:v>
                </c:pt>
                <c:pt idx="208">
                  <c:v>1146.5841675756301</c:v>
                </c:pt>
                <c:pt idx="209">
                  <c:v>1173.02408872162</c:v>
                </c:pt>
                <c:pt idx="210">
                  <c:v>1200.0737073063001</c:v>
                </c:pt>
                <c:pt idx="211">
                  <c:v>1227.7470827878799</c:v>
                </c:pt>
                <c:pt idx="212">
                  <c:v>1256.0585988318901</c:v>
                </c:pt>
                <c:pt idx="213">
                  <c:v>1285.02297078732</c:v>
                </c:pt>
                <c:pt idx="214">
                  <c:v>1314.65525333509</c:v>
                </c:pt>
                <c:pt idx="215">
                  <c:v>1344.97084831303</c:v>
                </c:pt>
                <c:pt idx="216">
                  <c:v>1375.9855127211799</c:v>
                </c:pt>
                <c:pt idx="217">
                  <c:v>1407.7153669117399</c:v>
                </c:pt>
                <c:pt idx="218">
                  <c:v>1440.1769029678701</c:v>
                </c:pt>
                <c:pt idx="219">
                  <c:v>1473.38699327573</c:v>
                </c:pt>
                <c:pt idx="220">
                  <c:v>1507.3628992941301</c:v>
                </c:pt>
                <c:pt idx="221">
                  <c:v>1542.1222805264799</c:v>
                </c:pt>
                <c:pt idx="222">
                  <c:v>1577.6832036995299</c:v>
                </c:pt>
                <c:pt idx="223">
                  <c:v>1614.0641521539101</c:v>
                </c:pt>
                <c:pt idx="224">
                  <c:v>1651.2840354510499</c:v>
                </c:pt>
                <c:pt idx="225">
                  <c:v>1689.3621992018</c:v>
                </c:pt>
                <c:pt idx="226">
                  <c:v>1728.31843512154</c:v>
                </c:pt>
                <c:pt idx="227">
                  <c:v>1768.1729913172701</c:v>
                </c:pt>
                <c:pt idx="228">
                  <c:v>1808.94658281187</c:v>
                </c:pt>
                <c:pt idx="229">
                  <c:v>1850.6604023110399</c:v>
                </c:pt>
                <c:pt idx="230">
                  <c:v>1893.33613121856</c:v>
                </c:pt>
                <c:pt idx="231">
                  <c:v>1936.99595090552</c:v>
                </c:pt>
                <c:pt idx="232">
                  <c:v>1981.6625542394299</c:v>
                </c:pt>
                <c:pt idx="233">
                  <c:v>2027.35915737921</c:v>
                </c:pt>
                <c:pt idx="234">
                  <c:v>2074.1095118421099</c:v>
                </c:pt>
                <c:pt idx="235">
                  <c:v>2121.93791684897</c:v>
                </c:pt>
                <c:pt idx="236">
                  <c:v>2170.8692319540801</c:v>
                </c:pt>
                <c:pt idx="237">
                  <c:v>2220.9288899663602</c:v>
                </c:pt>
                <c:pt idx="238">
                  <c:v>2272.1429101683998</c:v>
                </c:pt>
                <c:pt idx="239">
                  <c:v>2324.5379118404599</c:v>
                </c:pt>
                <c:pt idx="240">
                  <c:v>2378.1411280961702</c:v>
                </c:pt>
                <c:pt idx="241">
                  <c:v>2432.9804200374201</c:v>
                </c:pt>
                <c:pt idx="242">
                  <c:v>2489.0842912356002</c:v>
                </c:pt>
                <c:pt idx="243">
                  <c:v>2546.48190254672</c:v>
                </c:pt>
                <c:pt idx="244">
                  <c:v>2605.2030872682899</c:v>
                </c:pt>
                <c:pt idx="245">
                  <c:v>2665.2783666455698</c:v>
                </c:pt>
                <c:pt idx="246">
                  <c:v>2726.7389657354902</c:v>
                </c:pt>
                <c:pt idx="247">
                  <c:v>2789.6168296363999</c:v>
                </c:pt>
                <c:pt idx="248">
                  <c:v>2853.9446400919301</c:v>
                </c:pt>
                <c:pt idx="249">
                  <c:v>2919.7558324779202</c:v>
                </c:pt>
                <c:pt idx="250">
                  <c:v>2987.0846131809499</c:v>
                </c:pt>
                <c:pt idx="251">
                  <c:v>3055.9659773776202</c:v>
                </c:pt>
                <c:pt idx="252">
                  <c:v>3126.4357272238399</c:v>
                </c:pt>
                <c:pt idx="253">
                  <c:v>3198.53049046359</c:v>
                </c:pt>
                <c:pt idx="254">
                  <c:v>3272.2877394667098</c:v>
                </c:pt>
                <c:pt idx="255">
                  <c:v>3347.7458107057701</c:v>
                </c:pt>
                <c:pt idx="256">
                  <c:v>3424.9439246820298</c:v>
                </c:pt>
                <c:pt idx="257">
                  <c:v>3503.9222063109401</c:v>
                </c:pt>
                <c:pt idx="258">
                  <c:v>3584.7217057776402</c:v>
                </c:pt>
                <c:pt idx="259">
                  <c:v>3667.38441987345</c:v>
                </c:pt>
                <c:pt idx="260">
                  <c:v>3751.9533138243501</c:v>
                </c:pt>
                <c:pt idx="261">
                  <c:v>3838.4723436228501</c:v>
                </c:pt>
                <c:pt idx="262">
                  <c:v>3926.98647887473</c:v>
                </c:pt>
                <c:pt idx="263">
                  <c:v>4017.5417261727698</c:v>
                </c:pt>
                <c:pt idx="264">
                  <c:v>4110.1851530093199</c:v>
                </c:pt>
                <c:pt idx="265">
                  <c:v>4204.9649122403998</c:v>
                </c:pt>
                <c:pt idx="266">
                  <c:v>4301.9302671138903</c:v>
                </c:pt>
                <c:pt idx="267">
                  <c:v>4401.1316168748499</c:v>
                </c:pt>
                <c:pt idx="268">
                  <c:v>4502.6205229613097</c:v>
                </c:pt>
                <c:pt idx="269">
                  <c:v>4606.4497358041299</c:v>
                </c:pt>
                <c:pt idx="270">
                  <c:v>4712.67322224487</c:v>
                </c:pt>
                <c:pt idx="271">
                  <c:v>4821.3461935858604</c:v>
                </c:pt>
                <c:pt idx="272">
                  <c:v>4932.5251342871497</c:v>
                </c:pt>
                <c:pt idx="273">
                  <c:v>5046.2678313251999</c:v>
                </c:pt>
                <c:pt idx="274">
                  <c:v>5162.6334042284998</c:v>
                </c:pt>
                <c:pt idx="275">
                  <c:v>5281.68233580592</c:v>
                </c:pt>
                <c:pt idx="276">
                  <c:v>5403.4765035835499</c:v>
                </c:pt>
                <c:pt idx="277">
                  <c:v>5528.0792119665302</c:v>
                </c:pt>
                <c:pt idx="278">
                  <c:v>5655.5552251424697</c:v>
                </c:pt>
                <c:pt idx="279">
                  <c:v>5785.9708007436402</c:v>
                </c:pt>
                <c:pt idx="280">
                  <c:v>5919.3937242854299</c:v>
                </c:pt>
                <c:pt idx="281">
                  <c:v>6055.8933443988999</c:v>
                </c:pt>
                <c:pt idx="282">
                  <c:v>6195.54060887578</c:v>
                </c:pt>
                <c:pt idx="283">
                  <c:v>6338.40810154475</c:v>
                </c:pt>
                <c:pt idx="284">
                  <c:v>6484.5700799979404</c:v>
                </c:pt>
                <c:pt idx="285">
                  <c:v>6634.1025141874998</c:v>
                </c:pt>
                <c:pt idx="286">
                  <c:v>6787.0831259121696</c:v>
                </c:pt>
                <c:pt idx="287">
                  <c:v>6943.5914292143598</c:v>
                </c:pt>
                <c:pt idx="288">
                  <c:v>7103.7087717087998</c:v>
                </c:pt>
                <c:pt idx="289">
                  <c:v>7267.5183768642601</c:v>
                </c:pt>
                <c:pt idx="290">
                  <c:v>7435.1053872602197</c:v>
                </c:pt>
                <c:pt idx="291">
                  <c:v>7606.5569088410202</c:v>
                </c:pt>
                <c:pt idx="292">
                  <c:v>7781.9620561905604</c:v>
                </c:pt>
                <c:pt idx="293">
                  <c:v>7961.4119988509701</c:v>
                </c:pt>
                <c:pt idx="294">
                  <c:v>8145.0000087093704</c:v>
                </c:pt>
                <c:pt idx="295">
                  <c:v>8332.8215084774401</c:v>
                </c:pt>
                <c:pt idx="296">
                  <c:v>8524.9741212887802</c:v>
                </c:pt>
                <c:pt idx="297">
                  <c:v>8721.5577214400691</c:v>
                </c:pt>
                <c:pt idx="298">
                  <c:v>8922.6744863023305</c:v>
                </c:pt>
                <c:pt idx="299">
                  <c:v>9128.4289494291006</c:v>
                </c:pt>
                <c:pt idx="300">
                  <c:v>9338.9280548894694</c:v>
                </c:pt>
                <c:pt idx="301">
                  <c:v>9554.2812128538499</c:v>
                </c:pt>
                <c:pt idx="302">
                  <c:v>9774.6003564616094</c:v>
                </c:pt>
                <c:pt idx="303">
                  <c:v>10000.0000000001</c:v>
                </c:pt>
              </c:numCache>
            </c:numRef>
          </c:xVal>
          <c:yVal>
            <c:numRef>
              <c:f>List1!$CE$2:$CE$305</c:f>
              <c:numCache>
                <c:formatCode>General</c:formatCode>
                <c:ptCount val="304"/>
                <c:pt idx="0">
                  <c:v>1.5078458685119599E-3</c:v>
                </c:pt>
                <c:pt idx="1">
                  <c:v>1.57828691104431E-3</c:v>
                </c:pt>
                <c:pt idx="2">
                  <c:v>1.6518274847545E-3</c:v>
                </c:pt>
                <c:pt idx="3">
                  <c:v>1.72917770924606E-3</c:v>
                </c:pt>
                <c:pt idx="4">
                  <c:v>1.80950524156931E-3</c:v>
                </c:pt>
                <c:pt idx="5">
                  <c:v>1.8940563073347001E-3</c:v>
                </c:pt>
                <c:pt idx="6">
                  <c:v>1.9825351698598598E-3</c:v>
                </c:pt>
                <c:pt idx="7">
                  <c:v>2.0751733782859599E-3</c:v>
                </c:pt>
                <c:pt idx="8">
                  <c:v>2.1716972682761099E-3</c:v>
                </c:pt>
                <c:pt idx="9">
                  <c:v>2.2728775822501998E-3</c:v>
                </c:pt>
                <c:pt idx="10">
                  <c:v>2.3789803868030099E-3</c:v>
                </c:pt>
                <c:pt idx="11">
                  <c:v>2.4897673317844202E-3</c:v>
                </c:pt>
                <c:pt idx="12">
                  <c:v>2.6060471033830098E-3</c:v>
                </c:pt>
                <c:pt idx="13">
                  <c:v>2.7276072418004498E-3</c:v>
                </c:pt>
                <c:pt idx="14">
                  <c:v>2.8547678344200901E-3</c:v>
                </c:pt>
                <c:pt idx="15">
                  <c:v>2.9878634126522799E-3</c:v>
                </c:pt>
                <c:pt idx="16">
                  <c:v>3.1272440287393299E-3</c:v>
                </c:pt>
                <c:pt idx="17">
                  <c:v>3.2732759222721302E-3</c:v>
                </c:pt>
                <c:pt idx="18">
                  <c:v>3.4258264820584E-3</c:v>
                </c:pt>
                <c:pt idx="19">
                  <c:v>3.5858133079346502E-3</c:v>
                </c:pt>
                <c:pt idx="20">
                  <c:v>3.7531420498582799E-3</c:v>
                </c:pt>
                <c:pt idx="21">
                  <c:v>3.9277346357755802E-3</c:v>
                </c:pt>
                <c:pt idx="22">
                  <c:v>4.1110868036148699E-3</c:v>
                </c:pt>
                <c:pt idx="23">
                  <c:v>4.3026476903729799E-3</c:v>
                </c:pt>
                <c:pt idx="24">
                  <c:v>4.50343880831287E-3</c:v>
                </c:pt>
                <c:pt idx="25">
                  <c:v>4.7134725817089603E-3</c:v>
                </c:pt>
                <c:pt idx="26">
                  <c:v>4.9333037838189299E-3</c:v>
                </c:pt>
                <c:pt idx="27">
                  <c:v>5.1635122415968097E-3</c:v>
                </c:pt>
                <c:pt idx="28">
                  <c:v>5.4041894249280704E-3</c:v>
                </c:pt>
                <c:pt idx="29">
                  <c:v>5.6559699553464099E-3</c:v>
                </c:pt>
                <c:pt idx="30">
                  <c:v>5.9195221746700397E-3</c:v>
                </c:pt>
                <c:pt idx="31">
                  <c:v>6.1955416766369398E-3</c:v>
                </c:pt>
                <c:pt idx="32">
                  <c:v>6.4847592044803802E-3</c:v>
                </c:pt>
                <c:pt idx="33">
                  <c:v>6.7869058841596996E-3</c:v>
                </c:pt>
                <c:pt idx="34">
                  <c:v>7.1033003898611797E-3</c:v>
                </c:pt>
                <c:pt idx="35">
                  <c:v>7.4347801174145297E-3</c:v>
                </c:pt>
                <c:pt idx="36">
                  <c:v>7.78119226956989E-3</c:v>
                </c:pt>
                <c:pt idx="37">
                  <c:v>8.1439701858039195E-3</c:v>
                </c:pt>
                <c:pt idx="38">
                  <c:v>8.5235653891398994E-3</c:v>
                </c:pt>
                <c:pt idx="39">
                  <c:v>8.9209824179105508E-3</c:v>
                </c:pt>
                <c:pt idx="40">
                  <c:v>9.3367633741083794E-3</c:v>
                </c:pt>
                <c:pt idx="41">
                  <c:v>9.7720169840576597E-3</c:v>
                </c:pt>
                <c:pt idx="42">
                  <c:v>1.0227384295382599E-2</c:v>
                </c:pt>
                <c:pt idx="43">
                  <c:v>1.0704078816856E-2</c:v>
                </c:pt>
                <c:pt idx="44">
                  <c:v>1.12028600124472E-2</c:v>
                </c:pt>
                <c:pt idx="45">
                  <c:v>1.1725057686104099E-2</c:v>
                </c:pt>
                <c:pt idx="46">
                  <c:v>1.22715510453879E-2</c:v>
                </c:pt>
                <c:pt idx="47">
                  <c:v>1.2843290097874001E-2</c:v>
                </c:pt>
                <c:pt idx="48">
                  <c:v>1.3441806921740801E-2</c:v>
                </c:pt>
                <c:pt idx="49">
                  <c:v>1.4068188308523299E-2</c:v>
                </c:pt>
                <c:pt idx="50">
                  <c:v>1.4723601211683099E-2</c:v>
                </c:pt>
                <c:pt idx="51">
                  <c:v>1.5409292229555401E-2</c:v>
                </c:pt>
                <c:pt idx="52">
                  <c:v>1.6127113247116801E-2</c:v>
                </c:pt>
                <c:pt idx="53">
                  <c:v>1.6878476300140399E-2</c:v>
                </c:pt>
                <c:pt idx="54">
                  <c:v>1.7664384271155301E-2</c:v>
                </c:pt>
                <c:pt idx="55">
                  <c:v>1.8487479118492901E-2</c:v>
                </c:pt>
                <c:pt idx="56">
                  <c:v>1.9348438169401301E-2</c:v>
                </c:pt>
                <c:pt idx="57">
                  <c:v>2.0249085150379698E-2</c:v>
                </c:pt>
                <c:pt idx="58">
                  <c:v>2.11923846219664E-2</c:v>
                </c:pt>
                <c:pt idx="59">
                  <c:v>2.2178842338276699E-2</c:v>
                </c:pt>
                <c:pt idx="60">
                  <c:v>2.3211659507755202E-2</c:v>
                </c:pt>
                <c:pt idx="61">
                  <c:v>2.4292120749305701E-2</c:v>
                </c:pt>
                <c:pt idx="62">
                  <c:v>2.5422662231049799E-2</c:v>
                </c:pt>
                <c:pt idx="63">
                  <c:v>2.6605880328029099E-2</c:v>
                </c:pt>
                <c:pt idx="64">
                  <c:v>2.7843991152757701E-2</c:v>
                </c:pt>
                <c:pt idx="65">
                  <c:v>2.91398934200858E-2</c:v>
                </c:pt>
                <c:pt idx="66">
                  <c:v>3.0495635003826699E-2</c:v>
                </c:pt>
                <c:pt idx="67">
                  <c:v>3.1913926364612398E-2</c:v>
                </c:pt>
                <c:pt idx="68">
                  <c:v>3.33987211511418E-2</c:v>
                </c:pt>
                <c:pt idx="69">
                  <c:v>3.4951576582135303E-2</c:v>
                </c:pt>
                <c:pt idx="70">
                  <c:v>3.6576832465133102E-2</c:v>
                </c:pt>
                <c:pt idx="71">
                  <c:v>3.8277495482508202E-2</c:v>
                </c:pt>
                <c:pt idx="72">
                  <c:v>4.0056816098705102E-2</c:v>
                </c:pt>
                <c:pt idx="73">
                  <c:v>4.1918770176330701E-2</c:v>
                </c:pt>
                <c:pt idx="74">
                  <c:v>4.3866581140643603E-2</c:v>
                </c:pt>
                <c:pt idx="75">
                  <c:v>4.5904752835813599E-2</c:v>
                </c:pt>
                <c:pt idx="76">
                  <c:v>4.8037040514971902E-2</c:v>
                </c:pt>
                <c:pt idx="77">
                  <c:v>5.02679988561677E-2</c:v>
                </c:pt>
                <c:pt idx="78">
                  <c:v>5.2602003918005902E-2</c:v>
                </c:pt>
                <c:pt idx="79">
                  <c:v>5.5043724788859098E-2</c:v>
                </c:pt>
                <c:pt idx="80">
                  <c:v>5.7598719749185803E-2</c:v>
                </c:pt>
                <c:pt idx="81">
                  <c:v>6.0270821137887599E-2</c:v>
                </c:pt>
                <c:pt idx="82">
                  <c:v>6.3066832678276494E-2</c:v>
                </c:pt>
                <c:pt idx="83">
                  <c:v>6.5991391674257202E-2</c:v>
                </c:pt>
                <c:pt idx="84">
                  <c:v>6.9051098681777195E-2</c:v>
                </c:pt>
                <c:pt idx="85">
                  <c:v>7.2251484389925805E-2</c:v>
                </c:pt>
                <c:pt idx="86">
                  <c:v>7.5599029558627101E-2</c:v>
                </c:pt>
                <c:pt idx="87">
                  <c:v>7.9100245086329096E-2</c:v>
                </c:pt>
                <c:pt idx="88">
                  <c:v>8.2762655080524994E-2</c:v>
                </c:pt>
                <c:pt idx="89">
                  <c:v>8.6593318597959504E-2</c:v>
                </c:pt>
                <c:pt idx="90">
                  <c:v>9.0599954328544799E-2</c:v>
                </c:pt>
                <c:pt idx="91">
                  <c:v>9.4789795077357394E-2</c:v>
                </c:pt>
                <c:pt idx="92">
                  <c:v>9.9171825178543796E-2</c:v>
                </c:pt>
                <c:pt idx="93">
                  <c:v>0.103754161999055</c:v>
                </c:pt>
                <c:pt idx="94">
                  <c:v>0.108546241301056</c:v>
                </c:pt>
                <c:pt idx="95">
                  <c:v>0.113557209586965</c:v>
                </c:pt>
                <c:pt idx="96">
                  <c:v>0.11879710667265</c:v>
                </c:pt>
                <c:pt idx="97">
                  <c:v>0.124275286703163</c:v>
                </c:pt>
                <c:pt idx="98">
                  <c:v>0.130002589229188</c:v>
                </c:pt>
                <c:pt idx="99">
                  <c:v>0.135990885534155</c:v>
                </c:pt>
                <c:pt idx="100">
                  <c:v>0.14225055889555499</c:v>
                </c:pt>
                <c:pt idx="101">
                  <c:v>0.14879463120535</c:v>
                </c:pt>
                <c:pt idx="102">
                  <c:v>0.15563433515762901</c:v>
                </c:pt>
                <c:pt idx="103">
                  <c:v>0.162783660246693</c:v>
                </c:pt>
                <c:pt idx="104">
                  <c:v>0.17025503188962199</c:v>
                </c:pt>
                <c:pt idx="105">
                  <c:v>0.17806370896059201</c:v>
                </c:pt>
                <c:pt idx="106">
                  <c:v>0.18622264801817201</c:v>
                </c:pt>
                <c:pt idx="107">
                  <c:v>0.19474834621050299</c:v>
                </c:pt>
                <c:pt idx="108">
                  <c:v>0.20365562239343299</c:v>
                </c:pt>
                <c:pt idx="109">
                  <c:v>0.21296071018416901</c:v>
                </c:pt>
                <c:pt idx="110">
                  <c:v>0.22268077254249699</c:v>
                </c:pt>
                <c:pt idx="111">
                  <c:v>0.232832776748846</c:v>
                </c:pt>
                <c:pt idx="112">
                  <c:v>0.24343541213673001</c:v>
                </c:pt>
                <c:pt idx="113">
                  <c:v>0.25450678352577699</c:v>
                </c:pt>
                <c:pt idx="114">
                  <c:v>0.266066363177553</c:v>
                </c:pt>
                <c:pt idx="115">
                  <c:v>0.27813383975894002</c:v>
                </c:pt>
                <c:pt idx="116">
                  <c:v>0.29072997711328602</c:v>
                </c:pt>
                <c:pt idx="117">
                  <c:v>0.303876317518956</c:v>
                </c:pt>
                <c:pt idx="118">
                  <c:v>0.317593636436382</c:v>
                </c:pt>
                <c:pt idx="119">
                  <c:v>0.33190511137209899</c:v>
                </c:pt>
                <c:pt idx="120">
                  <c:v>0.34683400287998301</c:v>
                </c:pt>
                <c:pt idx="121">
                  <c:v>0.36240306723295501</c:v>
                </c:pt>
                <c:pt idx="122">
                  <c:v>0.37863713136819099</c:v>
                </c:pt>
                <c:pt idx="123">
                  <c:v>0.39556049101975399</c:v>
                </c:pt>
                <c:pt idx="124">
                  <c:v>0.413198429120189</c:v>
                </c:pt>
                <c:pt idx="125">
                  <c:v>0.43157674078899</c:v>
                </c:pt>
                <c:pt idx="126">
                  <c:v>0.45072067781657599</c:v>
                </c:pt>
                <c:pt idx="127">
                  <c:v>0.47065704521218599</c:v>
                </c:pt>
                <c:pt idx="128">
                  <c:v>0.49141228973099899</c:v>
                </c:pt>
                <c:pt idx="129">
                  <c:v>0.51301233681202396</c:v>
                </c:pt>
                <c:pt idx="130">
                  <c:v>0.53548459510001301</c:v>
                </c:pt>
                <c:pt idx="131">
                  <c:v>0.55885465970355597</c:v>
                </c:pt>
                <c:pt idx="132">
                  <c:v>0.58314870703918698</c:v>
                </c:pt>
                <c:pt idx="133">
                  <c:v>0.608392480017105</c:v>
                </c:pt>
                <c:pt idx="134">
                  <c:v>0.63461007501373401</c:v>
                </c:pt>
                <c:pt idx="135">
                  <c:v>0.66182636271305695</c:v>
                </c:pt>
                <c:pt idx="136">
                  <c:v>0.69006254058745997</c:v>
                </c:pt>
                <c:pt idx="137">
                  <c:v>0.71934063260002401</c:v>
                </c:pt>
                <c:pt idx="138">
                  <c:v>0.74967889577412405</c:v>
                </c:pt>
                <c:pt idx="139">
                  <c:v>0.78109434049965298</c:v>
                </c:pt>
                <c:pt idx="140">
                  <c:v>0.81360020202711902</c:v>
                </c:pt>
                <c:pt idx="141">
                  <c:v>0.84720717309145699</c:v>
                </c:pt>
                <c:pt idx="142">
                  <c:v>0.88192091268072503</c:v>
                </c:pt>
                <c:pt idx="143">
                  <c:v>0.91774413492997797</c:v>
                </c:pt>
                <c:pt idx="144">
                  <c:v>0.95467222069338398</c:v>
                </c:pt>
                <c:pt idx="145">
                  <c:v>0.99269574229303403</c:v>
                </c:pt>
                <c:pt idx="146">
                  <c:v>1.0317971027641599</c:v>
                </c:pt>
                <c:pt idx="147">
                  <c:v>1.07195096246071</c:v>
                </c:pt>
                <c:pt idx="148">
                  <c:v>1.1131221122036901</c:v>
                </c:pt>
                <c:pt idx="149">
                  <c:v>1.15526595392321</c:v>
                </c:pt>
                <c:pt idx="150">
                  <c:v>1.1983245267161799</c:v>
                </c:pt>
                <c:pt idx="151">
                  <c:v>1.2422266706535401</c:v>
                </c:pt>
                <c:pt idx="152">
                  <c:v>1.2868867967459701</c:v>
                </c:pt>
                <c:pt idx="153">
                  <c:v>1.33220193230064</c:v>
                </c:pt>
                <c:pt idx="154">
                  <c:v>1.3780503697211</c:v>
                </c:pt>
                <c:pt idx="155">
                  <c:v>1.4242907463927099</c:v>
                </c:pt>
                <c:pt idx="156">
                  <c:v>1.47075800994466</c:v>
                </c:pt>
                <c:pt idx="157">
                  <c:v>1.51726341346564</c:v>
                </c:pt>
                <c:pt idx="158">
                  <c:v>1.56359093016249</c:v>
                </c:pt>
                <c:pt idx="159">
                  <c:v>1.6094967679418599</c:v>
                </c:pt>
                <c:pt idx="160">
                  <c:v>1.65470687916597</c:v>
                </c:pt>
                <c:pt idx="161">
                  <c:v>1.6989153122837799</c:v>
                </c:pt>
                <c:pt idx="162">
                  <c:v>1.74178292596077</c:v>
                </c:pt>
                <c:pt idx="163">
                  <c:v>1.7829380969153801</c:v>
                </c:pt>
                <c:pt idx="164">
                  <c:v>1.8219740692122799</c:v>
                </c:pt>
                <c:pt idx="165">
                  <c:v>1.8584527175596299</c:v>
                </c:pt>
                <c:pt idx="166">
                  <c:v>1.89190370339152</c:v>
                </c:pt>
                <c:pt idx="167">
                  <c:v>1.9218287407335699</c:v>
                </c:pt>
                <c:pt idx="168">
                  <c:v>1.94770658210938</c:v>
                </c:pt>
                <c:pt idx="169">
                  <c:v>1.9689974735868401</c:v>
                </c:pt>
                <c:pt idx="170">
                  <c:v>1.9851498279478601</c:v>
                </c:pt>
                <c:pt idx="171">
                  <c:v>1.9956129076685301</c:v>
                </c:pt>
                <c:pt idx="172">
                  <c:v>1.99984463125607</c:v>
                </c:pt>
                <c:pt idx="173">
                  <c:v>1.9973248319941601</c:v>
                </c:pt>
                <c:pt idx="174">
                  <c:v>1.9875707392403399</c:v>
                </c:pt>
                <c:pt idx="175">
                  <c:v>1.97014978199223</c:v>
                </c:pt>
                <c:pt idx="176">
                  <c:v>1.94469638557929</c:v>
                </c:pt>
                <c:pt idx="177">
                  <c:v>1.91092923376601</c:v>
                </c:pt>
                <c:pt idx="178">
                  <c:v>1.8686653225748</c:v>
                </c:pt>
                <c:pt idx="179">
                  <c:v>1.81783209507604</c:v>
                </c:pt>
                <c:pt idx="180">
                  <c:v>1.758483605036</c:v>
                </c:pt>
                <c:pt idx="181">
                  <c:v>1.69080637060983</c:v>
                </c:pt>
                <c:pt idx="182">
                  <c:v>1.6151271787104899</c:v>
                </c:pt>
                <c:pt idx="183">
                  <c:v>1.5319200368802299</c:v>
                </c:pt>
                <c:pt idx="184">
                  <c:v>1.4417994651478601</c:v>
                </c:pt>
                <c:pt idx="185">
                  <c:v>1.34552394782893</c:v>
                </c:pt>
                <c:pt idx="186">
                  <c:v>1.2439865577006</c:v>
                </c:pt>
                <c:pt idx="187">
                  <c:v>1.13820665607355</c:v>
                </c:pt>
                <c:pt idx="188">
                  <c:v>1.02932395385571</c:v>
                </c:pt>
                <c:pt idx="189">
                  <c:v>0.91858227391120395</c:v>
                </c:pt>
                <c:pt idx="190">
                  <c:v>0.80732192146848503</c:v>
                </c:pt>
                <c:pt idx="191">
                  <c:v>0.69696816208733903</c:v>
                </c:pt>
                <c:pt idx="192">
                  <c:v>0.58902052390493898</c:v>
                </c:pt>
                <c:pt idx="193">
                  <c:v>0.48504465223488302</c:v>
                </c:pt>
                <c:pt idx="194">
                  <c:v>0.38666422743988399</c:v>
                </c:pt>
                <c:pt idx="195">
                  <c:v>0.295555042430721</c:v>
                </c:pt>
                <c:pt idx="196">
                  <c:v>0.21343988281634499</c:v>
                </c:pt>
                <c:pt idx="197">
                  <c:v>0.14208303432533101</c:v>
                </c:pt>
                <c:pt idx="198">
                  <c:v>8.3286754633768695E-2</c:v>
                </c:pt>
                <c:pt idx="199">
                  <c:v>3.8884840806298497E-2</c:v>
                </c:pt>
                <c:pt idx="200">
                  <c:v>1.0731313950168899E-2</c:v>
                </c:pt>
                <c:pt idx="201">
                  <c:v>6.8668304105420604E-4</c:v>
                </c:pt>
                <c:pt idx="202">
                  <c:v>1.0593253660344E-2</c:v>
                </c:pt>
                <c:pt idx="203">
                  <c:v>4.2232717600655799E-2</c:v>
                </c:pt>
                <c:pt idx="204">
                  <c:v>9.7265752654838597E-2</c:v>
                </c:pt>
                <c:pt idx="205">
                  <c:v>0.17713613793662999</c:v>
                </c:pt>
                <c:pt idx="206">
                  <c:v>0.282922455901989</c:v>
                </c:pt>
                <c:pt idx="207">
                  <c:v>0.415130655105652</c:v>
                </c:pt>
                <c:pt idx="208">
                  <c:v>0.57338016841370998</c:v>
                </c:pt>
                <c:pt idx="209">
                  <c:v>0.75597032266971098</c:v>
                </c:pt>
                <c:pt idx="210">
                  <c:v>0.95929353015034102</c:v>
                </c:pt>
                <c:pt idx="211">
                  <c:v>1.1770943921770201</c:v>
                </c:pt>
                <c:pt idx="212">
                  <c:v>1.3996329545612001</c:v>
                </c:pt>
                <c:pt idx="213">
                  <c:v>1.6129461365303099</c:v>
                </c:pt>
                <c:pt idx="214">
                  <c:v>1.7986155125830401</c:v>
                </c:pt>
                <c:pt idx="215">
                  <c:v>1.9346870307945701</c:v>
                </c:pt>
                <c:pt idx="216">
                  <c:v>1.9984263083475</c:v>
                </c:pt>
                <c:pt idx="217">
                  <c:v>1.9710724584739601</c:v>
                </c:pt>
                <c:pt idx="218">
                  <c:v>1.8435442121718699</c:v>
                </c:pt>
                <c:pt idx="219">
                  <c:v>1.62079908398943</c:v>
                </c:pt>
                <c:pt idx="220">
                  <c:v>1.3226992343278801</c:v>
                </c:pt>
                <c:pt idx="221">
                  <c:v>0.98111263458409304</c:v>
                </c:pt>
                <c:pt idx="222">
                  <c:v>0.63518221050726298</c:v>
                </c:pt>
                <c:pt idx="223">
                  <c:v>0.327272699359274</c:v>
                </c:pt>
                <c:pt idx="224">
                  <c:v>0.10105168619381701</c:v>
                </c:pt>
                <c:pt idx="225">
                  <c:v>1.67946369897862E-3</c:v>
                </c:pt>
                <c:pt idx="226">
                  <c:v>7.6710004430833006E-2</c:v>
                </c:pt>
                <c:pt idx="227">
                  <c:v>0.37346112642578599</c:v>
                </c:pt>
                <c:pt idx="228">
                  <c:v>0.917868584871535</c:v>
                </c:pt>
                <c:pt idx="229">
                  <c:v>1.6207359830987</c:v>
                </c:pt>
                <c:pt idx="230">
                  <c:v>1.99111463491657</c:v>
                </c:pt>
                <c:pt idx="231">
                  <c:v>0.97601841596187999</c:v>
                </c:pt>
                <c:pt idx="232">
                  <c:v>-1.69612795421292</c:v>
                </c:pt>
                <c:pt idx="233">
                  <c:v>-5.0077813658475998</c:v>
                </c:pt>
                <c:pt idx="234">
                  <c:v>-8.2545728905364602</c:v>
                </c:pt>
                <c:pt idx="235">
                  <c:v>-11.2569517216895</c:v>
                </c:pt>
                <c:pt idx="236">
                  <c:v>-14.0156843354925</c:v>
                </c:pt>
                <c:pt idx="237">
                  <c:v>-16.568103092690102</c:v>
                </c:pt>
                <c:pt idx="238">
                  <c:v>-18.951627054644302</c:v>
                </c:pt>
                <c:pt idx="239">
                  <c:v>-21.196906122248699</c:v>
                </c:pt>
                <c:pt idx="240">
                  <c:v>-23.327908020521399</c:v>
                </c:pt>
                <c:pt idx="241">
                  <c:v>-25.363266973802901</c:v>
                </c:pt>
                <c:pt idx="242">
                  <c:v>-27.317587013711599</c:v>
                </c:pt>
                <c:pt idx="243">
                  <c:v>-29.202453967670799</c:v>
                </c:pt>
                <c:pt idx="244">
                  <c:v>-31.027186092370901</c:v>
                </c:pt>
                <c:pt idx="245">
                  <c:v>-32.799376351414097</c:v>
                </c:pt>
                <c:pt idx="246">
                  <c:v>-34.525289138377602</c:v>
                </c:pt>
                <c:pt idx="247">
                  <c:v>-36.210152352892599</c:v>
                </c:pt>
                <c:pt idx="248">
                  <c:v>-37.858374429539602</c:v>
                </c:pt>
                <c:pt idx="249">
                  <c:v>-39.473707626540502</c:v>
                </c:pt>
                <c:pt idx="250">
                  <c:v>-41.059372472144901</c:v>
                </c:pt>
                <c:pt idx="251">
                  <c:v>-42.618156783340503</c:v>
                </c:pt>
                <c:pt idx="252">
                  <c:v>-44.1524877888736</c:v>
                </c:pt>
                <c:pt idx="253">
                  <c:v>-45.664495334105901</c:v>
                </c:pt>
                <c:pt idx="254">
                  <c:v>-47.156055372647899</c:v>
                </c:pt>
                <c:pt idx="255">
                  <c:v>-48.628833450745397</c:v>
                </c:pt>
                <c:pt idx="256">
                  <c:v>-50.084312008241</c:v>
                </c:pt>
                <c:pt idx="257">
                  <c:v>-51.523818640403199</c:v>
                </c:pt>
                <c:pt idx="258">
                  <c:v>-52.948544903819503</c:v>
                </c:pt>
                <c:pt idx="259">
                  <c:v>-54.3595669497426</c:v>
                </c:pt>
                <c:pt idx="260">
                  <c:v>-55.757857039769803</c:v>
                </c:pt>
                <c:pt idx="261">
                  <c:v>-57.144300016638901</c:v>
                </c:pt>
                <c:pt idx="262">
                  <c:v>-58.519700402979304</c:v>
                </c:pt>
                <c:pt idx="263">
                  <c:v>-59.884791869761898</c:v>
                </c:pt>
                <c:pt idx="264">
                  <c:v>-61.2402487910689</c:v>
                </c:pt>
                <c:pt idx="265">
                  <c:v>-62.586687954679498</c:v>
                </c:pt>
                <c:pt idx="266">
                  <c:v>-63.924677216361601</c:v>
                </c:pt>
                <c:pt idx="267">
                  <c:v>-65.254740827473995</c:v>
                </c:pt>
                <c:pt idx="268">
                  <c:v>-66.577360892658405</c:v>
                </c:pt>
                <c:pt idx="269">
                  <c:v>-67.892985152990207</c:v>
                </c:pt>
                <c:pt idx="270">
                  <c:v>-69.202028290129803</c:v>
                </c:pt>
                <c:pt idx="271">
                  <c:v>-70.504875043819894</c:v>
                </c:pt>
                <c:pt idx="272">
                  <c:v>-71.8018834201972</c:v>
                </c:pt>
                <c:pt idx="273">
                  <c:v>-73.093385440970494</c:v>
                </c:pt>
                <c:pt idx="274">
                  <c:v>-74.379691976437599</c:v>
                </c:pt>
                <c:pt idx="275">
                  <c:v>-75.661093447093506</c:v>
                </c:pt>
                <c:pt idx="276">
                  <c:v>-76.9378593334432</c:v>
                </c:pt>
                <c:pt idx="277">
                  <c:v>-78.210243157925802</c:v>
                </c:pt>
                <c:pt idx="278">
                  <c:v>-79.478482680508606</c:v>
                </c:pt>
                <c:pt idx="279">
                  <c:v>-80.742799405298598</c:v>
                </c:pt>
                <c:pt idx="280">
                  <c:v>-82.0034035085189</c:v>
                </c:pt>
                <c:pt idx="281">
                  <c:v>-83.260489260630806</c:v>
                </c:pt>
                <c:pt idx="282">
                  <c:v>-84.514241244941601</c:v>
                </c:pt>
                <c:pt idx="283">
                  <c:v>-85.764832989541006</c:v>
                </c:pt>
                <c:pt idx="284">
                  <c:v>-87.012427887905403</c:v>
                </c:pt>
                <c:pt idx="285">
                  <c:v>-88.257178705683003</c:v>
                </c:pt>
                <c:pt idx="286">
                  <c:v>-89.499230913511695</c:v>
                </c:pt>
                <c:pt idx="287">
                  <c:v>-90.738721172293907</c:v>
                </c:pt>
                <c:pt idx="288">
                  <c:v>-91.975778187871995</c:v>
                </c:pt>
                <c:pt idx="289">
                  <c:v>-93.2105236548758</c:v>
                </c:pt>
                <c:pt idx="290">
                  <c:v>-94.443073259029205</c:v>
                </c:pt>
                <c:pt idx="291">
                  <c:v>-95.673534514067796</c:v>
                </c:pt>
                <c:pt idx="292">
                  <c:v>-96.902011551849895</c:v>
                </c:pt>
                <c:pt idx="293">
                  <c:v>-98.128601537464405</c:v>
                </c:pt>
                <c:pt idx="294">
                  <c:v>-99.353396113484905</c:v>
                </c:pt>
                <c:pt idx="295">
                  <c:v>-100.57648372211401</c:v>
                </c:pt>
                <c:pt idx="296">
                  <c:v>-101.797946004572</c:v>
                </c:pt>
                <c:pt idx="297">
                  <c:v>-103.017862289959</c:v>
                </c:pt>
                <c:pt idx="298">
                  <c:v>-104.23630613229101</c:v>
                </c:pt>
                <c:pt idx="299">
                  <c:v>-105.45334872097</c:v>
                </c:pt>
                <c:pt idx="300">
                  <c:v>-106.669057172108</c:v>
                </c:pt>
                <c:pt idx="301">
                  <c:v>-107.88349396628399</c:v>
                </c:pt>
                <c:pt idx="302">
                  <c:v>-109.09672072628901</c:v>
                </c:pt>
                <c:pt idx="303">
                  <c:v>-110.30879435049199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2-4D3C-AB49-B89F8AB7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49240"/>
        <c:axId val="440453176"/>
      </c:scatterChart>
      <c:valAx>
        <c:axId val="4404492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453176"/>
        <c:crosses val="autoZero"/>
        <c:crossBetween val="midCat"/>
      </c:valAx>
      <c:valAx>
        <c:axId val="4404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4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elaplace jednotkovy skok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List1!$CL$1</c:f>
              <c:strCache>
                <c:ptCount val="1"/>
                <c:pt idx="0">
                  <c:v>                 V(2)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List1!$CK$2:$CK$1018</c:f>
              <c:numCache>
                <c:formatCode>0.00E+00</c:formatCode>
                <c:ptCount val="1017"/>
                <c:pt idx="0" formatCode="General">
                  <c:v>0</c:v>
                </c:pt>
                <c:pt idx="1">
                  <c:v>5.9999999999999995E-8</c:v>
                </c:pt>
                <c:pt idx="2">
                  <c:v>1.1999999999999999E-7</c:v>
                </c:pt>
                <c:pt idx="3">
                  <c:v>2.3999607086181602E-7</c:v>
                </c:pt>
                <c:pt idx="4">
                  <c:v>4.7998821258544903E-7</c:v>
                </c:pt>
                <c:pt idx="5">
                  <c:v>9.5997249603271505E-7</c:v>
                </c:pt>
                <c:pt idx="6">
                  <c:v>1.9199410629272501E-6</c:v>
                </c:pt>
                <c:pt idx="7">
                  <c:v>3.8398781967163099E-6</c:v>
                </c:pt>
                <c:pt idx="8">
                  <c:v>7.6797524642944296E-6</c:v>
                </c:pt>
                <c:pt idx="9">
                  <c:v>1.3679508323669401E-5</c:v>
                </c:pt>
                <c:pt idx="10">
                  <c:v>1.9679264183044401E-5</c:v>
                </c:pt>
                <c:pt idx="11">
                  <c:v>2.5679020042419401E-5</c:v>
                </c:pt>
                <c:pt idx="12">
                  <c:v>3.1678775901794397E-5</c:v>
                </c:pt>
                <c:pt idx="13">
                  <c:v>3.76785317611694E-5</c:v>
                </c:pt>
                <c:pt idx="14">
                  <c:v>4.3678287620544397E-5</c:v>
                </c:pt>
                <c:pt idx="15">
                  <c:v>4.96780434799194E-5</c:v>
                </c:pt>
                <c:pt idx="16">
                  <c:v>5.5677799339294498E-5</c:v>
                </c:pt>
                <c:pt idx="17">
                  <c:v>6.1677555198669495E-5</c:v>
                </c:pt>
                <c:pt idx="18">
                  <c:v>6.7677311058044498E-5</c:v>
                </c:pt>
                <c:pt idx="19">
                  <c:v>7.3677066917419501E-5</c:v>
                </c:pt>
                <c:pt idx="20">
                  <c:v>7.9676822776794505E-5</c:v>
                </c:pt>
                <c:pt idx="21">
                  <c:v>8.5676578636169494E-5</c:v>
                </c:pt>
                <c:pt idx="22">
                  <c:v>9.1676334495544498E-5</c:v>
                </c:pt>
                <c:pt idx="23">
                  <c:v>9.7676090354919501E-5</c:v>
                </c:pt>
                <c:pt idx="24" formatCode="General">
                  <c:v>1.03675846214294E-4</c:v>
                </c:pt>
                <c:pt idx="25" formatCode="General">
                  <c:v>1.0967560207366901E-4</c:v>
                </c:pt>
                <c:pt idx="26" formatCode="General">
                  <c:v>1.15675357933044E-4</c:v>
                </c:pt>
                <c:pt idx="27" formatCode="General">
                  <c:v>1.21675113792419E-4</c:v>
                </c:pt>
                <c:pt idx="28" formatCode="General">
                  <c:v>1.27674869651794E-4</c:v>
                </c:pt>
                <c:pt idx="29" formatCode="General">
                  <c:v>1.3367462551116901E-4</c:v>
                </c:pt>
                <c:pt idx="30" formatCode="General">
                  <c:v>1.3967438137054501E-4</c:v>
                </c:pt>
                <c:pt idx="31" formatCode="General">
                  <c:v>1.4567413722991999E-4</c:v>
                </c:pt>
                <c:pt idx="32" formatCode="General">
                  <c:v>1.5167389308929499E-4</c:v>
                </c:pt>
                <c:pt idx="33" formatCode="General">
                  <c:v>1.5767364894866999E-4</c:v>
                </c:pt>
                <c:pt idx="34" formatCode="General">
                  <c:v>1.63673404808045E-4</c:v>
                </c:pt>
                <c:pt idx="35" formatCode="General">
                  <c:v>1.6967316066742E-4</c:v>
                </c:pt>
                <c:pt idx="36" formatCode="General">
                  <c:v>1.75672916526795E-4</c:v>
                </c:pt>
                <c:pt idx="37" formatCode="General">
                  <c:v>1.8167267238617001E-4</c:v>
                </c:pt>
                <c:pt idx="38" formatCode="General">
                  <c:v>1.8767242824554501E-4</c:v>
                </c:pt>
                <c:pt idx="39" formatCode="General">
                  <c:v>1.9367218410491999E-4</c:v>
                </c:pt>
                <c:pt idx="40" formatCode="General">
                  <c:v>1.9967193996429499E-4</c:v>
                </c:pt>
                <c:pt idx="41" formatCode="General">
                  <c:v>2.0567169582366999E-4</c:v>
                </c:pt>
                <c:pt idx="42" formatCode="General">
                  <c:v>2.11671451683045E-4</c:v>
                </c:pt>
                <c:pt idx="43" formatCode="General">
                  <c:v>2.1767120754242E-4</c:v>
                </c:pt>
                <c:pt idx="44" formatCode="General">
                  <c:v>2.23670963401795E-4</c:v>
                </c:pt>
                <c:pt idx="45" formatCode="General">
                  <c:v>2.2967071926117001E-4</c:v>
                </c:pt>
                <c:pt idx="46" formatCode="General">
                  <c:v>2.3567047512054501E-4</c:v>
                </c:pt>
                <c:pt idx="47" formatCode="General">
                  <c:v>2.4167023097991999E-4</c:v>
                </c:pt>
                <c:pt idx="48" formatCode="General">
                  <c:v>2.4766998683929502E-4</c:v>
                </c:pt>
                <c:pt idx="49" formatCode="General">
                  <c:v>2.5366974269867002E-4</c:v>
                </c:pt>
                <c:pt idx="50" formatCode="General">
                  <c:v>2.5966949855804502E-4</c:v>
                </c:pt>
                <c:pt idx="51" formatCode="General">
                  <c:v>2.6566925441742003E-4</c:v>
                </c:pt>
                <c:pt idx="52" formatCode="General">
                  <c:v>2.7166901027679498E-4</c:v>
                </c:pt>
                <c:pt idx="53" formatCode="General">
                  <c:v>2.7766876613616998E-4</c:v>
                </c:pt>
                <c:pt idx="54" formatCode="General">
                  <c:v>2.8366852199554498E-4</c:v>
                </c:pt>
                <c:pt idx="55" formatCode="General">
                  <c:v>2.8966827785491999E-4</c:v>
                </c:pt>
                <c:pt idx="56" formatCode="General">
                  <c:v>2.9566803371429499E-4</c:v>
                </c:pt>
                <c:pt idx="57" formatCode="General">
                  <c:v>3.0166778957366999E-4</c:v>
                </c:pt>
                <c:pt idx="58" formatCode="General">
                  <c:v>3.07667545433045E-4</c:v>
                </c:pt>
                <c:pt idx="59" formatCode="General">
                  <c:v>3.1366730129242E-4</c:v>
                </c:pt>
                <c:pt idx="60" formatCode="General">
                  <c:v>3.19667057151795E-4</c:v>
                </c:pt>
                <c:pt idx="61" formatCode="General">
                  <c:v>3.2566681301117001E-4</c:v>
                </c:pt>
                <c:pt idx="62" formatCode="General">
                  <c:v>3.3166656887054501E-4</c:v>
                </c:pt>
                <c:pt idx="63" formatCode="General">
                  <c:v>3.3766632472992001E-4</c:v>
                </c:pt>
                <c:pt idx="64" formatCode="General">
                  <c:v>3.4366608058929502E-4</c:v>
                </c:pt>
                <c:pt idx="65" formatCode="General">
                  <c:v>3.4966583644867002E-4</c:v>
                </c:pt>
                <c:pt idx="66" formatCode="General">
                  <c:v>3.5566559230804502E-4</c:v>
                </c:pt>
                <c:pt idx="67" formatCode="General">
                  <c:v>3.6166534816742003E-4</c:v>
                </c:pt>
                <c:pt idx="68" formatCode="General">
                  <c:v>3.6766510402679497E-4</c:v>
                </c:pt>
                <c:pt idx="69" formatCode="General">
                  <c:v>3.7366485988616998E-4</c:v>
                </c:pt>
                <c:pt idx="70" formatCode="General">
                  <c:v>3.7966461574554498E-4</c:v>
                </c:pt>
                <c:pt idx="71" formatCode="General">
                  <c:v>3.8566437160491998E-4</c:v>
                </c:pt>
                <c:pt idx="72" formatCode="General">
                  <c:v>3.9166412746429499E-4</c:v>
                </c:pt>
                <c:pt idx="73" formatCode="General">
                  <c:v>3.9766388332366999E-4</c:v>
                </c:pt>
                <c:pt idx="74" formatCode="General">
                  <c:v>4.0366363918304499E-4</c:v>
                </c:pt>
                <c:pt idx="75" formatCode="General">
                  <c:v>4.0966339504242E-4</c:v>
                </c:pt>
                <c:pt idx="76" formatCode="General">
                  <c:v>4.15663150901795E-4</c:v>
                </c:pt>
                <c:pt idx="77" formatCode="General">
                  <c:v>4.2166290676117E-4</c:v>
                </c:pt>
                <c:pt idx="78" formatCode="General">
                  <c:v>4.2766266262054501E-4</c:v>
                </c:pt>
                <c:pt idx="79" formatCode="General">
                  <c:v>4.3366241847992001E-4</c:v>
                </c:pt>
                <c:pt idx="80" formatCode="General">
                  <c:v>4.3966217433929501E-4</c:v>
                </c:pt>
                <c:pt idx="81" formatCode="General">
                  <c:v>4.4566193019867002E-4</c:v>
                </c:pt>
                <c:pt idx="82" formatCode="General">
                  <c:v>4.5166168605804502E-4</c:v>
                </c:pt>
                <c:pt idx="83" formatCode="General">
                  <c:v>4.5766144191742002E-4</c:v>
                </c:pt>
                <c:pt idx="84" formatCode="General">
                  <c:v>4.6366119777679497E-4</c:v>
                </c:pt>
                <c:pt idx="85" formatCode="General">
                  <c:v>4.6966095363616998E-4</c:v>
                </c:pt>
                <c:pt idx="86" formatCode="General">
                  <c:v>4.7566070949554498E-4</c:v>
                </c:pt>
                <c:pt idx="87" formatCode="General">
                  <c:v>4.8166046535491998E-4</c:v>
                </c:pt>
                <c:pt idx="88" formatCode="General">
                  <c:v>4.8766022121429499E-4</c:v>
                </c:pt>
                <c:pt idx="89" formatCode="General">
                  <c:v>4.9365997707367004E-4</c:v>
                </c:pt>
                <c:pt idx="90" formatCode="General">
                  <c:v>4.9965973293304505E-4</c:v>
                </c:pt>
                <c:pt idx="91" formatCode="General">
                  <c:v>5.0565948879242005E-4</c:v>
                </c:pt>
                <c:pt idx="92" formatCode="General">
                  <c:v>5.1165924465179505E-4</c:v>
                </c:pt>
                <c:pt idx="93" formatCode="General">
                  <c:v>5.1765900051116995E-4</c:v>
                </c:pt>
                <c:pt idx="94" formatCode="General">
                  <c:v>5.2365875637054495E-4</c:v>
                </c:pt>
                <c:pt idx="95" formatCode="General">
                  <c:v>5.2965851222991996E-4</c:v>
                </c:pt>
                <c:pt idx="96" formatCode="General">
                  <c:v>5.3565826808929496E-4</c:v>
                </c:pt>
                <c:pt idx="97" formatCode="General">
                  <c:v>5.4165802394866996E-4</c:v>
                </c:pt>
                <c:pt idx="98" formatCode="General">
                  <c:v>5.4765777980804497E-4</c:v>
                </c:pt>
                <c:pt idx="99" formatCode="General">
                  <c:v>5.5365753566741997E-4</c:v>
                </c:pt>
                <c:pt idx="100" formatCode="General">
                  <c:v>5.5965729152679497E-4</c:v>
                </c:pt>
                <c:pt idx="101" formatCode="General">
                  <c:v>5.6565704738616997E-4</c:v>
                </c:pt>
                <c:pt idx="102" formatCode="General">
                  <c:v>5.7165680324554498E-4</c:v>
                </c:pt>
                <c:pt idx="103" formatCode="General">
                  <c:v>5.7765655910491998E-4</c:v>
                </c:pt>
                <c:pt idx="104" formatCode="General">
                  <c:v>5.8365631496429498E-4</c:v>
                </c:pt>
                <c:pt idx="105" formatCode="General">
                  <c:v>5.8965607082366999E-4</c:v>
                </c:pt>
                <c:pt idx="106" formatCode="General">
                  <c:v>5.9565582668304499E-4</c:v>
                </c:pt>
                <c:pt idx="107" formatCode="General">
                  <c:v>6.0165558254241999E-4</c:v>
                </c:pt>
                <c:pt idx="108" formatCode="General">
                  <c:v>6.07655338401795E-4</c:v>
                </c:pt>
                <c:pt idx="109" formatCode="General">
                  <c:v>6.1365509426117E-4</c:v>
                </c:pt>
                <c:pt idx="110" formatCode="General">
                  <c:v>6.19654850120545E-4</c:v>
                </c:pt>
                <c:pt idx="111" formatCode="General">
                  <c:v>6.2565460597992001E-4</c:v>
                </c:pt>
                <c:pt idx="112" formatCode="General">
                  <c:v>6.3165436183929501E-4</c:v>
                </c:pt>
                <c:pt idx="113" formatCode="General">
                  <c:v>6.3765411769867001E-4</c:v>
                </c:pt>
                <c:pt idx="114" formatCode="General">
                  <c:v>6.4365387355804502E-4</c:v>
                </c:pt>
                <c:pt idx="115" formatCode="General">
                  <c:v>6.4965362941742002E-4</c:v>
                </c:pt>
                <c:pt idx="116" formatCode="General">
                  <c:v>6.5565338527679502E-4</c:v>
                </c:pt>
                <c:pt idx="117" formatCode="General">
                  <c:v>6.6165314113617003E-4</c:v>
                </c:pt>
                <c:pt idx="118" formatCode="General">
                  <c:v>6.6765289699554503E-4</c:v>
                </c:pt>
                <c:pt idx="119" formatCode="General">
                  <c:v>6.7365265285492003E-4</c:v>
                </c:pt>
                <c:pt idx="120" formatCode="General">
                  <c:v>6.7965240871429504E-4</c:v>
                </c:pt>
                <c:pt idx="121" formatCode="General">
                  <c:v>6.8565216457367004E-4</c:v>
                </c:pt>
                <c:pt idx="122" formatCode="General">
                  <c:v>6.9165192043304504E-4</c:v>
                </c:pt>
                <c:pt idx="123" formatCode="General">
                  <c:v>6.9765167629242005E-4</c:v>
                </c:pt>
                <c:pt idx="124" formatCode="General">
                  <c:v>7.0365143215179505E-4</c:v>
                </c:pt>
                <c:pt idx="125" formatCode="General">
                  <c:v>7.0965118801117005E-4</c:v>
                </c:pt>
                <c:pt idx="126" formatCode="General">
                  <c:v>7.1565094387054495E-4</c:v>
                </c:pt>
                <c:pt idx="127" formatCode="General">
                  <c:v>7.2165069972991995E-4</c:v>
                </c:pt>
                <c:pt idx="128" formatCode="General">
                  <c:v>7.2765045558929496E-4</c:v>
                </c:pt>
                <c:pt idx="129" formatCode="General">
                  <c:v>7.3365021144866996E-4</c:v>
                </c:pt>
                <c:pt idx="130" formatCode="General">
                  <c:v>7.3964996730804496E-4</c:v>
                </c:pt>
                <c:pt idx="131" formatCode="General">
                  <c:v>7.4564972316741997E-4</c:v>
                </c:pt>
                <c:pt idx="132" formatCode="General">
                  <c:v>7.5164947902679497E-4</c:v>
                </c:pt>
                <c:pt idx="133" formatCode="General">
                  <c:v>7.5764923488616997E-4</c:v>
                </c:pt>
                <c:pt idx="134" formatCode="General">
                  <c:v>7.6364899074554498E-4</c:v>
                </c:pt>
                <c:pt idx="135" formatCode="General">
                  <c:v>7.6964874660491998E-4</c:v>
                </c:pt>
                <c:pt idx="136" formatCode="General">
                  <c:v>7.7564850246429498E-4</c:v>
                </c:pt>
                <c:pt idx="137" formatCode="General">
                  <c:v>7.8164825832366999E-4</c:v>
                </c:pt>
                <c:pt idx="138" formatCode="General">
                  <c:v>7.8764801418304499E-4</c:v>
                </c:pt>
                <c:pt idx="139" formatCode="General">
                  <c:v>7.9364777004241999E-4</c:v>
                </c:pt>
                <c:pt idx="140" formatCode="General">
                  <c:v>7.99647525901795E-4</c:v>
                </c:pt>
                <c:pt idx="141" formatCode="General">
                  <c:v>8.0564728176117E-4</c:v>
                </c:pt>
                <c:pt idx="142" formatCode="General">
                  <c:v>8.11647037620545E-4</c:v>
                </c:pt>
                <c:pt idx="143" formatCode="General">
                  <c:v>8.1764679347992E-4</c:v>
                </c:pt>
                <c:pt idx="144" formatCode="General">
                  <c:v>8.2364654933929501E-4</c:v>
                </c:pt>
                <c:pt idx="145" formatCode="General">
                  <c:v>8.2964630519867001E-4</c:v>
                </c:pt>
                <c:pt idx="146" formatCode="General">
                  <c:v>8.3564606105804501E-4</c:v>
                </c:pt>
                <c:pt idx="147" formatCode="General">
                  <c:v>8.4164581691742002E-4</c:v>
                </c:pt>
                <c:pt idx="148" formatCode="General">
                  <c:v>8.4764557277679502E-4</c:v>
                </c:pt>
                <c:pt idx="149" formatCode="General">
                  <c:v>8.5364532863617002E-4</c:v>
                </c:pt>
                <c:pt idx="150" formatCode="General">
                  <c:v>8.5964508449554503E-4</c:v>
                </c:pt>
                <c:pt idx="151" formatCode="General">
                  <c:v>8.6564484035492003E-4</c:v>
                </c:pt>
                <c:pt idx="152" formatCode="General">
                  <c:v>8.7164459621429503E-4</c:v>
                </c:pt>
                <c:pt idx="153" formatCode="General">
                  <c:v>8.7764435207367004E-4</c:v>
                </c:pt>
                <c:pt idx="154" formatCode="General">
                  <c:v>8.8364410793304504E-4</c:v>
                </c:pt>
                <c:pt idx="155" formatCode="General">
                  <c:v>8.8964386379242004E-4</c:v>
                </c:pt>
                <c:pt idx="156" formatCode="General">
                  <c:v>8.9564361965179505E-4</c:v>
                </c:pt>
                <c:pt idx="157" formatCode="General">
                  <c:v>9.0164337551117005E-4</c:v>
                </c:pt>
                <c:pt idx="158" formatCode="General">
                  <c:v>9.0764313137054495E-4</c:v>
                </c:pt>
                <c:pt idx="159" formatCode="General">
                  <c:v>9.1364288722991995E-4</c:v>
                </c:pt>
                <c:pt idx="160" formatCode="General">
                  <c:v>9.1964264308929495E-4</c:v>
                </c:pt>
                <c:pt idx="161" formatCode="General">
                  <c:v>9.2564239894866996E-4</c:v>
                </c:pt>
                <c:pt idx="162" formatCode="General">
                  <c:v>9.3164215480804496E-4</c:v>
                </c:pt>
                <c:pt idx="163" formatCode="General">
                  <c:v>9.3764191066741996E-4</c:v>
                </c:pt>
                <c:pt idx="164" formatCode="General">
                  <c:v>9.4364166652679497E-4</c:v>
                </c:pt>
                <c:pt idx="165" formatCode="General">
                  <c:v>9.4964142238616997E-4</c:v>
                </c:pt>
                <c:pt idx="166" formatCode="General">
                  <c:v>9.5564117824554497E-4</c:v>
                </c:pt>
                <c:pt idx="167" formatCode="General">
                  <c:v>9.6164093410491998E-4</c:v>
                </c:pt>
                <c:pt idx="168" formatCode="General">
                  <c:v>9.6764068996429498E-4</c:v>
                </c:pt>
                <c:pt idx="169" formatCode="General">
                  <c:v>9.7364044582366998E-4</c:v>
                </c:pt>
                <c:pt idx="170" formatCode="General">
                  <c:v>9.7964020168304499E-4</c:v>
                </c:pt>
                <c:pt idx="171" formatCode="General">
                  <c:v>9.856399575424201E-4</c:v>
                </c:pt>
                <c:pt idx="172" formatCode="General">
                  <c:v>9.9163971340179499E-4</c:v>
                </c:pt>
                <c:pt idx="173" formatCode="General">
                  <c:v>9.9763946926116902E-4</c:v>
                </c:pt>
                <c:pt idx="174" formatCode="General">
                  <c:v>1.000000000012E-3</c:v>
                </c:pt>
                <c:pt idx="175" formatCode="General">
                  <c:v>1.0005999755979399E-3</c:v>
                </c:pt>
                <c:pt idx="176" formatCode="General">
                  <c:v>1.0017998886228401E-3</c:v>
                </c:pt>
                <c:pt idx="177" formatCode="General">
                  <c:v>1.00419971467264E-3</c:v>
                </c:pt>
                <c:pt idx="178" formatCode="General">
                  <c:v>1.0060000000119999E-3</c:v>
                </c:pt>
                <c:pt idx="179" formatCode="General">
                  <c:v>1.0064799652219601E-3</c:v>
                </c:pt>
                <c:pt idx="180" formatCode="General">
                  <c:v>1.00743993378886E-3</c:v>
                </c:pt>
                <c:pt idx="181" formatCode="General">
                  <c:v>1.00935987092264E-3</c:v>
                </c:pt>
                <c:pt idx="182" formatCode="General">
                  <c:v>1.0131997451902201E-3</c:v>
                </c:pt>
                <c:pt idx="183" formatCode="General">
                  <c:v>1.0191995010496E-3</c:v>
                </c:pt>
                <c:pt idx="184" formatCode="General">
                  <c:v>1.0251992569089701E-3</c:v>
                </c:pt>
                <c:pt idx="185" formatCode="General">
                  <c:v>1.03119901276835E-3</c:v>
                </c:pt>
                <c:pt idx="186" formatCode="General">
                  <c:v>1.0371987686277201E-3</c:v>
                </c:pt>
                <c:pt idx="187" formatCode="General">
                  <c:v>1.0431985244871E-3</c:v>
                </c:pt>
                <c:pt idx="188" formatCode="General">
                  <c:v>1.0491982803464701E-3</c:v>
                </c:pt>
                <c:pt idx="189" formatCode="General">
                  <c:v>1.05519803620585E-3</c:v>
                </c:pt>
                <c:pt idx="190" formatCode="General">
                  <c:v>1.0611977920652201E-3</c:v>
                </c:pt>
                <c:pt idx="191" formatCode="General">
                  <c:v>1.0671975479246E-3</c:v>
                </c:pt>
                <c:pt idx="192" formatCode="General">
                  <c:v>1.0731973037839699E-3</c:v>
                </c:pt>
                <c:pt idx="193" formatCode="General">
                  <c:v>1.07919705964335E-3</c:v>
                </c:pt>
                <c:pt idx="194" formatCode="General">
                  <c:v>1.0851968155027199E-3</c:v>
                </c:pt>
                <c:pt idx="195" formatCode="General">
                  <c:v>1.0911965713621E-3</c:v>
                </c:pt>
                <c:pt idx="196" formatCode="General">
                  <c:v>1.0971963272214699E-3</c:v>
                </c:pt>
                <c:pt idx="197" formatCode="General">
                  <c:v>1.10319608308085E-3</c:v>
                </c:pt>
                <c:pt idx="198" formatCode="General">
                  <c:v>1.1091958389402199E-3</c:v>
                </c:pt>
                <c:pt idx="199" formatCode="General">
                  <c:v>1.1151955947996E-3</c:v>
                </c:pt>
                <c:pt idx="200" formatCode="General">
                  <c:v>1.1211953506589699E-3</c:v>
                </c:pt>
                <c:pt idx="201" formatCode="General">
                  <c:v>1.12719510651835E-3</c:v>
                </c:pt>
                <c:pt idx="202" formatCode="General">
                  <c:v>1.1331948623777199E-3</c:v>
                </c:pt>
                <c:pt idx="203" formatCode="General">
                  <c:v>1.1391946182371E-3</c:v>
                </c:pt>
                <c:pt idx="204" formatCode="General">
                  <c:v>1.1451943740964699E-3</c:v>
                </c:pt>
                <c:pt idx="205" formatCode="General">
                  <c:v>1.15119412995585E-3</c:v>
                </c:pt>
                <c:pt idx="206" formatCode="General">
                  <c:v>1.1571938858152199E-3</c:v>
                </c:pt>
                <c:pt idx="207" formatCode="General">
                  <c:v>1.1631936416745901E-3</c:v>
                </c:pt>
                <c:pt idx="208" formatCode="General">
                  <c:v>1.1691933975339699E-3</c:v>
                </c:pt>
                <c:pt idx="209" formatCode="General">
                  <c:v>1.1751931533933401E-3</c:v>
                </c:pt>
                <c:pt idx="210" formatCode="General">
                  <c:v>1.18119290925272E-3</c:v>
                </c:pt>
                <c:pt idx="211" formatCode="General">
                  <c:v>1.1871926651120901E-3</c:v>
                </c:pt>
                <c:pt idx="212" formatCode="General">
                  <c:v>1.19319242097147E-3</c:v>
                </c:pt>
                <c:pt idx="213" formatCode="General">
                  <c:v>1.1991921768308401E-3</c:v>
                </c:pt>
                <c:pt idx="214" formatCode="General">
                  <c:v>1.20519193269022E-3</c:v>
                </c:pt>
                <c:pt idx="215" formatCode="General">
                  <c:v>1.2111916885495901E-3</c:v>
                </c:pt>
                <c:pt idx="216" formatCode="General">
                  <c:v>1.21719144440897E-3</c:v>
                </c:pt>
                <c:pt idx="217" formatCode="General">
                  <c:v>1.2231912002683401E-3</c:v>
                </c:pt>
                <c:pt idx="218" formatCode="General">
                  <c:v>1.22919095612772E-3</c:v>
                </c:pt>
                <c:pt idx="219" formatCode="General">
                  <c:v>1.2351907119870901E-3</c:v>
                </c:pt>
                <c:pt idx="220" formatCode="General">
                  <c:v>1.24119046784647E-3</c:v>
                </c:pt>
                <c:pt idx="221" formatCode="General">
                  <c:v>1.2471902237058399E-3</c:v>
                </c:pt>
                <c:pt idx="222" formatCode="General">
                  <c:v>1.25318997956522E-3</c:v>
                </c:pt>
                <c:pt idx="223" formatCode="General">
                  <c:v>1.2591897354245899E-3</c:v>
                </c:pt>
                <c:pt idx="224" formatCode="General">
                  <c:v>1.26518949128397E-3</c:v>
                </c:pt>
                <c:pt idx="225" formatCode="General">
                  <c:v>1.2711892471433399E-3</c:v>
                </c:pt>
                <c:pt idx="226" formatCode="General">
                  <c:v>1.27718900300272E-3</c:v>
                </c:pt>
                <c:pt idx="227" formatCode="General">
                  <c:v>1.2831887588620899E-3</c:v>
                </c:pt>
                <c:pt idx="228" formatCode="General">
                  <c:v>1.28918851472147E-3</c:v>
                </c:pt>
                <c:pt idx="229" formatCode="General">
                  <c:v>1.2951882705808399E-3</c:v>
                </c:pt>
                <c:pt idx="230" formatCode="General">
                  <c:v>1.30118802644022E-3</c:v>
                </c:pt>
                <c:pt idx="231" formatCode="General">
                  <c:v>1.3071877822995899E-3</c:v>
                </c:pt>
                <c:pt idx="232" formatCode="General">
                  <c:v>1.31318753815897E-3</c:v>
                </c:pt>
                <c:pt idx="233" formatCode="General">
                  <c:v>1.3191872940183399E-3</c:v>
                </c:pt>
                <c:pt idx="234" formatCode="General">
                  <c:v>1.32518704987772E-3</c:v>
                </c:pt>
                <c:pt idx="235" formatCode="General">
                  <c:v>1.3311868057370899E-3</c:v>
                </c:pt>
                <c:pt idx="236" formatCode="General">
                  <c:v>1.33718656159647E-3</c:v>
                </c:pt>
                <c:pt idx="237" formatCode="General">
                  <c:v>1.3431863174558399E-3</c:v>
                </c:pt>
                <c:pt idx="238" formatCode="General">
                  <c:v>1.34918607331522E-3</c:v>
                </c:pt>
                <c:pt idx="239" formatCode="General">
                  <c:v>1.35518582917459E-3</c:v>
                </c:pt>
                <c:pt idx="240" formatCode="General">
                  <c:v>1.3611855850339701E-3</c:v>
                </c:pt>
                <c:pt idx="241" formatCode="General">
                  <c:v>1.36718534089334E-3</c:v>
                </c:pt>
                <c:pt idx="242" formatCode="General">
                  <c:v>1.3731850967527201E-3</c:v>
                </c:pt>
                <c:pt idx="243" formatCode="General">
                  <c:v>1.37918485261209E-3</c:v>
                </c:pt>
                <c:pt idx="244" formatCode="General">
                  <c:v>1.3851846084714701E-3</c:v>
                </c:pt>
                <c:pt idx="245" formatCode="General">
                  <c:v>1.39118436433084E-3</c:v>
                </c:pt>
                <c:pt idx="246" formatCode="General">
                  <c:v>1.3971841201902201E-3</c:v>
                </c:pt>
                <c:pt idx="247" formatCode="General">
                  <c:v>1.40318387604959E-3</c:v>
                </c:pt>
                <c:pt idx="248" formatCode="General">
                  <c:v>1.4091836319089701E-3</c:v>
                </c:pt>
                <c:pt idx="249" formatCode="General">
                  <c:v>1.41518338776834E-3</c:v>
                </c:pt>
                <c:pt idx="250" formatCode="General">
                  <c:v>1.4211831436277201E-3</c:v>
                </c:pt>
                <c:pt idx="251" formatCode="General">
                  <c:v>1.42718289948709E-3</c:v>
                </c:pt>
                <c:pt idx="252" formatCode="General">
                  <c:v>1.4331826553464701E-3</c:v>
                </c:pt>
                <c:pt idx="253" formatCode="General">
                  <c:v>1.43918241120584E-3</c:v>
                </c:pt>
                <c:pt idx="254" formatCode="General">
                  <c:v>1.4451821670652099E-3</c:v>
                </c:pt>
                <c:pt idx="255" formatCode="General">
                  <c:v>1.45118192292459E-3</c:v>
                </c:pt>
                <c:pt idx="256" formatCode="General">
                  <c:v>1.4571816787839599E-3</c:v>
                </c:pt>
                <c:pt idx="257" formatCode="General">
                  <c:v>1.46318143464334E-3</c:v>
                </c:pt>
                <c:pt idx="258" formatCode="General">
                  <c:v>1.4691811905027099E-3</c:v>
                </c:pt>
                <c:pt idx="259" formatCode="General">
                  <c:v>1.47518094636209E-3</c:v>
                </c:pt>
                <c:pt idx="260" formatCode="General">
                  <c:v>1.4811807022214599E-3</c:v>
                </c:pt>
                <c:pt idx="261" formatCode="General">
                  <c:v>1.48718045808084E-3</c:v>
                </c:pt>
                <c:pt idx="262" formatCode="General">
                  <c:v>1.4931802139402099E-3</c:v>
                </c:pt>
                <c:pt idx="263" formatCode="General">
                  <c:v>1.49917996979959E-3</c:v>
                </c:pt>
                <c:pt idx="264" formatCode="General">
                  <c:v>1.5051797256589599E-3</c:v>
                </c:pt>
                <c:pt idx="265" formatCode="General">
                  <c:v>1.51117948151834E-3</c:v>
                </c:pt>
                <c:pt idx="266" formatCode="General">
                  <c:v>1.5171792373777099E-3</c:v>
                </c:pt>
                <c:pt idx="267" formatCode="General">
                  <c:v>1.52317899323709E-3</c:v>
                </c:pt>
                <c:pt idx="268" formatCode="General">
                  <c:v>1.52917874909646E-3</c:v>
                </c:pt>
                <c:pt idx="269" formatCode="General">
                  <c:v>1.5351785049558401E-3</c:v>
                </c:pt>
                <c:pt idx="270" formatCode="General">
                  <c:v>1.54117826081521E-3</c:v>
                </c:pt>
                <c:pt idx="271" formatCode="General">
                  <c:v>1.5471780166745901E-3</c:v>
                </c:pt>
                <c:pt idx="272" formatCode="General">
                  <c:v>1.55317777253396E-3</c:v>
                </c:pt>
                <c:pt idx="273" formatCode="General">
                  <c:v>1.5591775283933401E-3</c:v>
                </c:pt>
                <c:pt idx="274" formatCode="General">
                  <c:v>1.56517728425271E-3</c:v>
                </c:pt>
                <c:pt idx="275" formatCode="General">
                  <c:v>1.5711770401120901E-3</c:v>
                </c:pt>
                <c:pt idx="276" formatCode="General">
                  <c:v>1.57717679597146E-3</c:v>
                </c:pt>
                <c:pt idx="277" formatCode="General">
                  <c:v>1.5831765518308401E-3</c:v>
                </c:pt>
                <c:pt idx="278" formatCode="General">
                  <c:v>1.58917630769021E-3</c:v>
                </c:pt>
                <c:pt idx="279" formatCode="General">
                  <c:v>1.5951760635495901E-3</c:v>
                </c:pt>
                <c:pt idx="280" formatCode="General">
                  <c:v>1.60117581940896E-3</c:v>
                </c:pt>
                <c:pt idx="281" formatCode="General">
                  <c:v>1.6071755752683401E-3</c:v>
                </c:pt>
                <c:pt idx="282" formatCode="General">
                  <c:v>1.61317533112771E-3</c:v>
                </c:pt>
                <c:pt idx="283" formatCode="General">
                  <c:v>1.6191750869870901E-3</c:v>
                </c:pt>
                <c:pt idx="284" formatCode="General">
                  <c:v>1.62517484284646E-3</c:v>
                </c:pt>
                <c:pt idx="285" formatCode="General">
                  <c:v>1.6311745987058401E-3</c:v>
                </c:pt>
                <c:pt idx="286" formatCode="General">
                  <c:v>1.63717435456521E-3</c:v>
                </c:pt>
                <c:pt idx="287" formatCode="General">
                  <c:v>1.6431741104245899E-3</c:v>
                </c:pt>
                <c:pt idx="288" formatCode="General">
                  <c:v>1.64917386628396E-3</c:v>
                </c:pt>
                <c:pt idx="289" formatCode="General">
                  <c:v>1.6551736221433399E-3</c:v>
                </c:pt>
                <c:pt idx="290" formatCode="General">
                  <c:v>1.66117337800271E-3</c:v>
                </c:pt>
                <c:pt idx="291" formatCode="General">
                  <c:v>1.6671731338620899E-3</c:v>
                </c:pt>
                <c:pt idx="292" formatCode="General">
                  <c:v>1.67317288972146E-3</c:v>
                </c:pt>
                <c:pt idx="293" formatCode="General">
                  <c:v>1.6791726455808399E-3</c:v>
                </c:pt>
                <c:pt idx="294" formatCode="General">
                  <c:v>1.68517240144021E-3</c:v>
                </c:pt>
                <c:pt idx="295" formatCode="General">
                  <c:v>1.6911721572995899E-3</c:v>
                </c:pt>
                <c:pt idx="296" formatCode="General">
                  <c:v>1.69717191315896E-3</c:v>
                </c:pt>
                <c:pt idx="297" formatCode="General">
                  <c:v>1.7031716690183399E-3</c:v>
                </c:pt>
                <c:pt idx="298" formatCode="General">
                  <c:v>1.7091714248777101E-3</c:v>
                </c:pt>
                <c:pt idx="299" formatCode="General">
                  <c:v>1.7151711807370899E-3</c:v>
                </c:pt>
                <c:pt idx="300" formatCode="General">
                  <c:v>1.7211709365964601E-3</c:v>
                </c:pt>
                <c:pt idx="301" formatCode="General">
                  <c:v>1.7271706924558399E-3</c:v>
                </c:pt>
                <c:pt idx="302" formatCode="General">
                  <c:v>1.7331704483152101E-3</c:v>
                </c:pt>
                <c:pt idx="303" formatCode="General">
                  <c:v>1.73917020417458E-3</c:v>
                </c:pt>
                <c:pt idx="304" formatCode="General">
                  <c:v>1.7451699600339601E-3</c:v>
                </c:pt>
                <c:pt idx="305" formatCode="General">
                  <c:v>1.75116971589333E-3</c:v>
                </c:pt>
                <c:pt idx="306" formatCode="General">
                  <c:v>1.7571694717527101E-3</c:v>
                </c:pt>
                <c:pt idx="307" formatCode="General">
                  <c:v>1.76316922761208E-3</c:v>
                </c:pt>
                <c:pt idx="308" formatCode="General">
                  <c:v>1.7691689834714601E-3</c:v>
                </c:pt>
                <c:pt idx="309" formatCode="General">
                  <c:v>1.77516873933083E-3</c:v>
                </c:pt>
                <c:pt idx="310" formatCode="General">
                  <c:v>1.7811684951902101E-3</c:v>
                </c:pt>
                <c:pt idx="311" formatCode="General">
                  <c:v>1.78716825104958E-3</c:v>
                </c:pt>
                <c:pt idx="312" formatCode="General">
                  <c:v>1.7931680069089601E-3</c:v>
                </c:pt>
                <c:pt idx="313" formatCode="General">
                  <c:v>1.79916776276833E-3</c:v>
                </c:pt>
                <c:pt idx="314" formatCode="General">
                  <c:v>1.8051675186277101E-3</c:v>
                </c:pt>
                <c:pt idx="315" formatCode="General">
                  <c:v>1.81116727448708E-3</c:v>
                </c:pt>
                <c:pt idx="316" formatCode="General">
                  <c:v>1.8171670303464599E-3</c:v>
                </c:pt>
                <c:pt idx="317" formatCode="General">
                  <c:v>1.82316678620583E-3</c:v>
                </c:pt>
                <c:pt idx="318" formatCode="General">
                  <c:v>1.8291665420652099E-3</c:v>
                </c:pt>
                <c:pt idx="319" formatCode="General">
                  <c:v>1.83516629792458E-3</c:v>
                </c:pt>
                <c:pt idx="320" formatCode="General">
                  <c:v>1.8411660537839599E-3</c:v>
                </c:pt>
                <c:pt idx="321" formatCode="General">
                  <c:v>1.84716580964333E-3</c:v>
                </c:pt>
                <c:pt idx="322" formatCode="General">
                  <c:v>1.8531655655027099E-3</c:v>
                </c:pt>
                <c:pt idx="323" formatCode="General">
                  <c:v>1.85916532136208E-3</c:v>
                </c:pt>
                <c:pt idx="324" formatCode="General">
                  <c:v>1.8651650772214599E-3</c:v>
                </c:pt>
                <c:pt idx="325" formatCode="General">
                  <c:v>1.87116483308083E-3</c:v>
                </c:pt>
                <c:pt idx="326" formatCode="General">
                  <c:v>1.8771645889402099E-3</c:v>
                </c:pt>
                <c:pt idx="327" formatCode="General">
                  <c:v>1.8831643447995801E-3</c:v>
                </c:pt>
                <c:pt idx="328" formatCode="General">
                  <c:v>1.8891641006589599E-3</c:v>
                </c:pt>
                <c:pt idx="329" formatCode="General">
                  <c:v>1.8951638565183301E-3</c:v>
                </c:pt>
                <c:pt idx="330" formatCode="General">
                  <c:v>1.9011636123777099E-3</c:v>
                </c:pt>
                <c:pt idx="331" formatCode="General">
                  <c:v>1.9071633682370801E-3</c:v>
                </c:pt>
                <c:pt idx="332" formatCode="General">
                  <c:v>1.9131631240964599E-3</c:v>
                </c:pt>
                <c:pt idx="333" formatCode="General">
                  <c:v>1.9191628799558301E-3</c:v>
                </c:pt>
                <c:pt idx="334" formatCode="General">
                  <c:v>1.92516263581521E-3</c:v>
                </c:pt>
                <c:pt idx="335" formatCode="General">
                  <c:v>1.9311623916745801E-3</c:v>
                </c:pt>
                <c:pt idx="336" formatCode="General">
                  <c:v>1.93716214753396E-3</c:v>
                </c:pt>
                <c:pt idx="337" formatCode="General">
                  <c:v>1.9431619033933301E-3</c:v>
                </c:pt>
                <c:pt idx="338" formatCode="General">
                  <c:v>1.94916165925271E-3</c:v>
                </c:pt>
                <c:pt idx="339" formatCode="General">
                  <c:v>1.9551614151120801E-3</c:v>
                </c:pt>
                <c:pt idx="340" formatCode="General">
                  <c:v>1.96116117097146E-3</c:v>
                </c:pt>
                <c:pt idx="341" formatCode="General">
                  <c:v>1.9671609268308299E-3</c:v>
                </c:pt>
                <c:pt idx="342" formatCode="General">
                  <c:v>1.9731606826902102E-3</c:v>
                </c:pt>
                <c:pt idx="343" formatCode="General">
                  <c:v>1.9791604385495801E-3</c:v>
                </c:pt>
                <c:pt idx="344" formatCode="General">
                  <c:v>1.98516019440896E-3</c:v>
                </c:pt>
                <c:pt idx="345" formatCode="General">
                  <c:v>1.9911599502683299E-3</c:v>
                </c:pt>
                <c:pt idx="346" formatCode="General">
                  <c:v>1.9971597061277102E-3</c:v>
                </c:pt>
                <c:pt idx="347" formatCode="General">
                  <c:v>2.0031594619870801E-3</c:v>
                </c:pt>
                <c:pt idx="348" formatCode="General">
                  <c:v>2.00915921784646E-3</c:v>
                </c:pt>
                <c:pt idx="349" formatCode="General">
                  <c:v>2.0151589737058299E-3</c:v>
                </c:pt>
                <c:pt idx="350" formatCode="General">
                  <c:v>2.0211587295652098E-3</c:v>
                </c:pt>
                <c:pt idx="351" formatCode="General">
                  <c:v>2.0271584854245801E-3</c:v>
                </c:pt>
                <c:pt idx="352" formatCode="General">
                  <c:v>2.03315824128396E-3</c:v>
                </c:pt>
                <c:pt idx="353" formatCode="General">
                  <c:v>2.0391579971433299E-3</c:v>
                </c:pt>
                <c:pt idx="354" formatCode="General">
                  <c:v>2.0451577530027098E-3</c:v>
                </c:pt>
                <c:pt idx="355" formatCode="General">
                  <c:v>2.0511575088620801E-3</c:v>
                </c:pt>
                <c:pt idx="356" formatCode="General">
                  <c:v>2.05715726472146E-3</c:v>
                </c:pt>
                <c:pt idx="357" formatCode="General">
                  <c:v>2.0631570205808299E-3</c:v>
                </c:pt>
                <c:pt idx="358" formatCode="General">
                  <c:v>2.0691567764402098E-3</c:v>
                </c:pt>
                <c:pt idx="359" formatCode="General">
                  <c:v>2.0751565322995802E-3</c:v>
                </c:pt>
                <c:pt idx="360" formatCode="General">
                  <c:v>2.08115628815896E-3</c:v>
                </c:pt>
                <c:pt idx="361" formatCode="General">
                  <c:v>2.0871560440183299E-3</c:v>
                </c:pt>
                <c:pt idx="362" formatCode="General">
                  <c:v>2.0931557998777098E-3</c:v>
                </c:pt>
                <c:pt idx="363" formatCode="General">
                  <c:v>2.0991555557370802E-3</c:v>
                </c:pt>
                <c:pt idx="364" formatCode="General">
                  <c:v>2.1051553115964601E-3</c:v>
                </c:pt>
                <c:pt idx="365" formatCode="General">
                  <c:v>2.11115506745583E-3</c:v>
                </c:pt>
                <c:pt idx="366" formatCode="General">
                  <c:v>2.1171548233152098E-3</c:v>
                </c:pt>
                <c:pt idx="367" formatCode="General">
                  <c:v>2.1231545791745802E-3</c:v>
                </c:pt>
                <c:pt idx="368" formatCode="General">
                  <c:v>2.1291543350339601E-3</c:v>
                </c:pt>
                <c:pt idx="369" formatCode="General">
                  <c:v>2.13515409089333E-3</c:v>
                </c:pt>
                <c:pt idx="370" formatCode="General">
                  <c:v>2.1411538467527099E-3</c:v>
                </c:pt>
                <c:pt idx="371" formatCode="General">
                  <c:v>2.1471536026120802E-3</c:v>
                </c:pt>
                <c:pt idx="372" formatCode="General">
                  <c:v>2.1531533584714601E-3</c:v>
                </c:pt>
                <c:pt idx="373" formatCode="General">
                  <c:v>2.15915311433083E-3</c:v>
                </c:pt>
                <c:pt idx="374" formatCode="General">
                  <c:v>2.1651528701902099E-3</c:v>
                </c:pt>
                <c:pt idx="375" formatCode="General">
                  <c:v>2.1711526260495902E-3</c:v>
                </c:pt>
                <c:pt idx="376" formatCode="General">
                  <c:v>2.1771523819089601E-3</c:v>
                </c:pt>
                <c:pt idx="377" formatCode="General">
                  <c:v>2.18315213776834E-3</c:v>
                </c:pt>
                <c:pt idx="378" formatCode="General">
                  <c:v>2.1891518936277099E-3</c:v>
                </c:pt>
                <c:pt idx="379" formatCode="General">
                  <c:v>2.1951516494870902E-3</c:v>
                </c:pt>
                <c:pt idx="380" formatCode="General">
                  <c:v>2.2011514053464601E-3</c:v>
                </c:pt>
                <c:pt idx="381" formatCode="General">
                  <c:v>2.20715116120584E-3</c:v>
                </c:pt>
                <c:pt idx="382" formatCode="General">
                  <c:v>2.2131509170652099E-3</c:v>
                </c:pt>
                <c:pt idx="383" formatCode="General">
                  <c:v>2.2191506729245902E-3</c:v>
                </c:pt>
                <c:pt idx="384" formatCode="General">
                  <c:v>2.2251504287839601E-3</c:v>
                </c:pt>
                <c:pt idx="385" formatCode="General">
                  <c:v>2.23115018464334E-3</c:v>
                </c:pt>
                <c:pt idx="386" formatCode="General">
                  <c:v>2.2371499405027099E-3</c:v>
                </c:pt>
                <c:pt idx="387" formatCode="General">
                  <c:v>2.2431496963620898E-3</c:v>
                </c:pt>
                <c:pt idx="388" formatCode="General">
                  <c:v>2.2491494522214601E-3</c:v>
                </c:pt>
                <c:pt idx="389" formatCode="General">
                  <c:v>2.25514920808084E-3</c:v>
                </c:pt>
                <c:pt idx="390" formatCode="General">
                  <c:v>2.2611489639402099E-3</c:v>
                </c:pt>
                <c:pt idx="391" formatCode="General">
                  <c:v>2.2671487197995898E-3</c:v>
                </c:pt>
                <c:pt idx="392" formatCode="General">
                  <c:v>2.2731484756589601E-3</c:v>
                </c:pt>
                <c:pt idx="393" formatCode="General">
                  <c:v>2.27914823151834E-3</c:v>
                </c:pt>
                <c:pt idx="394" formatCode="General">
                  <c:v>2.2851479873777099E-3</c:v>
                </c:pt>
                <c:pt idx="395" formatCode="General">
                  <c:v>2.2911477432370898E-3</c:v>
                </c:pt>
                <c:pt idx="396" formatCode="General">
                  <c:v>2.2971474990964602E-3</c:v>
                </c:pt>
                <c:pt idx="397" formatCode="General">
                  <c:v>2.30314725495584E-3</c:v>
                </c:pt>
                <c:pt idx="398" formatCode="General">
                  <c:v>2.3091470108152099E-3</c:v>
                </c:pt>
                <c:pt idx="399" formatCode="General">
                  <c:v>2.3151467666745898E-3</c:v>
                </c:pt>
                <c:pt idx="400" formatCode="General">
                  <c:v>2.3211465225339602E-3</c:v>
                </c:pt>
                <c:pt idx="401" formatCode="General">
                  <c:v>2.3271462783933401E-3</c:v>
                </c:pt>
                <c:pt idx="402" formatCode="General">
                  <c:v>2.33314603425271E-3</c:v>
                </c:pt>
                <c:pt idx="403" formatCode="General">
                  <c:v>2.3391457901120898E-3</c:v>
                </c:pt>
                <c:pt idx="404" formatCode="General">
                  <c:v>2.3451455459714602E-3</c:v>
                </c:pt>
                <c:pt idx="405" formatCode="General">
                  <c:v>2.3511453018308401E-3</c:v>
                </c:pt>
                <c:pt idx="406" formatCode="General">
                  <c:v>2.35714505769021E-3</c:v>
                </c:pt>
                <c:pt idx="407" formatCode="General">
                  <c:v>2.3631448135495899E-3</c:v>
                </c:pt>
                <c:pt idx="408" formatCode="General">
                  <c:v>2.3691445694089602E-3</c:v>
                </c:pt>
                <c:pt idx="409" formatCode="General">
                  <c:v>2.3751443252683401E-3</c:v>
                </c:pt>
                <c:pt idx="410" formatCode="General">
                  <c:v>2.38114408112771E-3</c:v>
                </c:pt>
                <c:pt idx="411" formatCode="General">
                  <c:v>2.3871438369870899E-3</c:v>
                </c:pt>
                <c:pt idx="412" formatCode="General">
                  <c:v>2.3931435928464602E-3</c:v>
                </c:pt>
                <c:pt idx="413" formatCode="General">
                  <c:v>2.3991433487058401E-3</c:v>
                </c:pt>
                <c:pt idx="414" formatCode="General">
                  <c:v>2.40514310456521E-3</c:v>
                </c:pt>
                <c:pt idx="415" formatCode="General">
                  <c:v>2.4111428604245899E-3</c:v>
                </c:pt>
                <c:pt idx="416" formatCode="General">
                  <c:v>2.4171426162839598E-3</c:v>
                </c:pt>
                <c:pt idx="417" formatCode="General">
                  <c:v>2.4231423721433401E-3</c:v>
                </c:pt>
                <c:pt idx="418" formatCode="General">
                  <c:v>2.42914212800271E-3</c:v>
                </c:pt>
                <c:pt idx="419" formatCode="General">
                  <c:v>2.4351418838620899E-3</c:v>
                </c:pt>
                <c:pt idx="420" formatCode="General">
                  <c:v>2.4411416397214702E-3</c:v>
                </c:pt>
                <c:pt idx="421" formatCode="General">
                  <c:v>2.4471413955808401E-3</c:v>
                </c:pt>
                <c:pt idx="422" formatCode="General">
                  <c:v>2.45314115144022E-3</c:v>
                </c:pt>
                <c:pt idx="423" formatCode="General">
                  <c:v>2.4591409072995899E-3</c:v>
                </c:pt>
                <c:pt idx="424" formatCode="General">
                  <c:v>2.4651406631589698E-3</c:v>
                </c:pt>
                <c:pt idx="425" formatCode="General">
                  <c:v>2.4711404190183401E-3</c:v>
                </c:pt>
                <c:pt idx="426" formatCode="General">
                  <c:v>2.47714017487772E-3</c:v>
                </c:pt>
                <c:pt idx="427" formatCode="General">
                  <c:v>2.4831399307370899E-3</c:v>
                </c:pt>
                <c:pt idx="428" formatCode="General">
                  <c:v>2.4891396865964698E-3</c:v>
                </c:pt>
                <c:pt idx="429" formatCode="General">
                  <c:v>2.4951394424558401E-3</c:v>
                </c:pt>
                <c:pt idx="430" formatCode="General">
                  <c:v>2.50113919831522E-3</c:v>
                </c:pt>
                <c:pt idx="431" formatCode="General">
                  <c:v>2.5071389541745899E-3</c:v>
                </c:pt>
                <c:pt idx="432" formatCode="General">
                  <c:v>2.5131387100339698E-3</c:v>
                </c:pt>
                <c:pt idx="433" formatCode="General">
                  <c:v>2.5191384658933402E-3</c:v>
                </c:pt>
                <c:pt idx="434" formatCode="General">
                  <c:v>2.52513822175272E-3</c:v>
                </c:pt>
                <c:pt idx="435" formatCode="General">
                  <c:v>2.5311379776120899E-3</c:v>
                </c:pt>
                <c:pt idx="436" formatCode="General">
                  <c:v>2.5371377334714698E-3</c:v>
                </c:pt>
                <c:pt idx="437" formatCode="General">
                  <c:v>2.5431374893308402E-3</c:v>
                </c:pt>
                <c:pt idx="438" formatCode="General">
                  <c:v>2.5491372451902201E-3</c:v>
                </c:pt>
                <c:pt idx="439" formatCode="General">
                  <c:v>2.55513700104959E-3</c:v>
                </c:pt>
                <c:pt idx="440" formatCode="General">
                  <c:v>2.5611367569089698E-3</c:v>
                </c:pt>
                <c:pt idx="441" formatCode="General">
                  <c:v>2.5671365127683402E-3</c:v>
                </c:pt>
                <c:pt idx="442" formatCode="General">
                  <c:v>2.5731362686277201E-3</c:v>
                </c:pt>
                <c:pt idx="443" formatCode="General">
                  <c:v>2.57913602448709E-3</c:v>
                </c:pt>
                <c:pt idx="444" formatCode="General">
                  <c:v>2.5851357803464699E-3</c:v>
                </c:pt>
                <c:pt idx="445" formatCode="General">
                  <c:v>2.5911355362058402E-3</c:v>
                </c:pt>
                <c:pt idx="446" formatCode="General">
                  <c:v>2.5971352920652201E-3</c:v>
                </c:pt>
                <c:pt idx="447" formatCode="General">
                  <c:v>2.60313504792459E-3</c:v>
                </c:pt>
                <c:pt idx="448" formatCode="General">
                  <c:v>2.6091348037839699E-3</c:v>
                </c:pt>
                <c:pt idx="449" formatCode="General">
                  <c:v>2.6151345596433402E-3</c:v>
                </c:pt>
                <c:pt idx="450" formatCode="General">
                  <c:v>2.6211343155027201E-3</c:v>
                </c:pt>
                <c:pt idx="451" formatCode="General">
                  <c:v>2.62713407136209E-3</c:v>
                </c:pt>
                <c:pt idx="452" formatCode="General">
                  <c:v>2.6331338272214699E-3</c:v>
                </c:pt>
                <c:pt idx="453" formatCode="General">
                  <c:v>2.6391335830808398E-3</c:v>
                </c:pt>
                <c:pt idx="454" formatCode="General">
                  <c:v>2.6451333389402201E-3</c:v>
                </c:pt>
                <c:pt idx="455" formatCode="General">
                  <c:v>2.65113309479959E-3</c:v>
                </c:pt>
                <c:pt idx="456" formatCode="General">
                  <c:v>2.6571328506589699E-3</c:v>
                </c:pt>
                <c:pt idx="457" formatCode="General">
                  <c:v>2.6631326065183398E-3</c:v>
                </c:pt>
                <c:pt idx="458" formatCode="General">
                  <c:v>2.6691323623777201E-3</c:v>
                </c:pt>
                <c:pt idx="459" formatCode="General">
                  <c:v>2.67513211823709E-3</c:v>
                </c:pt>
                <c:pt idx="460" formatCode="General">
                  <c:v>2.6811318740964699E-3</c:v>
                </c:pt>
                <c:pt idx="461" formatCode="General">
                  <c:v>2.6871316299558398E-3</c:v>
                </c:pt>
                <c:pt idx="462" formatCode="General">
                  <c:v>2.6931313858152201E-3</c:v>
                </c:pt>
                <c:pt idx="463" formatCode="General">
                  <c:v>2.69913114167459E-3</c:v>
                </c:pt>
                <c:pt idx="464" formatCode="General">
                  <c:v>2.7051308975339699E-3</c:v>
                </c:pt>
                <c:pt idx="465" formatCode="General">
                  <c:v>2.7111306533933498E-3</c:v>
                </c:pt>
                <c:pt idx="466" formatCode="General">
                  <c:v>2.7171304092527201E-3</c:v>
                </c:pt>
                <c:pt idx="467" formatCode="General">
                  <c:v>2.7231301651121E-3</c:v>
                </c:pt>
                <c:pt idx="468" formatCode="General">
                  <c:v>2.7291299209714699E-3</c:v>
                </c:pt>
                <c:pt idx="469" formatCode="General">
                  <c:v>2.7351296768308498E-3</c:v>
                </c:pt>
                <c:pt idx="470" formatCode="General">
                  <c:v>2.7411294326902202E-3</c:v>
                </c:pt>
                <c:pt idx="471" formatCode="General">
                  <c:v>2.7471291885496E-3</c:v>
                </c:pt>
                <c:pt idx="472" formatCode="General">
                  <c:v>2.7531289444089699E-3</c:v>
                </c:pt>
                <c:pt idx="473" formatCode="General">
                  <c:v>2.7591287002683498E-3</c:v>
                </c:pt>
                <c:pt idx="474" formatCode="General">
                  <c:v>2.7651284561277202E-3</c:v>
                </c:pt>
                <c:pt idx="475" formatCode="General">
                  <c:v>2.7711282119871001E-3</c:v>
                </c:pt>
                <c:pt idx="476" formatCode="General">
                  <c:v>2.77712796784647E-3</c:v>
                </c:pt>
                <c:pt idx="477" formatCode="General">
                  <c:v>2.7831277237058498E-3</c:v>
                </c:pt>
                <c:pt idx="478" formatCode="General">
                  <c:v>2.7891274795652202E-3</c:v>
                </c:pt>
                <c:pt idx="479" formatCode="General">
                  <c:v>2.7951272354246001E-3</c:v>
                </c:pt>
                <c:pt idx="480" formatCode="General">
                  <c:v>2.80112699128397E-3</c:v>
                </c:pt>
                <c:pt idx="481" formatCode="General">
                  <c:v>2.8071267471433499E-3</c:v>
                </c:pt>
                <c:pt idx="482" formatCode="General">
                  <c:v>2.8131265030027202E-3</c:v>
                </c:pt>
                <c:pt idx="483" formatCode="General">
                  <c:v>2.8191262588621001E-3</c:v>
                </c:pt>
                <c:pt idx="484" formatCode="General">
                  <c:v>2.82512601472147E-3</c:v>
                </c:pt>
                <c:pt idx="485" formatCode="General">
                  <c:v>2.8311257705808499E-3</c:v>
                </c:pt>
                <c:pt idx="486" formatCode="General">
                  <c:v>2.8371255264402202E-3</c:v>
                </c:pt>
                <c:pt idx="487" formatCode="General">
                  <c:v>2.8431252822996001E-3</c:v>
                </c:pt>
                <c:pt idx="488" formatCode="General">
                  <c:v>2.84912503815897E-3</c:v>
                </c:pt>
                <c:pt idx="489" formatCode="General">
                  <c:v>2.8551247940183499E-3</c:v>
                </c:pt>
                <c:pt idx="490" formatCode="General">
                  <c:v>2.8611245498777198E-3</c:v>
                </c:pt>
                <c:pt idx="491" formatCode="General">
                  <c:v>2.8671243057371001E-3</c:v>
                </c:pt>
                <c:pt idx="492" formatCode="General">
                  <c:v>2.87312406159647E-3</c:v>
                </c:pt>
                <c:pt idx="493" formatCode="General">
                  <c:v>2.8791238174558499E-3</c:v>
                </c:pt>
                <c:pt idx="494" formatCode="General">
                  <c:v>2.8851235733152198E-3</c:v>
                </c:pt>
                <c:pt idx="495" formatCode="General">
                  <c:v>2.8911233291746001E-3</c:v>
                </c:pt>
                <c:pt idx="496" formatCode="General">
                  <c:v>2.89712308503397E-3</c:v>
                </c:pt>
                <c:pt idx="497" formatCode="General">
                  <c:v>2.9031228408933499E-3</c:v>
                </c:pt>
                <c:pt idx="498" formatCode="General">
                  <c:v>2.9091225967527198E-3</c:v>
                </c:pt>
                <c:pt idx="499" formatCode="General">
                  <c:v>2.9151223526121001E-3</c:v>
                </c:pt>
                <c:pt idx="500" formatCode="General">
                  <c:v>2.92112210847147E-3</c:v>
                </c:pt>
                <c:pt idx="501" formatCode="General">
                  <c:v>2.9271218643308499E-3</c:v>
                </c:pt>
                <c:pt idx="502" formatCode="General">
                  <c:v>2.9331216201902198E-3</c:v>
                </c:pt>
                <c:pt idx="503" formatCode="General">
                  <c:v>2.9391213760496001E-3</c:v>
                </c:pt>
                <c:pt idx="504" formatCode="General">
                  <c:v>2.9451211319089701E-3</c:v>
                </c:pt>
                <c:pt idx="505" formatCode="General">
                  <c:v>2.9511208877683499E-3</c:v>
                </c:pt>
                <c:pt idx="506" formatCode="General">
                  <c:v>2.9571206436277198E-3</c:v>
                </c:pt>
                <c:pt idx="507" formatCode="General">
                  <c:v>2.9631203994871002E-3</c:v>
                </c:pt>
                <c:pt idx="508" formatCode="General">
                  <c:v>2.9691201553464701E-3</c:v>
                </c:pt>
                <c:pt idx="509" formatCode="General">
                  <c:v>2.97511991120585E-3</c:v>
                </c:pt>
                <c:pt idx="510" formatCode="General">
                  <c:v>2.9811196670652298E-3</c:v>
                </c:pt>
                <c:pt idx="511" formatCode="General">
                  <c:v>2.9871194229246002E-3</c:v>
                </c:pt>
                <c:pt idx="512" formatCode="General">
                  <c:v>2.9931191787839801E-3</c:v>
                </c:pt>
                <c:pt idx="513" formatCode="General">
                  <c:v>2.99911893464335E-3</c:v>
                </c:pt>
                <c:pt idx="514" formatCode="General">
                  <c:v>3.0051186905027298E-3</c:v>
                </c:pt>
                <c:pt idx="515" formatCode="General">
                  <c:v>3.0111184463621002E-3</c:v>
                </c:pt>
                <c:pt idx="516" formatCode="General">
                  <c:v>3.0171182022214801E-3</c:v>
                </c:pt>
                <c:pt idx="517" formatCode="General">
                  <c:v>3.02311795808085E-3</c:v>
                </c:pt>
                <c:pt idx="518" formatCode="General">
                  <c:v>3.0291177139402299E-3</c:v>
                </c:pt>
                <c:pt idx="519" formatCode="General">
                  <c:v>3.0351174697996002E-3</c:v>
                </c:pt>
                <c:pt idx="520" formatCode="General">
                  <c:v>3.0411172256589801E-3</c:v>
                </c:pt>
                <c:pt idx="521" formatCode="General">
                  <c:v>3.04711698151835E-3</c:v>
                </c:pt>
                <c:pt idx="522" formatCode="General">
                  <c:v>3.0531167373777299E-3</c:v>
                </c:pt>
                <c:pt idx="523" formatCode="General">
                  <c:v>3.0591164932371002E-3</c:v>
                </c:pt>
                <c:pt idx="524" formatCode="General">
                  <c:v>3.0651162490964801E-3</c:v>
                </c:pt>
                <c:pt idx="525" formatCode="General">
                  <c:v>3.07111600495585E-3</c:v>
                </c:pt>
                <c:pt idx="526" formatCode="General">
                  <c:v>3.0771157608152299E-3</c:v>
                </c:pt>
                <c:pt idx="527" formatCode="General">
                  <c:v>3.0831155166745998E-3</c:v>
                </c:pt>
                <c:pt idx="528" formatCode="General">
                  <c:v>3.0891152725339801E-3</c:v>
                </c:pt>
                <c:pt idx="529" formatCode="General">
                  <c:v>3.09511502839335E-3</c:v>
                </c:pt>
                <c:pt idx="530" formatCode="General">
                  <c:v>3.1011147842527299E-3</c:v>
                </c:pt>
                <c:pt idx="531" formatCode="General">
                  <c:v>3.1071145401120998E-3</c:v>
                </c:pt>
                <c:pt idx="532" formatCode="General">
                  <c:v>3.1131142959714801E-3</c:v>
                </c:pt>
                <c:pt idx="533" formatCode="General">
                  <c:v>3.11911405183085E-3</c:v>
                </c:pt>
                <c:pt idx="534" formatCode="General">
                  <c:v>3.1251138076902299E-3</c:v>
                </c:pt>
                <c:pt idx="535" formatCode="General">
                  <c:v>3.1311135635495998E-3</c:v>
                </c:pt>
                <c:pt idx="536" formatCode="General">
                  <c:v>3.1371133194089801E-3</c:v>
                </c:pt>
                <c:pt idx="537" formatCode="General">
                  <c:v>3.14311307526835E-3</c:v>
                </c:pt>
                <c:pt idx="538" formatCode="General">
                  <c:v>3.1491128311277299E-3</c:v>
                </c:pt>
                <c:pt idx="539" formatCode="General">
                  <c:v>3.1551125869870998E-3</c:v>
                </c:pt>
                <c:pt idx="540" formatCode="General">
                  <c:v>3.1611123428464801E-3</c:v>
                </c:pt>
                <c:pt idx="541" formatCode="General">
                  <c:v>3.1671120987058501E-3</c:v>
                </c:pt>
                <c:pt idx="542" formatCode="General">
                  <c:v>3.1731118545652299E-3</c:v>
                </c:pt>
                <c:pt idx="543" formatCode="General">
                  <c:v>3.1791116104245998E-3</c:v>
                </c:pt>
                <c:pt idx="544" formatCode="General">
                  <c:v>3.1851113662839802E-3</c:v>
                </c:pt>
                <c:pt idx="545" formatCode="General">
                  <c:v>3.1911111221433501E-3</c:v>
                </c:pt>
                <c:pt idx="546" formatCode="General">
                  <c:v>3.19711087800273E-3</c:v>
                </c:pt>
                <c:pt idx="547" formatCode="General">
                  <c:v>3.2031106338620999E-3</c:v>
                </c:pt>
                <c:pt idx="548" formatCode="General">
                  <c:v>3.2091103897214802E-3</c:v>
                </c:pt>
                <c:pt idx="549" formatCode="General">
                  <c:v>3.2151101455808501E-3</c:v>
                </c:pt>
                <c:pt idx="550" formatCode="General">
                  <c:v>3.22110990144023E-3</c:v>
                </c:pt>
                <c:pt idx="551" formatCode="General">
                  <c:v>3.2271096572995999E-3</c:v>
                </c:pt>
                <c:pt idx="552" formatCode="General">
                  <c:v>3.2331094131589802E-3</c:v>
                </c:pt>
                <c:pt idx="553" formatCode="General">
                  <c:v>3.2391091690183501E-3</c:v>
                </c:pt>
                <c:pt idx="554" formatCode="General">
                  <c:v>3.24510892487773E-3</c:v>
                </c:pt>
                <c:pt idx="555" formatCode="General">
                  <c:v>3.2511086807371099E-3</c:v>
                </c:pt>
                <c:pt idx="556" formatCode="General">
                  <c:v>3.2571084365964802E-3</c:v>
                </c:pt>
                <c:pt idx="557" formatCode="General">
                  <c:v>3.2631081924558601E-3</c:v>
                </c:pt>
                <c:pt idx="558" formatCode="General">
                  <c:v>3.26910794831523E-3</c:v>
                </c:pt>
                <c:pt idx="559" formatCode="General">
                  <c:v>3.2751077041746099E-3</c:v>
                </c:pt>
                <c:pt idx="560" formatCode="General">
                  <c:v>3.2811074600339802E-3</c:v>
                </c:pt>
                <c:pt idx="561" formatCode="General">
                  <c:v>3.2871072158933601E-3</c:v>
                </c:pt>
                <c:pt idx="562" formatCode="General">
                  <c:v>3.29310697175273E-3</c:v>
                </c:pt>
                <c:pt idx="563" formatCode="General">
                  <c:v>3.2991067276121099E-3</c:v>
                </c:pt>
                <c:pt idx="564" formatCode="General">
                  <c:v>3.3051064834714798E-3</c:v>
                </c:pt>
                <c:pt idx="565" formatCode="General">
                  <c:v>3.3111062393308601E-3</c:v>
                </c:pt>
                <c:pt idx="566" formatCode="General">
                  <c:v>3.31710599519023E-3</c:v>
                </c:pt>
                <c:pt idx="567" formatCode="General">
                  <c:v>3.3231057510496099E-3</c:v>
                </c:pt>
                <c:pt idx="568" formatCode="General">
                  <c:v>3.3291055069089798E-3</c:v>
                </c:pt>
                <c:pt idx="569" formatCode="General">
                  <c:v>3.3351052627683601E-3</c:v>
                </c:pt>
                <c:pt idx="570" formatCode="General">
                  <c:v>3.34110501862773E-3</c:v>
                </c:pt>
                <c:pt idx="571" formatCode="General">
                  <c:v>3.3471047744871099E-3</c:v>
                </c:pt>
                <c:pt idx="572" formatCode="General">
                  <c:v>3.3531045303464798E-3</c:v>
                </c:pt>
                <c:pt idx="573" formatCode="General">
                  <c:v>3.3591042862058601E-3</c:v>
                </c:pt>
                <c:pt idx="574" formatCode="General">
                  <c:v>3.36510404206523E-3</c:v>
                </c:pt>
                <c:pt idx="575" formatCode="General">
                  <c:v>3.3711037979246099E-3</c:v>
                </c:pt>
                <c:pt idx="576" formatCode="General">
                  <c:v>3.3771035537839798E-3</c:v>
                </c:pt>
                <c:pt idx="577" formatCode="General">
                  <c:v>3.3831033096433601E-3</c:v>
                </c:pt>
                <c:pt idx="578" formatCode="General">
                  <c:v>3.3891030655027301E-3</c:v>
                </c:pt>
                <c:pt idx="579" formatCode="General">
                  <c:v>3.3951028213621099E-3</c:v>
                </c:pt>
                <c:pt idx="580" formatCode="General">
                  <c:v>3.4011025772214798E-3</c:v>
                </c:pt>
                <c:pt idx="581" formatCode="General">
                  <c:v>3.4071023330808602E-3</c:v>
                </c:pt>
                <c:pt idx="582" formatCode="General">
                  <c:v>3.4131020889402301E-3</c:v>
                </c:pt>
                <c:pt idx="583" formatCode="General">
                  <c:v>3.41910184479961E-3</c:v>
                </c:pt>
                <c:pt idx="584" formatCode="General">
                  <c:v>3.4251016006589799E-3</c:v>
                </c:pt>
                <c:pt idx="585" formatCode="General">
                  <c:v>3.4311013565183602E-3</c:v>
                </c:pt>
                <c:pt idx="586" formatCode="General">
                  <c:v>3.4371011123777301E-3</c:v>
                </c:pt>
                <c:pt idx="587" formatCode="General">
                  <c:v>3.44310086823711E-3</c:v>
                </c:pt>
                <c:pt idx="588" formatCode="General">
                  <c:v>3.4491006240964799E-3</c:v>
                </c:pt>
                <c:pt idx="589" formatCode="General">
                  <c:v>3.4551003799558602E-3</c:v>
                </c:pt>
                <c:pt idx="590" formatCode="General">
                  <c:v>3.4611001358152301E-3</c:v>
                </c:pt>
                <c:pt idx="591" formatCode="General">
                  <c:v>3.46709989167461E-3</c:v>
                </c:pt>
                <c:pt idx="592" formatCode="General">
                  <c:v>3.4730996475339799E-3</c:v>
                </c:pt>
                <c:pt idx="593" formatCode="General">
                  <c:v>3.4790994033933602E-3</c:v>
                </c:pt>
                <c:pt idx="594" formatCode="General">
                  <c:v>3.4850991592527301E-3</c:v>
                </c:pt>
                <c:pt idx="595" formatCode="General">
                  <c:v>3.49109891511211E-3</c:v>
                </c:pt>
                <c:pt idx="596" formatCode="General">
                  <c:v>3.4970986709714799E-3</c:v>
                </c:pt>
                <c:pt idx="597" formatCode="General">
                  <c:v>3.5030984268308602E-3</c:v>
                </c:pt>
                <c:pt idx="598" formatCode="General">
                  <c:v>3.5090981826902301E-3</c:v>
                </c:pt>
                <c:pt idx="599" formatCode="General">
                  <c:v>3.51509793854961E-3</c:v>
                </c:pt>
                <c:pt idx="600" formatCode="General">
                  <c:v>3.5210976944089899E-3</c:v>
                </c:pt>
                <c:pt idx="601" formatCode="General">
                  <c:v>3.5270974502683598E-3</c:v>
                </c:pt>
                <c:pt idx="602" formatCode="General">
                  <c:v>3.5330972061277401E-3</c:v>
                </c:pt>
                <c:pt idx="603" formatCode="General">
                  <c:v>3.53909696198711E-3</c:v>
                </c:pt>
                <c:pt idx="604" formatCode="General">
                  <c:v>3.5450967178464899E-3</c:v>
                </c:pt>
                <c:pt idx="605" formatCode="General">
                  <c:v>3.5510964737058598E-3</c:v>
                </c:pt>
                <c:pt idx="606" formatCode="General">
                  <c:v>3.5570962295652401E-3</c:v>
                </c:pt>
                <c:pt idx="607" formatCode="General">
                  <c:v>3.56309598542461E-3</c:v>
                </c:pt>
                <c:pt idx="608" formatCode="General">
                  <c:v>3.5690957412839899E-3</c:v>
                </c:pt>
                <c:pt idx="609" formatCode="General">
                  <c:v>3.5750954971433598E-3</c:v>
                </c:pt>
                <c:pt idx="610" formatCode="General">
                  <c:v>3.5810952530027401E-3</c:v>
                </c:pt>
                <c:pt idx="611" formatCode="General">
                  <c:v>3.58709500886211E-3</c:v>
                </c:pt>
                <c:pt idx="612" formatCode="General">
                  <c:v>3.5930947647214899E-3</c:v>
                </c:pt>
                <c:pt idx="613" formatCode="General">
                  <c:v>3.5990945205808598E-3</c:v>
                </c:pt>
                <c:pt idx="614" formatCode="General">
                  <c:v>3.6050942764402402E-3</c:v>
                </c:pt>
                <c:pt idx="615" formatCode="General">
                  <c:v>3.6110940322996101E-3</c:v>
                </c:pt>
                <c:pt idx="616" formatCode="General">
                  <c:v>3.6170937881589899E-3</c:v>
                </c:pt>
                <c:pt idx="617" formatCode="General">
                  <c:v>3.6230935440183598E-3</c:v>
                </c:pt>
                <c:pt idx="618" formatCode="General">
                  <c:v>3.6290932998777402E-3</c:v>
                </c:pt>
                <c:pt idx="619" formatCode="General">
                  <c:v>3.6350930557371101E-3</c:v>
                </c:pt>
                <c:pt idx="620" formatCode="General">
                  <c:v>3.64109281159649E-3</c:v>
                </c:pt>
                <c:pt idx="621" formatCode="General">
                  <c:v>3.6470925674558599E-3</c:v>
                </c:pt>
                <c:pt idx="622" formatCode="General">
                  <c:v>3.6530923233152402E-3</c:v>
                </c:pt>
                <c:pt idx="623" formatCode="General">
                  <c:v>3.6590920791746101E-3</c:v>
                </c:pt>
                <c:pt idx="624" formatCode="General">
                  <c:v>3.66509183503399E-3</c:v>
                </c:pt>
                <c:pt idx="625" formatCode="General">
                  <c:v>3.6710915908933599E-3</c:v>
                </c:pt>
                <c:pt idx="626" formatCode="General">
                  <c:v>3.6770913467527402E-3</c:v>
                </c:pt>
                <c:pt idx="627" formatCode="General">
                  <c:v>3.6830911026121101E-3</c:v>
                </c:pt>
                <c:pt idx="628" formatCode="General">
                  <c:v>3.68909085847149E-3</c:v>
                </c:pt>
                <c:pt idx="629" formatCode="General">
                  <c:v>3.6950906143308599E-3</c:v>
                </c:pt>
                <c:pt idx="630" formatCode="General">
                  <c:v>3.7010903701902402E-3</c:v>
                </c:pt>
                <c:pt idx="631" formatCode="General">
                  <c:v>3.7070901260496101E-3</c:v>
                </c:pt>
                <c:pt idx="632" formatCode="General">
                  <c:v>3.71308988190899E-3</c:v>
                </c:pt>
                <c:pt idx="633" formatCode="General">
                  <c:v>3.7190896377683599E-3</c:v>
                </c:pt>
                <c:pt idx="634" formatCode="General">
                  <c:v>3.7250893936277402E-3</c:v>
                </c:pt>
                <c:pt idx="635" formatCode="General">
                  <c:v>3.7310891494871101E-3</c:v>
                </c:pt>
                <c:pt idx="636" formatCode="General">
                  <c:v>3.73708890534649E-3</c:v>
                </c:pt>
                <c:pt idx="637" formatCode="General">
                  <c:v>3.7430886612058599E-3</c:v>
                </c:pt>
                <c:pt idx="638" formatCode="General">
                  <c:v>3.7490884170652398E-3</c:v>
                </c:pt>
                <c:pt idx="639" formatCode="General">
                  <c:v>3.7550881729246101E-3</c:v>
                </c:pt>
                <c:pt idx="640" formatCode="General">
                  <c:v>3.76108792878399E-3</c:v>
                </c:pt>
                <c:pt idx="641" formatCode="General">
                  <c:v>3.7670876846433599E-3</c:v>
                </c:pt>
                <c:pt idx="642" formatCode="General">
                  <c:v>3.7730874405027398E-3</c:v>
                </c:pt>
                <c:pt idx="643" formatCode="General">
                  <c:v>3.7790871963621102E-3</c:v>
                </c:pt>
                <c:pt idx="644" formatCode="General">
                  <c:v>3.78508695222149E-3</c:v>
                </c:pt>
                <c:pt idx="645" formatCode="General">
                  <c:v>3.7910867080808699E-3</c:v>
                </c:pt>
                <c:pt idx="646" formatCode="General">
                  <c:v>3.7970864639402398E-3</c:v>
                </c:pt>
                <c:pt idx="647" formatCode="General">
                  <c:v>3.8030862197996201E-3</c:v>
                </c:pt>
                <c:pt idx="648" formatCode="General">
                  <c:v>3.80908597565899E-3</c:v>
                </c:pt>
                <c:pt idx="649" formatCode="General">
                  <c:v>3.8150857315183699E-3</c:v>
                </c:pt>
                <c:pt idx="650" formatCode="General">
                  <c:v>3.8210854873777398E-3</c:v>
                </c:pt>
                <c:pt idx="651" formatCode="General">
                  <c:v>3.8270852432371202E-3</c:v>
                </c:pt>
                <c:pt idx="652" formatCode="General">
                  <c:v>3.8330849990964901E-3</c:v>
                </c:pt>
                <c:pt idx="653" formatCode="General">
                  <c:v>3.8390847549558699E-3</c:v>
                </c:pt>
                <c:pt idx="654" formatCode="General">
                  <c:v>3.8450845108152398E-3</c:v>
                </c:pt>
                <c:pt idx="655" formatCode="General">
                  <c:v>3.8510842666746202E-3</c:v>
                </c:pt>
                <c:pt idx="656" formatCode="General">
                  <c:v>3.8570840225339901E-3</c:v>
                </c:pt>
                <c:pt idx="657" formatCode="General">
                  <c:v>3.86308377839337E-3</c:v>
                </c:pt>
                <c:pt idx="658" formatCode="General">
                  <c:v>3.8690835342527399E-3</c:v>
                </c:pt>
                <c:pt idx="659" formatCode="General">
                  <c:v>3.8750832901121202E-3</c:v>
                </c:pt>
                <c:pt idx="660" formatCode="General">
                  <c:v>3.8810830459714901E-3</c:v>
                </c:pt>
                <c:pt idx="661" formatCode="General">
                  <c:v>3.88708280183087E-3</c:v>
                </c:pt>
                <c:pt idx="662" formatCode="General">
                  <c:v>3.8930825576902399E-3</c:v>
                </c:pt>
                <c:pt idx="663" formatCode="General">
                  <c:v>3.8990823135496202E-3</c:v>
                </c:pt>
                <c:pt idx="664" formatCode="General">
                  <c:v>3.9050820694089901E-3</c:v>
                </c:pt>
                <c:pt idx="665" formatCode="General">
                  <c:v>3.9110818252683704E-3</c:v>
                </c:pt>
                <c:pt idx="666" formatCode="General">
                  <c:v>3.9170815811277399E-3</c:v>
                </c:pt>
                <c:pt idx="667" formatCode="General">
                  <c:v>3.9230813369871198E-3</c:v>
                </c:pt>
                <c:pt idx="668" formatCode="General">
                  <c:v>3.9290810928464901E-3</c:v>
                </c:pt>
                <c:pt idx="669" formatCode="General">
                  <c:v>3.93508084870587E-3</c:v>
                </c:pt>
                <c:pt idx="670" formatCode="General">
                  <c:v>3.9410806045652403E-3</c:v>
                </c:pt>
                <c:pt idx="671" formatCode="General">
                  <c:v>3.9470803604246202E-3</c:v>
                </c:pt>
                <c:pt idx="672" formatCode="General">
                  <c:v>3.9530801162839897E-3</c:v>
                </c:pt>
                <c:pt idx="673" formatCode="General">
                  <c:v>3.95907987214336E-3</c:v>
                </c:pt>
                <c:pt idx="674" formatCode="General">
                  <c:v>3.9650796280027399E-3</c:v>
                </c:pt>
                <c:pt idx="675" formatCode="General">
                  <c:v>3.9710793838621103E-3</c:v>
                </c:pt>
                <c:pt idx="676" formatCode="General">
                  <c:v>3.9770791397214901E-3</c:v>
                </c:pt>
                <c:pt idx="677" formatCode="General">
                  <c:v>3.9830788955808596E-3</c:v>
                </c:pt>
                <c:pt idx="678" formatCode="General">
                  <c:v>3.9890786514402404E-3</c:v>
                </c:pt>
                <c:pt idx="679" formatCode="General">
                  <c:v>3.9950784072996098E-3</c:v>
                </c:pt>
                <c:pt idx="680" formatCode="General">
                  <c:v>4.0010781631589897E-3</c:v>
                </c:pt>
                <c:pt idx="681" formatCode="General">
                  <c:v>4.0070779190183601E-3</c:v>
                </c:pt>
                <c:pt idx="682" formatCode="General">
                  <c:v>4.0130776748777399E-3</c:v>
                </c:pt>
                <c:pt idx="683" formatCode="General">
                  <c:v>4.0190774307371103E-3</c:v>
                </c:pt>
                <c:pt idx="684" formatCode="General">
                  <c:v>4.0250771865964902E-3</c:v>
                </c:pt>
                <c:pt idx="685" formatCode="General">
                  <c:v>4.0310769424558596E-3</c:v>
                </c:pt>
                <c:pt idx="686" formatCode="General">
                  <c:v>4.0370766983152404E-3</c:v>
                </c:pt>
                <c:pt idx="687" formatCode="General">
                  <c:v>4.0430764541746099E-3</c:v>
                </c:pt>
                <c:pt idx="688" formatCode="General">
                  <c:v>4.0490762100339802E-3</c:v>
                </c:pt>
                <c:pt idx="689" formatCode="General">
                  <c:v>4.0550759658933601E-3</c:v>
                </c:pt>
                <c:pt idx="690" formatCode="General">
                  <c:v>4.0610757217527304E-3</c:v>
                </c:pt>
                <c:pt idx="691" formatCode="General">
                  <c:v>4.0670754776121103E-3</c:v>
                </c:pt>
                <c:pt idx="692" formatCode="General">
                  <c:v>4.0730752334714798E-3</c:v>
                </c:pt>
                <c:pt idx="693" formatCode="General">
                  <c:v>4.0790749893308597E-3</c:v>
                </c:pt>
                <c:pt idx="694" formatCode="General">
                  <c:v>4.08507474519023E-3</c:v>
                </c:pt>
                <c:pt idx="695" formatCode="General">
                  <c:v>4.0910745010496099E-3</c:v>
                </c:pt>
                <c:pt idx="696" formatCode="General">
                  <c:v>4.0970742569089802E-3</c:v>
                </c:pt>
                <c:pt idx="697" formatCode="General">
                  <c:v>4.1030740127683601E-3</c:v>
                </c:pt>
                <c:pt idx="698" formatCode="General">
                  <c:v>4.1090737686277296E-3</c:v>
                </c:pt>
                <c:pt idx="699" formatCode="General">
                  <c:v>4.1150735244871103E-3</c:v>
                </c:pt>
                <c:pt idx="700" formatCode="General">
                  <c:v>4.1210732803464798E-3</c:v>
                </c:pt>
                <c:pt idx="701" formatCode="General">
                  <c:v>4.1270730362058597E-3</c:v>
                </c:pt>
                <c:pt idx="702" formatCode="General">
                  <c:v>4.13307279206523E-3</c:v>
                </c:pt>
                <c:pt idx="703" formatCode="General">
                  <c:v>4.1390725479246004E-3</c:v>
                </c:pt>
                <c:pt idx="704" formatCode="General">
                  <c:v>4.1450723037839803E-3</c:v>
                </c:pt>
                <c:pt idx="705" formatCode="General">
                  <c:v>4.1510720596433497E-3</c:v>
                </c:pt>
                <c:pt idx="706" formatCode="General">
                  <c:v>4.1570718155027296E-3</c:v>
                </c:pt>
                <c:pt idx="707" formatCode="General">
                  <c:v>4.1630715713621E-3</c:v>
                </c:pt>
                <c:pt idx="708" formatCode="General">
                  <c:v>4.1690713272214798E-3</c:v>
                </c:pt>
                <c:pt idx="709" formatCode="General">
                  <c:v>4.1750710830808502E-3</c:v>
                </c:pt>
                <c:pt idx="710" formatCode="General">
                  <c:v>4.1810708389402301E-3</c:v>
                </c:pt>
                <c:pt idx="711" formatCode="General">
                  <c:v>4.1870705947996004E-3</c:v>
                </c:pt>
                <c:pt idx="712" formatCode="General">
                  <c:v>4.1930703506589803E-3</c:v>
                </c:pt>
                <c:pt idx="713" formatCode="General">
                  <c:v>4.1990701065183498E-3</c:v>
                </c:pt>
                <c:pt idx="714" formatCode="General">
                  <c:v>4.2050698623777296E-3</c:v>
                </c:pt>
                <c:pt idx="715" formatCode="General">
                  <c:v>4.2110696182371E-3</c:v>
                </c:pt>
                <c:pt idx="716" formatCode="General">
                  <c:v>4.2170693740964799E-3</c:v>
                </c:pt>
                <c:pt idx="717" formatCode="General">
                  <c:v>4.2230691299558502E-3</c:v>
                </c:pt>
                <c:pt idx="718" formatCode="General">
                  <c:v>4.2290688858152197E-3</c:v>
                </c:pt>
                <c:pt idx="719" formatCode="General">
                  <c:v>4.2350686416746004E-3</c:v>
                </c:pt>
                <c:pt idx="720" formatCode="General">
                  <c:v>4.2410683975339699E-3</c:v>
                </c:pt>
                <c:pt idx="721" formatCode="General">
                  <c:v>4.2470681533933498E-3</c:v>
                </c:pt>
                <c:pt idx="722" formatCode="General">
                  <c:v>4.2530679092527201E-3</c:v>
                </c:pt>
                <c:pt idx="723" formatCode="General">
                  <c:v>4.2590676651121E-3</c:v>
                </c:pt>
                <c:pt idx="724" formatCode="General">
                  <c:v>4.2650674209714703E-3</c:v>
                </c:pt>
                <c:pt idx="725" formatCode="General">
                  <c:v>4.2710671768308502E-3</c:v>
                </c:pt>
                <c:pt idx="726" formatCode="General">
                  <c:v>4.2770669326902197E-3</c:v>
                </c:pt>
                <c:pt idx="727" formatCode="General">
                  <c:v>4.2830666885495996E-3</c:v>
                </c:pt>
                <c:pt idx="728" formatCode="General">
                  <c:v>4.2890664444089699E-3</c:v>
                </c:pt>
                <c:pt idx="729" formatCode="General">
                  <c:v>4.2950662002683498E-3</c:v>
                </c:pt>
                <c:pt idx="730" formatCode="General">
                  <c:v>4.3010659561277201E-3</c:v>
                </c:pt>
                <c:pt idx="731" formatCode="General">
                  <c:v>4.3070657119871E-3</c:v>
                </c:pt>
                <c:pt idx="732" formatCode="General">
                  <c:v>4.3130654678464704E-3</c:v>
                </c:pt>
                <c:pt idx="733" formatCode="General">
                  <c:v>4.3190652237058503E-3</c:v>
                </c:pt>
                <c:pt idx="734" formatCode="General">
                  <c:v>4.3250649795652197E-3</c:v>
                </c:pt>
                <c:pt idx="735" formatCode="General">
                  <c:v>4.3310647354245901E-3</c:v>
                </c:pt>
                <c:pt idx="736" formatCode="General">
                  <c:v>4.33706449128397E-3</c:v>
                </c:pt>
                <c:pt idx="737" formatCode="General">
                  <c:v>4.3430642471433403E-3</c:v>
                </c:pt>
                <c:pt idx="738" formatCode="General">
                  <c:v>4.3490640030027202E-3</c:v>
                </c:pt>
                <c:pt idx="739" formatCode="General">
                  <c:v>4.3550637588620896E-3</c:v>
                </c:pt>
                <c:pt idx="740" formatCode="General">
                  <c:v>4.3610635147214704E-3</c:v>
                </c:pt>
                <c:pt idx="741" formatCode="General">
                  <c:v>4.3670632705808399E-3</c:v>
                </c:pt>
                <c:pt idx="742" formatCode="General">
                  <c:v>4.3730630264402198E-3</c:v>
                </c:pt>
                <c:pt idx="743" formatCode="General">
                  <c:v>4.3790627822995901E-3</c:v>
                </c:pt>
                <c:pt idx="744" formatCode="General">
                  <c:v>4.38506253815897E-3</c:v>
                </c:pt>
                <c:pt idx="745" formatCode="General">
                  <c:v>4.3910622940183403E-3</c:v>
                </c:pt>
                <c:pt idx="746" formatCode="General">
                  <c:v>4.3970620498777202E-3</c:v>
                </c:pt>
                <c:pt idx="747" formatCode="General">
                  <c:v>4.4030618057370897E-3</c:v>
                </c:pt>
                <c:pt idx="748" formatCode="General">
                  <c:v>4.4090615615964704E-3</c:v>
                </c:pt>
                <c:pt idx="749" formatCode="General">
                  <c:v>4.4150613174558399E-3</c:v>
                </c:pt>
                <c:pt idx="750" formatCode="General">
                  <c:v>4.4210610733152102E-3</c:v>
                </c:pt>
                <c:pt idx="751" formatCode="General">
                  <c:v>4.4270608291745901E-3</c:v>
                </c:pt>
                <c:pt idx="752" formatCode="General">
                  <c:v>4.4330605850339596E-3</c:v>
                </c:pt>
                <c:pt idx="753" formatCode="General">
                  <c:v>4.4390603408933403E-3</c:v>
                </c:pt>
                <c:pt idx="754" formatCode="General">
                  <c:v>4.4450600967527098E-3</c:v>
                </c:pt>
                <c:pt idx="755" formatCode="General">
                  <c:v>4.4510598526120897E-3</c:v>
                </c:pt>
                <c:pt idx="756" formatCode="General">
                  <c:v>4.45705960847146E-3</c:v>
                </c:pt>
                <c:pt idx="757" formatCode="General">
                  <c:v>4.4630593643308399E-3</c:v>
                </c:pt>
                <c:pt idx="758" formatCode="General">
                  <c:v>4.4690591201902103E-3</c:v>
                </c:pt>
                <c:pt idx="759" formatCode="General">
                  <c:v>4.4750588760495901E-3</c:v>
                </c:pt>
                <c:pt idx="760" formatCode="General">
                  <c:v>4.4810586319089596E-3</c:v>
                </c:pt>
                <c:pt idx="761" formatCode="General">
                  <c:v>4.4870583877683404E-3</c:v>
                </c:pt>
                <c:pt idx="762" formatCode="General">
                  <c:v>4.4930581436277098E-3</c:v>
                </c:pt>
                <c:pt idx="763" formatCode="General">
                  <c:v>4.4990578994870897E-3</c:v>
                </c:pt>
                <c:pt idx="764" formatCode="General">
                  <c:v>4.5050576553464601E-3</c:v>
                </c:pt>
                <c:pt idx="765" formatCode="General">
                  <c:v>4.5110574112058304E-3</c:v>
                </c:pt>
                <c:pt idx="766" formatCode="General">
                  <c:v>4.5170571670652103E-3</c:v>
                </c:pt>
                <c:pt idx="767" formatCode="General">
                  <c:v>4.5230569229245798E-3</c:v>
                </c:pt>
                <c:pt idx="768" formatCode="General">
                  <c:v>4.5290566787839596E-3</c:v>
                </c:pt>
                <c:pt idx="769" formatCode="General">
                  <c:v>4.53505643464333E-3</c:v>
                </c:pt>
                <c:pt idx="770" formatCode="General">
                  <c:v>4.5410561905027099E-3</c:v>
                </c:pt>
                <c:pt idx="771" formatCode="General">
                  <c:v>4.5470559463620802E-3</c:v>
                </c:pt>
                <c:pt idx="772" formatCode="General">
                  <c:v>4.5530557022214601E-3</c:v>
                </c:pt>
                <c:pt idx="773" formatCode="General">
                  <c:v>4.5590554580808296E-3</c:v>
                </c:pt>
                <c:pt idx="774" formatCode="General">
                  <c:v>4.5650552139402103E-3</c:v>
                </c:pt>
                <c:pt idx="775" formatCode="General">
                  <c:v>4.5710549697995798E-3</c:v>
                </c:pt>
                <c:pt idx="776" formatCode="General">
                  <c:v>4.5770547256589597E-3</c:v>
                </c:pt>
                <c:pt idx="777" formatCode="General">
                  <c:v>4.58305448151833E-3</c:v>
                </c:pt>
                <c:pt idx="778" formatCode="General">
                  <c:v>4.5890542373777099E-3</c:v>
                </c:pt>
                <c:pt idx="779" formatCode="General">
                  <c:v>4.5950539932370802E-3</c:v>
                </c:pt>
                <c:pt idx="780" formatCode="General">
                  <c:v>4.6010537490964497E-3</c:v>
                </c:pt>
                <c:pt idx="781" formatCode="General">
                  <c:v>4.6070535049558296E-3</c:v>
                </c:pt>
                <c:pt idx="782" formatCode="General">
                  <c:v>4.6130532608151999E-3</c:v>
                </c:pt>
                <c:pt idx="783" formatCode="General">
                  <c:v>4.6190530166745798E-3</c:v>
                </c:pt>
                <c:pt idx="784" formatCode="General">
                  <c:v>4.6250527725339502E-3</c:v>
                </c:pt>
                <c:pt idx="785" formatCode="General">
                  <c:v>4.63105252839333E-3</c:v>
                </c:pt>
                <c:pt idx="786" formatCode="General">
                  <c:v>4.6370522842527004E-3</c:v>
                </c:pt>
                <c:pt idx="787" formatCode="General">
                  <c:v>4.6430520401120803E-3</c:v>
                </c:pt>
                <c:pt idx="788" formatCode="General">
                  <c:v>4.6490517959714497E-3</c:v>
                </c:pt>
                <c:pt idx="789" formatCode="General">
                  <c:v>4.6550515518308296E-3</c:v>
                </c:pt>
                <c:pt idx="790" formatCode="General">
                  <c:v>4.6610513076902E-3</c:v>
                </c:pt>
                <c:pt idx="791" formatCode="General">
                  <c:v>4.6670510635495798E-3</c:v>
                </c:pt>
                <c:pt idx="792" formatCode="General">
                  <c:v>4.6730508194089502E-3</c:v>
                </c:pt>
                <c:pt idx="793" formatCode="General">
                  <c:v>4.6790505752683301E-3</c:v>
                </c:pt>
                <c:pt idx="794" formatCode="General">
                  <c:v>4.6850503311277004E-3</c:v>
                </c:pt>
                <c:pt idx="795" formatCode="General">
                  <c:v>4.6910500869870803E-3</c:v>
                </c:pt>
                <c:pt idx="796" formatCode="General">
                  <c:v>4.6970498428464498E-3</c:v>
                </c:pt>
                <c:pt idx="797" formatCode="General">
                  <c:v>4.7030495987058201E-3</c:v>
                </c:pt>
                <c:pt idx="798" formatCode="General">
                  <c:v>4.7090493545652E-3</c:v>
                </c:pt>
                <c:pt idx="799" formatCode="General">
                  <c:v>4.7150491104245703E-3</c:v>
                </c:pt>
                <c:pt idx="800" formatCode="General">
                  <c:v>4.7210488662839502E-3</c:v>
                </c:pt>
                <c:pt idx="801" formatCode="General">
                  <c:v>4.7270486221433197E-3</c:v>
                </c:pt>
                <c:pt idx="802" formatCode="General">
                  <c:v>4.7330483780026996E-3</c:v>
                </c:pt>
                <c:pt idx="803" formatCode="General">
                  <c:v>4.7390481338620699E-3</c:v>
                </c:pt>
                <c:pt idx="804" formatCode="General">
                  <c:v>4.7450478897214498E-3</c:v>
                </c:pt>
                <c:pt idx="805" formatCode="General">
                  <c:v>4.7510476455808201E-3</c:v>
                </c:pt>
                <c:pt idx="806" formatCode="General">
                  <c:v>4.7570474014402E-3</c:v>
                </c:pt>
                <c:pt idx="807" formatCode="General">
                  <c:v>4.7630471572995704E-3</c:v>
                </c:pt>
                <c:pt idx="808" formatCode="General">
                  <c:v>4.7690469131589502E-3</c:v>
                </c:pt>
                <c:pt idx="809" formatCode="General">
                  <c:v>4.7750466690183197E-3</c:v>
                </c:pt>
                <c:pt idx="810" formatCode="General">
                  <c:v>4.7810464248776996E-3</c:v>
                </c:pt>
                <c:pt idx="811" formatCode="General">
                  <c:v>4.7870461807370699E-3</c:v>
                </c:pt>
                <c:pt idx="812" formatCode="General">
                  <c:v>4.7930459365964403E-3</c:v>
                </c:pt>
                <c:pt idx="813" formatCode="General">
                  <c:v>4.7990456924558202E-3</c:v>
                </c:pt>
                <c:pt idx="814" formatCode="General">
                  <c:v>4.8050454483151896E-3</c:v>
                </c:pt>
                <c:pt idx="815" formatCode="General">
                  <c:v>4.8110452041745704E-3</c:v>
                </c:pt>
                <c:pt idx="816" formatCode="General">
                  <c:v>4.8170449600339399E-3</c:v>
                </c:pt>
                <c:pt idx="817" formatCode="General">
                  <c:v>4.8230447158933197E-3</c:v>
                </c:pt>
                <c:pt idx="818" formatCode="General">
                  <c:v>4.8290444717526901E-3</c:v>
                </c:pt>
                <c:pt idx="819" formatCode="General">
                  <c:v>4.83504422761207E-3</c:v>
                </c:pt>
                <c:pt idx="820" formatCode="General">
                  <c:v>4.8410439834714403E-3</c:v>
                </c:pt>
                <c:pt idx="821" formatCode="General">
                  <c:v>4.8470437393308202E-3</c:v>
                </c:pt>
                <c:pt idx="822" formatCode="General">
                  <c:v>4.8530434951901897E-3</c:v>
                </c:pt>
                <c:pt idx="823" formatCode="General">
                  <c:v>4.8590432510495704E-3</c:v>
                </c:pt>
                <c:pt idx="824" formatCode="General">
                  <c:v>4.8650430069089399E-3</c:v>
                </c:pt>
                <c:pt idx="825" formatCode="General">
                  <c:v>4.8710427627683198E-3</c:v>
                </c:pt>
                <c:pt idx="826" formatCode="General">
                  <c:v>4.8770425186276901E-3</c:v>
                </c:pt>
                <c:pt idx="827" formatCode="General">
                  <c:v>4.8830422744870596E-3</c:v>
                </c:pt>
                <c:pt idx="828" formatCode="General">
                  <c:v>4.8890420303464403E-3</c:v>
                </c:pt>
                <c:pt idx="829" formatCode="General">
                  <c:v>4.8950417862058098E-3</c:v>
                </c:pt>
                <c:pt idx="830" formatCode="General">
                  <c:v>4.9010415420651897E-3</c:v>
                </c:pt>
                <c:pt idx="831" formatCode="General">
                  <c:v>4.90704129792456E-3</c:v>
                </c:pt>
                <c:pt idx="832" formatCode="General">
                  <c:v>4.9130410537839399E-3</c:v>
                </c:pt>
                <c:pt idx="833" formatCode="General">
                  <c:v>4.9190408096433103E-3</c:v>
                </c:pt>
                <c:pt idx="834" formatCode="General">
                  <c:v>4.9250405655026901E-3</c:v>
                </c:pt>
                <c:pt idx="835" formatCode="General">
                  <c:v>4.9310403213620596E-3</c:v>
                </c:pt>
                <c:pt idx="836" formatCode="General">
                  <c:v>4.9370400772214404E-3</c:v>
                </c:pt>
                <c:pt idx="837" formatCode="General">
                  <c:v>4.9430398330808098E-3</c:v>
                </c:pt>
                <c:pt idx="838" formatCode="General">
                  <c:v>4.9490395889401897E-3</c:v>
                </c:pt>
                <c:pt idx="839" formatCode="General">
                  <c:v>4.9550393447995601E-3</c:v>
                </c:pt>
                <c:pt idx="840" formatCode="General">
                  <c:v>4.9610391006589399E-3</c:v>
                </c:pt>
                <c:pt idx="841" formatCode="General">
                  <c:v>4.9670388565183103E-3</c:v>
                </c:pt>
                <c:pt idx="842" formatCode="General">
                  <c:v>4.9730386123776902E-3</c:v>
                </c:pt>
                <c:pt idx="843" formatCode="General">
                  <c:v>4.9790383682370596E-3</c:v>
                </c:pt>
                <c:pt idx="844" formatCode="General">
                  <c:v>4.98503812409643E-3</c:v>
                </c:pt>
                <c:pt idx="845" formatCode="General">
                  <c:v>4.9910378799558099E-3</c:v>
                </c:pt>
                <c:pt idx="846" formatCode="General">
                  <c:v>4.9970376358151802E-3</c:v>
                </c:pt>
                <c:pt idx="847" formatCode="General">
                  <c:v>5.0030373916745601E-3</c:v>
                </c:pt>
                <c:pt idx="848" formatCode="General">
                  <c:v>5.0090371475339304E-3</c:v>
                </c:pt>
                <c:pt idx="849" formatCode="General">
                  <c:v>5.0150369033933103E-3</c:v>
                </c:pt>
                <c:pt idx="850" formatCode="General">
                  <c:v>5.0210366592526798E-3</c:v>
                </c:pt>
                <c:pt idx="851" formatCode="General">
                  <c:v>5.0270364151120597E-3</c:v>
                </c:pt>
                <c:pt idx="852" formatCode="General">
                  <c:v>5.03303617097143E-3</c:v>
                </c:pt>
                <c:pt idx="853" formatCode="General">
                  <c:v>5.0390359268308099E-3</c:v>
                </c:pt>
                <c:pt idx="854" formatCode="General">
                  <c:v>5.0450356826901802E-3</c:v>
                </c:pt>
                <c:pt idx="855" formatCode="General">
                  <c:v>5.0510354385495601E-3</c:v>
                </c:pt>
                <c:pt idx="856" formatCode="General">
                  <c:v>5.0570351944089296E-3</c:v>
                </c:pt>
                <c:pt idx="857" formatCode="General">
                  <c:v>5.0630349502683103E-3</c:v>
                </c:pt>
                <c:pt idx="858" formatCode="General">
                  <c:v>5.0690347061276798E-3</c:v>
                </c:pt>
                <c:pt idx="859" formatCode="General">
                  <c:v>5.0750344619870501E-3</c:v>
                </c:pt>
                <c:pt idx="860" formatCode="General">
                  <c:v>5.08103421784643E-3</c:v>
                </c:pt>
                <c:pt idx="861" formatCode="General">
                  <c:v>5.0870339737058004E-3</c:v>
                </c:pt>
                <c:pt idx="862" formatCode="General">
                  <c:v>5.0930337295651803E-3</c:v>
                </c:pt>
                <c:pt idx="863" formatCode="General">
                  <c:v>5.0990334854245497E-3</c:v>
                </c:pt>
                <c:pt idx="864" formatCode="General">
                  <c:v>5.1050332412839296E-3</c:v>
                </c:pt>
                <c:pt idx="865" formatCode="General">
                  <c:v>5.1110329971432999E-3</c:v>
                </c:pt>
                <c:pt idx="866" formatCode="General">
                  <c:v>5.1170327530026798E-3</c:v>
                </c:pt>
                <c:pt idx="867" formatCode="General">
                  <c:v>5.1230325088620502E-3</c:v>
                </c:pt>
                <c:pt idx="868" formatCode="General">
                  <c:v>5.1290322647214301E-3</c:v>
                </c:pt>
                <c:pt idx="869" formatCode="General">
                  <c:v>5.1350320205808004E-3</c:v>
                </c:pt>
                <c:pt idx="870" formatCode="General">
                  <c:v>5.1410317764401803E-3</c:v>
                </c:pt>
                <c:pt idx="871" formatCode="General">
                  <c:v>5.1470315322995498E-3</c:v>
                </c:pt>
                <c:pt idx="872" formatCode="General">
                  <c:v>5.1530312881589296E-3</c:v>
                </c:pt>
                <c:pt idx="873" formatCode="General">
                  <c:v>5.1590310440183E-3</c:v>
                </c:pt>
                <c:pt idx="874" formatCode="General">
                  <c:v>5.1650307998776703E-3</c:v>
                </c:pt>
                <c:pt idx="875" formatCode="General">
                  <c:v>5.1710305557370502E-3</c:v>
                </c:pt>
                <c:pt idx="876" formatCode="General">
                  <c:v>5.1770303115964197E-3</c:v>
                </c:pt>
                <c:pt idx="877" formatCode="General">
                  <c:v>5.1830300674558004E-3</c:v>
                </c:pt>
                <c:pt idx="878" formatCode="General">
                  <c:v>5.1890298233151699E-3</c:v>
                </c:pt>
                <c:pt idx="879" formatCode="General">
                  <c:v>5.1950295791745498E-3</c:v>
                </c:pt>
                <c:pt idx="880" formatCode="General">
                  <c:v>5.2010293350339201E-3</c:v>
                </c:pt>
                <c:pt idx="881" formatCode="General">
                  <c:v>5.2070290908933E-3</c:v>
                </c:pt>
                <c:pt idx="882" formatCode="General">
                  <c:v>5.2130288467526703E-3</c:v>
                </c:pt>
                <c:pt idx="883" formatCode="General">
                  <c:v>5.2190286026120502E-3</c:v>
                </c:pt>
                <c:pt idx="884" formatCode="General">
                  <c:v>5.2250283584714197E-3</c:v>
                </c:pt>
                <c:pt idx="885" formatCode="General">
                  <c:v>5.2310281143307996E-3</c:v>
                </c:pt>
                <c:pt idx="886" formatCode="General">
                  <c:v>5.2370278701901699E-3</c:v>
                </c:pt>
                <c:pt idx="887" formatCode="General">
                  <c:v>5.2430276260495498E-3</c:v>
                </c:pt>
                <c:pt idx="888" formatCode="General">
                  <c:v>5.2490273819089201E-3</c:v>
                </c:pt>
                <c:pt idx="889" formatCode="General">
                  <c:v>5.2550271377682896E-3</c:v>
                </c:pt>
                <c:pt idx="890" formatCode="General">
                  <c:v>5.2610268936276704E-3</c:v>
                </c:pt>
                <c:pt idx="891" formatCode="General">
                  <c:v>5.2670266494870398E-3</c:v>
                </c:pt>
                <c:pt idx="892" formatCode="General">
                  <c:v>5.2730264053464197E-3</c:v>
                </c:pt>
                <c:pt idx="893" formatCode="General">
                  <c:v>5.2790261612057901E-3</c:v>
                </c:pt>
                <c:pt idx="894" formatCode="General">
                  <c:v>5.2850259170651699E-3</c:v>
                </c:pt>
                <c:pt idx="895" formatCode="General">
                  <c:v>5.2910256729245403E-3</c:v>
                </c:pt>
                <c:pt idx="896" formatCode="General">
                  <c:v>5.2970254287839202E-3</c:v>
                </c:pt>
                <c:pt idx="897" formatCode="General">
                  <c:v>5.3030251846432896E-3</c:v>
                </c:pt>
                <c:pt idx="898" formatCode="General">
                  <c:v>5.3090249405026704E-3</c:v>
                </c:pt>
                <c:pt idx="899" formatCode="General">
                  <c:v>5.3150246963620399E-3</c:v>
                </c:pt>
                <c:pt idx="900" formatCode="General">
                  <c:v>5.3210244522214198E-3</c:v>
                </c:pt>
                <c:pt idx="901" formatCode="General">
                  <c:v>5.3270242080807901E-3</c:v>
                </c:pt>
                <c:pt idx="902" formatCode="General">
                  <c:v>5.33302396394017E-3</c:v>
                </c:pt>
                <c:pt idx="903" formatCode="General">
                  <c:v>5.3390237197995403E-3</c:v>
                </c:pt>
                <c:pt idx="904" formatCode="General">
                  <c:v>5.3450234756589202E-3</c:v>
                </c:pt>
                <c:pt idx="905" formatCode="General">
                  <c:v>5.3510232315182897E-3</c:v>
                </c:pt>
                <c:pt idx="906" formatCode="General">
                  <c:v>5.35702298737766E-3</c:v>
                </c:pt>
                <c:pt idx="907" formatCode="General">
                  <c:v>5.3630227432370399E-3</c:v>
                </c:pt>
                <c:pt idx="908" formatCode="General">
                  <c:v>5.3690224990964102E-3</c:v>
                </c:pt>
                <c:pt idx="909" formatCode="General">
                  <c:v>5.3750222549557901E-3</c:v>
                </c:pt>
                <c:pt idx="910" formatCode="General">
                  <c:v>5.3810220108151596E-3</c:v>
                </c:pt>
                <c:pt idx="911" formatCode="General">
                  <c:v>5.3870217666745403E-3</c:v>
                </c:pt>
                <c:pt idx="912" formatCode="General">
                  <c:v>5.3930215225339098E-3</c:v>
                </c:pt>
                <c:pt idx="913" formatCode="General">
                  <c:v>5.3990212783932897E-3</c:v>
                </c:pt>
                <c:pt idx="914" formatCode="General">
                  <c:v>5.40502103425266E-3</c:v>
                </c:pt>
                <c:pt idx="915" formatCode="General">
                  <c:v>5.4110207901120399E-3</c:v>
                </c:pt>
                <c:pt idx="916" formatCode="General">
                  <c:v>5.4170205459714103E-3</c:v>
                </c:pt>
                <c:pt idx="917" formatCode="General">
                  <c:v>5.4230203018307901E-3</c:v>
                </c:pt>
                <c:pt idx="918" formatCode="General">
                  <c:v>5.4290200576901596E-3</c:v>
                </c:pt>
                <c:pt idx="919" formatCode="General">
                  <c:v>5.4350198135495404E-3</c:v>
                </c:pt>
                <c:pt idx="920" formatCode="General">
                  <c:v>5.4410195694089098E-3</c:v>
                </c:pt>
                <c:pt idx="921" formatCode="General">
                  <c:v>5.4470193252682802E-3</c:v>
                </c:pt>
                <c:pt idx="922" formatCode="General">
                  <c:v>5.4530190811276601E-3</c:v>
                </c:pt>
                <c:pt idx="923" formatCode="General">
                  <c:v>5.4590188369870304E-3</c:v>
                </c:pt>
                <c:pt idx="924" formatCode="General">
                  <c:v>5.4650185928464103E-3</c:v>
                </c:pt>
                <c:pt idx="925" formatCode="General">
                  <c:v>5.4710183487057798E-3</c:v>
                </c:pt>
                <c:pt idx="926" formatCode="General">
                  <c:v>5.4770181045651596E-3</c:v>
                </c:pt>
                <c:pt idx="927" formatCode="General">
                  <c:v>5.48301786042453E-3</c:v>
                </c:pt>
                <c:pt idx="928" formatCode="General">
                  <c:v>5.4890176162839099E-3</c:v>
                </c:pt>
                <c:pt idx="929" formatCode="General">
                  <c:v>5.4950173721432802E-3</c:v>
                </c:pt>
                <c:pt idx="930" formatCode="General">
                  <c:v>5.5010171280026601E-3</c:v>
                </c:pt>
                <c:pt idx="931" formatCode="General">
                  <c:v>5.5070168838620296E-3</c:v>
                </c:pt>
                <c:pt idx="932" formatCode="General">
                  <c:v>5.5130166397214103E-3</c:v>
                </c:pt>
                <c:pt idx="933" formatCode="General">
                  <c:v>5.5190163955807798E-3</c:v>
                </c:pt>
                <c:pt idx="934" formatCode="General">
                  <c:v>5.5250161514401597E-3</c:v>
                </c:pt>
                <c:pt idx="935" formatCode="General">
                  <c:v>5.53101590729953E-3</c:v>
                </c:pt>
                <c:pt idx="936" formatCode="General">
                  <c:v>5.5370156631589004E-3</c:v>
                </c:pt>
                <c:pt idx="937" formatCode="General">
                  <c:v>5.5430154190182802E-3</c:v>
                </c:pt>
                <c:pt idx="938" formatCode="General">
                  <c:v>5.5490151748776497E-3</c:v>
                </c:pt>
                <c:pt idx="939" formatCode="General">
                  <c:v>5.5550149307370296E-3</c:v>
                </c:pt>
                <c:pt idx="940" formatCode="General">
                  <c:v>5.5610146865963999E-3</c:v>
                </c:pt>
                <c:pt idx="941" formatCode="General">
                  <c:v>5.5670144424557798E-3</c:v>
                </c:pt>
                <c:pt idx="942" formatCode="General">
                  <c:v>5.5730141983151502E-3</c:v>
                </c:pt>
                <c:pt idx="943" formatCode="General">
                  <c:v>5.57901395417453E-3</c:v>
                </c:pt>
                <c:pt idx="944" formatCode="General">
                  <c:v>5.5850137100339004E-3</c:v>
                </c:pt>
                <c:pt idx="945" formatCode="General">
                  <c:v>5.5910134658932803E-3</c:v>
                </c:pt>
                <c:pt idx="946" formatCode="General">
                  <c:v>5.5970132217526497E-3</c:v>
                </c:pt>
                <c:pt idx="947" formatCode="General">
                  <c:v>5.6030129776120296E-3</c:v>
                </c:pt>
                <c:pt idx="948" formatCode="General">
                  <c:v>5.6090127334714E-3</c:v>
                </c:pt>
                <c:pt idx="949" formatCode="General">
                  <c:v>5.6150124893307798E-3</c:v>
                </c:pt>
                <c:pt idx="950" formatCode="General">
                  <c:v>5.6210122451901502E-3</c:v>
                </c:pt>
                <c:pt idx="951" formatCode="General">
                  <c:v>5.6270120010495197E-3</c:v>
                </c:pt>
                <c:pt idx="952" formatCode="General">
                  <c:v>5.6330117569089004E-3</c:v>
                </c:pt>
                <c:pt idx="953" formatCode="General">
                  <c:v>5.6390115127682699E-3</c:v>
                </c:pt>
                <c:pt idx="954" formatCode="General">
                  <c:v>5.6450112686276498E-3</c:v>
                </c:pt>
                <c:pt idx="955" formatCode="General">
                  <c:v>5.6510110244870201E-3</c:v>
                </c:pt>
                <c:pt idx="956" formatCode="General">
                  <c:v>5.6570107803464E-3</c:v>
                </c:pt>
                <c:pt idx="957" formatCode="General">
                  <c:v>5.6630105362057703E-3</c:v>
                </c:pt>
                <c:pt idx="958" formatCode="General">
                  <c:v>5.6690102920651502E-3</c:v>
                </c:pt>
                <c:pt idx="959" formatCode="General">
                  <c:v>5.6750100479245197E-3</c:v>
                </c:pt>
                <c:pt idx="960" formatCode="General">
                  <c:v>5.6810098037838996E-3</c:v>
                </c:pt>
                <c:pt idx="961" formatCode="General">
                  <c:v>5.6870095596432699E-3</c:v>
                </c:pt>
                <c:pt idx="962" formatCode="General">
                  <c:v>5.6930093155026498E-3</c:v>
                </c:pt>
                <c:pt idx="963" formatCode="General">
                  <c:v>5.6990090713620201E-3</c:v>
                </c:pt>
                <c:pt idx="964" formatCode="General">
                  <c:v>5.7050088272214E-3</c:v>
                </c:pt>
                <c:pt idx="965" formatCode="General">
                  <c:v>5.7110085830807704E-3</c:v>
                </c:pt>
                <c:pt idx="966" formatCode="General">
                  <c:v>5.7170083389401502E-3</c:v>
                </c:pt>
                <c:pt idx="967" formatCode="General">
                  <c:v>5.7230080947995197E-3</c:v>
                </c:pt>
                <c:pt idx="968" formatCode="General">
                  <c:v>5.7290078506588901E-3</c:v>
                </c:pt>
                <c:pt idx="969" formatCode="General">
                  <c:v>5.7350076065182699E-3</c:v>
                </c:pt>
                <c:pt idx="970" formatCode="General">
                  <c:v>5.7410073623776403E-3</c:v>
                </c:pt>
                <c:pt idx="971" formatCode="General">
                  <c:v>5.7470071182370202E-3</c:v>
                </c:pt>
                <c:pt idx="972" formatCode="General">
                  <c:v>5.7530068740963896E-3</c:v>
                </c:pt>
                <c:pt idx="973" formatCode="General">
                  <c:v>5.7590066299557704E-3</c:v>
                </c:pt>
                <c:pt idx="974" formatCode="General">
                  <c:v>5.7650063858151399E-3</c:v>
                </c:pt>
                <c:pt idx="975" formatCode="General">
                  <c:v>5.7710061416745197E-3</c:v>
                </c:pt>
                <c:pt idx="976" formatCode="General">
                  <c:v>5.7770058975338901E-3</c:v>
                </c:pt>
                <c:pt idx="977" formatCode="General">
                  <c:v>5.78300565339327E-3</c:v>
                </c:pt>
                <c:pt idx="978" formatCode="General">
                  <c:v>5.7890054092526403E-3</c:v>
                </c:pt>
                <c:pt idx="979" formatCode="General">
                  <c:v>5.7950051651120202E-3</c:v>
                </c:pt>
                <c:pt idx="980" formatCode="General">
                  <c:v>5.8010049209713897E-3</c:v>
                </c:pt>
                <c:pt idx="981" formatCode="General">
                  <c:v>5.8070046768307704E-3</c:v>
                </c:pt>
                <c:pt idx="982" formatCode="General">
                  <c:v>5.8130044326901399E-3</c:v>
                </c:pt>
                <c:pt idx="983" formatCode="General">
                  <c:v>5.8190041885495102E-3</c:v>
                </c:pt>
                <c:pt idx="984" formatCode="General">
                  <c:v>5.8250039444088901E-3</c:v>
                </c:pt>
                <c:pt idx="985" formatCode="General">
                  <c:v>5.8310037002682596E-3</c:v>
                </c:pt>
                <c:pt idx="986" formatCode="General">
                  <c:v>5.8370034561276403E-3</c:v>
                </c:pt>
                <c:pt idx="987" formatCode="General">
                  <c:v>5.8430032119870098E-3</c:v>
                </c:pt>
                <c:pt idx="988" formatCode="General">
                  <c:v>5.8490029678463897E-3</c:v>
                </c:pt>
                <c:pt idx="989" formatCode="General">
                  <c:v>5.85500272370576E-3</c:v>
                </c:pt>
                <c:pt idx="990" formatCode="General">
                  <c:v>5.8610024795651399E-3</c:v>
                </c:pt>
                <c:pt idx="991" formatCode="General">
                  <c:v>5.8670022354245102E-3</c:v>
                </c:pt>
                <c:pt idx="992" formatCode="General">
                  <c:v>5.8730019912838901E-3</c:v>
                </c:pt>
                <c:pt idx="993" formatCode="General">
                  <c:v>5.8790017471432596E-3</c:v>
                </c:pt>
                <c:pt idx="994" formatCode="General">
                  <c:v>5.8850015030026404E-3</c:v>
                </c:pt>
                <c:pt idx="995" formatCode="General">
                  <c:v>5.8910012588620098E-3</c:v>
                </c:pt>
                <c:pt idx="996" formatCode="General">
                  <c:v>5.8970010147213897E-3</c:v>
                </c:pt>
                <c:pt idx="997" formatCode="General">
                  <c:v>5.9030007705807601E-3</c:v>
                </c:pt>
                <c:pt idx="998" formatCode="General">
                  <c:v>5.9090005264401304E-3</c:v>
                </c:pt>
                <c:pt idx="999" formatCode="General">
                  <c:v>5.9150002822995103E-3</c:v>
                </c:pt>
                <c:pt idx="1000" formatCode="General">
                  <c:v>5.9210000381588797E-3</c:v>
                </c:pt>
                <c:pt idx="1001" formatCode="General">
                  <c:v>5.9269997940182596E-3</c:v>
                </c:pt>
                <c:pt idx="1002" formatCode="General">
                  <c:v>5.93299954987763E-3</c:v>
                </c:pt>
                <c:pt idx="1003" formatCode="General">
                  <c:v>5.9389993057370099E-3</c:v>
                </c:pt>
                <c:pt idx="1004" formatCode="General">
                  <c:v>5.9449990615963802E-3</c:v>
                </c:pt>
                <c:pt idx="1005" formatCode="General">
                  <c:v>5.9509988174557601E-3</c:v>
                </c:pt>
                <c:pt idx="1006" formatCode="General">
                  <c:v>5.9569985733151304E-3</c:v>
                </c:pt>
                <c:pt idx="1007" formatCode="General">
                  <c:v>5.9629983291745103E-3</c:v>
                </c:pt>
                <c:pt idx="1008" formatCode="General">
                  <c:v>5.9689980850338798E-3</c:v>
                </c:pt>
                <c:pt idx="1009" formatCode="General">
                  <c:v>5.9749978408932597E-3</c:v>
                </c:pt>
                <c:pt idx="1010" formatCode="General">
                  <c:v>5.98099759675263E-3</c:v>
                </c:pt>
                <c:pt idx="1011" formatCode="General">
                  <c:v>5.9869973526120099E-3</c:v>
                </c:pt>
                <c:pt idx="1012" formatCode="General">
                  <c:v>5.9929971084713802E-3</c:v>
                </c:pt>
                <c:pt idx="1013" formatCode="General">
                  <c:v>5.9989968643307497E-3</c:v>
                </c:pt>
                <c:pt idx="1014" formatCode="General">
                  <c:v>6.0000000000120001E-3</c:v>
                </c:pt>
              </c:numCache>
            </c:numRef>
          </c:xVal>
          <c:yVal>
            <c:numRef>
              <c:f>List1!$CL$2:$CL$1018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0.00E+00">
                  <c:v>1.50179079191041E-15</c:v>
                </c:pt>
                <c:pt idx="175" formatCode="0.00E+00">
                  <c:v>1.9084797742152699E-8</c:v>
                </c:pt>
                <c:pt idx="176" formatCode="0.00E+00">
                  <c:v>1.7175588595819101E-7</c:v>
                </c:pt>
                <c:pt idx="177" formatCode="0.00E+00">
                  <c:v>9.3710713144901103E-7</c:v>
                </c:pt>
                <c:pt idx="178" formatCode="0.00E+00">
                  <c:v>1.9369192614249199E-6</c:v>
                </c:pt>
                <c:pt idx="179" formatCode="0.00E+00">
                  <c:v>2.2492854441225101E-6</c:v>
                </c:pt>
                <c:pt idx="180" formatCode="0.00E+00">
                  <c:v>2.8740425932482998E-6</c:v>
                </c:pt>
                <c:pt idx="181" formatCode="0.00E+00">
                  <c:v>4.1235571188735801E-6</c:v>
                </c:pt>
                <c:pt idx="182" formatCode="0.00E+00">
                  <c:v>6.6225857153767703E-6</c:v>
                </c:pt>
                <c:pt idx="183" formatCode="0.00E+00">
                  <c:v>1.09221928141778E-5</c:v>
                </c:pt>
                <c:pt idx="184" formatCode="0.00E+00">
                  <c:v>1.5571062249364301E-5</c:v>
                </c:pt>
                <c:pt idx="185" formatCode="0.00E+00">
                  <c:v>2.0665125703089901E-5</c:v>
                </c:pt>
                <c:pt idx="186" formatCode="0.00E+00">
                  <c:v>2.6140884074266099E-5</c:v>
                </c:pt>
                <c:pt idx="187" formatCode="0.00E+00">
                  <c:v>3.2309220841852901E-5</c:v>
                </c:pt>
                <c:pt idx="188" formatCode="0.00E+00">
                  <c:v>3.9053131331456798E-5</c:v>
                </c:pt>
                <c:pt idx="189" formatCode="0.00E+00">
                  <c:v>4.7208894102368497E-5</c:v>
                </c:pt>
                <c:pt idx="190" formatCode="0.00E+00">
                  <c:v>5.6501907238271101E-5</c:v>
                </c:pt>
                <c:pt idx="191" formatCode="0.00E+00">
                  <c:v>6.8768677010666606E-5</c:v>
                </c:pt>
                <c:pt idx="192" formatCode="0.00E+00">
                  <c:v>8.3356899267528206E-5</c:v>
                </c:pt>
                <c:pt idx="193">
                  <c:v>1.03785510873422E-4</c:v>
                </c:pt>
                <c:pt idx="194">
                  <c:v>1.2863217853009701E-4</c:v>
                </c:pt>
                <c:pt idx="195">
                  <c:v>1.64022436365485E-4</c:v>
                </c:pt>
                <c:pt idx="196">
                  <c:v>2.07140430575237E-4</c:v>
                </c:pt>
                <c:pt idx="197">
                  <c:v>2.6791947311721699E-4</c:v>
                </c:pt>
                <c:pt idx="198">
                  <c:v>3.4123825025744698E-4</c:v>
                </c:pt>
                <c:pt idx="199">
                  <c:v>4.4234754750505101E-4</c:v>
                </c:pt>
                <c:pt idx="200">
                  <c:v>5.6256866082549095E-4</c:v>
                </c:pt>
                <c:pt idx="201">
                  <c:v>7.2431104490533504E-4</c:v>
                </c:pt>
                <c:pt idx="202">
                  <c:v>9.1370550217106895E-4</c:v>
                </c:pt>
                <c:pt idx="203">
                  <c:v>1.16250733844936E-3</c:v>
                </c:pt>
                <c:pt idx="204">
                  <c:v>1.4496141811832801E-3</c:v>
                </c:pt>
                <c:pt idx="205">
                  <c:v>1.81865971535444E-3</c:v>
                </c:pt>
                <c:pt idx="206">
                  <c:v>2.2388456854969302E-3</c:v>
                </c:pt>
                <c:pt idx="207">
                  <c:v>2.7685458771884398E-3</c:v>
                </c:pt>
                <c:pt idx="208">
                  <c:v>3.36439115926623E-3</c:v>
                </c:pt>
                <c:pt idx="209">
                  <c:v>4.1026533581316497E-3</c:v>
                </c:pt>
                <c:pt idx="210">
                  <c:v>4.9241362139582599E-3</c:v>
                </c:pt>
                <c:pt idx="211">
                  <c:v>5.9264120645821103E-3</c:v>
                </c:pt>
                <c:pt idx="212">
                  <c:v>7.0308670401573198E-3</c:v>
                </c:pt>
                <c:pt idx="213">
                  <c:v>8.3599528297781892E-3</c:v>
                </c:pt>
                <c:pt idx="214">
                  <c:v>9.8117897287011095E-3</c:v>
                </c:pt>
                <c:pt idx="215">
                  <c:v>1.1537373997271101E-2</c:v>
                </c:pt>
                <c:pt idx="216">
                  <c:v>1.34075488895178E-2</c:v>
                </c:pt>
                <c:pt idx="217">
                  <c:v>1.56055008992553E-2</c:v>
                </c:pt>
                <c:pt idx="218">
                  <c:v>1.79707314819098E-2</c:v>
                </c:pt>
                <c:pt idx="219">
                  <c:v>2.0722132176160799E-2</c:v>
                </c:pt>
                <c:pt idx="220">
                  <c:v>2.3663876578211802E-2</c:v>
                </c:pt>
                <c:pt idx="221">
                  <c:v>2.7053801342845001E-2</c:v>
                </c:pt>
                <c:pt idx="222">
                  <c:v>3.0657002702355399E-2</c:v>
                </c:pt>
                <c:pt idx="223">
                  <c:v>3.4773088991641998E-2</c:v>
                </c:pt>
                <c:pt idx="224">
                  <c:v>3.9124704897403703E-2</c:v>
                </c:pt>
                <c:pt idx="225">
                  <c:v>4.4055517762899399E-2</c:v>
                </c:pt>
                <c:pt idx="226">
                  <c:v>4.9242876470089E-2</c:v>
                </c:pt>
                <c:pt idx="227">
                  <c:v>5.5076088756322902E-2</c:v>
                </c:pt>
                <c:pt idx="228">
                  <c:v>6.1185095459222801E-2</c:v>
                </c:pt>
                <c:pt idx="229">
                  <c:v>6.8005576729774503E-2</c:v>
                </c:pt>
                <c:pt idx="230">
                  <c:v>7.5118787586688995E-2</c:v>
                </c:pt>
                <c:pt idx="231">
                  <c:v>8.3006560802459703E-2</c:v>
                </c:pt>
                <c:pt idx="232">
                  <c:v>9.1201223433017703E-2</c:v>
                </c:pt>
                <c:pt idx="233">
                  <c:v>0.100229412317276</c:v>
                </c:pt>
                <c:pt idx="234">
                  <c:v>0.109575435519218</c:v>
                </c:pt>
                <c:pt idx="235">
                  <c:v>0.119808234274387</c:v>
                </c:pt>
                <c:pt idx="236">
                  <c:v>0.13036622107029</c:v>
                </c:pt>
                <c:pt idx="237">
                  <c:v>0.141856834292412</c:v>
                </c:pt>
                <c:pt idx="238">
                  <c:v>0.153676152229309</c:v>
                </c:pt>
                <c:pt idx="239">
                  <c:v>0.166464999318123</c:v>
                </c:pt>
                <c:pt idx="240">
                  <c:v>0.179581955075264</c:v>
                </c:pt>
                <c:pt idx="241">
                  <c:v>0.19369484484195701</c:v>
                </c:pt>
                <c:pt idx="242">
                  <c:v>0.20813113451004001</c:v>
                </c:pt>
                <c:pt idx="243">
                  <c:v>0.22357776761055001</c:v>
                </c:pt>
                <c:pt idx="244">
                  <c:v>0.239338919520378</c:v>
                </c:pt>
                <c:pt idx="245">
                  <c:v>0.25611162185668901</c:v>
                </c:pt>
                <c:pt idx="246">
                  <c:v>0.27318590879440302</c:v>
                </c:pt>
                <c:pt idx="247">
                  <c:v>0.29125857353210399</c:v>
                </c:pt>
                <c:pt idx="248">
                  <c:v>0.309616029262543</c:v>
                </c:pt>
                <c:pt idx="249">
                  <c:v>0.328943490982056</c:v>
                </c:pt>
                <c:pt idx="250">
                  <c:v>0.34853535890579201</c:v>
                </c:pt>
                <c:pt idx="251">
                  <c:v>0.36905294656753501</c:v>
                </c:pt>
                <c:pt idx="252">
                  <c:v>0.38981136679649397</c:v>
                </c:pt>
                <c:pt idx="253">
                  <c:v>0.41143497824668901</c:v>
                </c:pt>
                <c:pt idx="254">
                  <c:v>0.433273196220398</c:v>
                </c:pt>
                <c:pt idx="255">
                  <c:v>0.45589965581893899</c:v>
                </c:pt>
                <c:pt idx="256">
                  <c:v>0.47871223092079201</c:v>
                </c:pt>
                <c:pt idx="257">
                  <c:v>0.50222009420394897</c:v>
                </c:pt>
                <c:pt idx="258">
                  <c:v>0.52588397264480602</c:v>
                </c:pt>
                <c:pt idx="259">
                  <c:v>0.55013447999954201</c:v>
                </c:pt>
                <c:pt idx="260">
                  <c:v>0.57450991868972801</c:v>
                </c:pt>
                <c:pt idx="261">
                  <c:v>0.59934878349304199</c:v>
                </c:pt>
                <c:pt idx="262">
                  <c:v>0.62428104877471902</c:v>
                </c:pt>
                <c:pt idx="263">
                  <c:v>0.64953982830047596</c:v>
                </c:pt>
                <c:pt idx="264">
                  <c:v>0.67486089468002297</c:v>
                </c:pt>
                <c:pt idx="265">
                  <c:v>0.70035958290100098</c:v>
                </c:pt>
                <c:pt idx="266">
                  <c:v>0.72589027881622303</c:v>
                </c:pt>
                <c:pt idx="267">
                  <c:v>0.75143951177597001</c:v>
                </c:pt>
                <c:pt idx="268">
                  <c:v>0.77699190378189098</c:v>
                </c:pt>
                <c:pt idx="269">
                  <c:v>0.80239546298980702</c:v>
                </c:pt>
                <c:pt idx="270">
                  <c:v>0.827775478363037</c:v>
                </c:pt>
                <c:pt idx="271">
                  <c:v>0.85283344984054599</c:v>
                </c:pt>
                <c:pt idx="272">
                  <c:v>0.877843618392944</c:v>
                </c:pt>
                <c:pt idx="273">
                  <c:v>0.90235501527786299</c:v>
                </c:pt>
                <c:pt idx="274">
                  <c:v>0.92679744958877597</c:v>
                </c:pt>
                <c:pt idx="275">
                  <c:v>0.95056343078613303</c:v>
                </c:pt>
                <c:pt idx="276">
                  <c:v>0.97424262762069702</c:v>
                </c:pt>
                <c:pt idx="277">
                  <c:v>0.99706965684890703</c:v>
                </c:pt>
                <c:pt idx="278">
                  <c:v>1.0197956562042201</c:v>
                </c:pt>
                <c:pt idx="279">
                  <c:v>1.04149842262268</c:v>
                </c:pt>
                <c:pt idx="280">
                  <c:v>1.0630897283554099</c:v>
                </c:pt>
                <c:pt idx="281">
                  <c:v>1.0834941864013701</c:v>
                </c:pt>
                <c:pt idx="282">
                  <c:v>1.1037805080413801</c:v>
                </c:pt>
                <c:pt idx="283">
                  <c:v>1.1227265596389799</c:v>
                </c:pt>
                <c:pt idx="284">
                  <c:v>1.14155173301697</c:v>
                </c:pt>
                <c:pt idx="285">
                  <c:v>1.15889608860016</c:v>
                </c:pt>
                <c:pt idx="286">
                  <c:v>1.17612040042877</c:v>
                </c:pt>
                <c:pt idx="287">
                  <c:v>1.19173860549927</c:v>
                </c:pt>
                <c:pt idx="288">
                  <c:v>1.20724105834961</c:v>
                </c:pt>
                <c:pt idx="289">
                  <c:v>1.22102999687195</c:v>
                </c:pt>
                <c:pt idx="290">
                  <c:v>1.2347104549407999</c:v>
                </c:pt>
                <c:pt idx="291">
                  <c:v>1.2465897798538199</c:v>
                </c:pt>
                <c:pt idx="292">
                  <c:v>1.2583706378936801</c:v>
                </c:pt>
                <c:pt idx="293">
                  <c:v>1.26828396320343</c:v>
                </c:pt>
                <c:pt idx="294">
                  <c:v>1.2781111001968399</c:v>
                </c:pt>
                <c:pt idx="295">
                  <c:v>1.28602731227875</c:v>
                </c:pt>
                <c:pt idx="296">
                  <c:v>1.2938715219497701</c:v>
                </c:pt>
                <c:pt idx="297">
                  <c:v>1.2997852563857999</c:v>
                </c:pt>
                <c:pt idx="298">
                  <c:v>1.30564224720001</c:v>
                </c:pt>
                <c:pt idx="299">
                  <c:v>1.3095738887786901</c:v>
                </c:pt>
                <c:pt idx="300">
                  <c:v>1.31346452236176</c:v>
                </c:pt>
                <c:pt idx="301">
                  <c:v>1.3154598474502599</c:v>
                </c:pt>
                <c:pt idx="302">
                  <c:v>1.3174299001693699</c:v>
                </c:pt>
                <c:pt idx="303">
                  <c:v>1.31755936145782</c:v>
                </c:pt>
                <c:pt idx="304">
                  <c:v>1.3176748752594001</c:v>
                </c:pt>
                <c:pt idx="305">
                  <c:v>1.3160365819930999</c:v>
                </c:pt>
                <c:pt idx="306">
                  <c:v>1.31438171863556</c:v>
                </c:pt>
                <c:pt idx="307">
                  <c:v>1.3111000061035201</c:v>
                </c:pt>
                <c:pt idx="308">
                  <c:v>1.3077913522720299</c:v>
                </c:pt>
                <c:pt idx="309">
                  <c:v>1.30299985408783</c:v>
                </c:pt>
                <c:pt idx="310">
                  <c:v>1.29817366600037</c:v>
                </c:pt>
                <c:pt idx="311">
                  <c:v>1.2920234203338601</c:v>
                </c:pt>
                <c:pt idx="312">
                  <c:v>1.28583359718323</c:v>
                </c:pt>
                <c:pt idx="313">
                  <c:v>1.2784906625747701</c:v>
                </c:pt>
                <c:pt idx="314">
                  <c:v>1.27110612392426</c:v>
                </c:pt>
                <c:pt idx="315">
                  <c:v>1.2627483606338501</c:v>
                </c:pt>
                <c:pt idx="316">
                  <c:v>1.25435030460358</c:v>
                </c:pt>
                <c:pt idx="317">
                  <c:v>1.2451648712158201</c:v>
                </c:pt>
                <c:pt idx="318">
                  <c:v>1.2359436750412001</c:v>
                </c:pt>
                <c:pt idx="319">
                  <c:v>1.22612380981445</c:v>
                </c:pt>
                <c:pt idx="320">
                  <c:v>1.21627581119537</c:v>
                </c:pt>
                <c:pt idx="321">
                  <c:v>1.2060178518295299</c:v>
                </c:pt>
                <c:pt idx="322">
                  <c:v>1.1957423686981199</c:v>
                </c:pt>
                <c:pt idx="323">
                  <c:v>1.1852422952652</c:v>
                </c:pt>
                <c:pt idx="324">
                  <c:v>1.17473840713501</c:v>
                </c:pt>
                <c:pt idx="325">
                  <c:v>1.1641891002655</c:v>
                </c:pt>
                <c:pt idx="326">
                  <c:v>1.1536518335342401</c:v>
                </c:pt>
                <c:pt idx="327">
                  <c:v>1.1432399749755899</c:v>
                </c:pt>
                <c:pt idx="328">
                  <c:v>1.13285803794861</c:v>
                </c:pt>
                <c:pt idx="329">
                  <c:v>1.1227610111236599</c:v>
                </c:pt>
                <c:pt idx="330">
                  <c:v>1.1127132177352901</c:v>
                </c:pt>
                <c:pt idx="331">
                  <c:v>1.1030964851379399</c:v>
                </c:pt>
                <c:pt idx="332">
                  <c:v>1.09354960918427</c:v>
                </c:pt>
                <c:pt idx="333">
                  <c:v>1.0845644474029501</c:v>
                </c:pt>
                <c:pt idx="334">
                  <c:v>1.0756700038909901</c:v>
                </c:pt>
                <c:pt idx="335">
                  <c:v>1.0674512386321999</c:v>
                </c:pt>
                <c:pt idx="336">
                  <c:v>1.05934381484985</c:v>
                </c:pt>
                <c:pt idx="337">
                  <c:v>1.05200815200806</c:v>
                </c:pt>
                <c:pt idx="338">
                  <c:v>1.0448033809661901</c:v>
                </c:pt>
                <c:pt idx="339">
                  <c:v>1.03844726085663</c:v>
                </c:pt>
                <c:pt idx="340">
                  <c:v>1.0322403907775899</c:v>
                </c:pt>
                <c:pt idx="341">
                  <c:v>1.02693963050842</c:v>
                </c:pt>
                <c:pt idx="342">
                  <c:v>1.0218043327331501</c:v>
                </c:pt>
                <c:pt idx="343">
                  <c:v>1.0176130533218399</c:v>
                </c:pt>
                <c:pt idx="344">
                  <c:v>1.01360082626343</c:v>
                </c:pt>
                <c:pt idx="345">
                  <c:v>1.0105508565902701</c:v>
                </c:pt>
                <c:pt idx="346">
                  <c:v>1.0076904296875</c:v>
                </c:pt>
                <c:pt idx="347">
                  <c:v>1.00579178333282</c:v>
                </c:pt>
                <c:pt idx="348">
                  <c:v>1.00408947467804</c:v>
                </c:pt>
                <c:pt idx="349">
                  <c:v>1.0033305883407599</c:v>
                </c:pt>
                <c:pt idx="350">
                  <c:v>1.0027710199356099</c:v>
                </c:pt>
                <c:pt idx="351">
                  <c:v>1.00311923027039</c:v>
                </c:pt>
                <c:pt idx="352">
                  <c:v>1.0036655664444001</c:v>
                </c:pt>
                <c:pt idx="353">
                  <c:v>1.0050688982009901</c:v>
                </c:pt>
                <c:pt idx="354">
                  <c:v>1.00666475296021</c:v>
                </c:pt>
                <c:pt idx="355">
                  <c:v>1.0090527534484901</c:v>
                </c:pt>
                <c:pt idx="356">
                  <c:v>1.01162338256836</c:v>
                </c:pt>
                <c:pt idx="357">
                  <c:v>1.01490938663483</c:v>
                </c:pt>
                <c:pt idx="358">
                  <c:v>1.0183635950088501</c:v>
                </c:pt>
                <c:pt idx="359">
                  <c:v>1.0224463939666699</c:v>
                </c:pt>
                <c:pt idx="360">
                  <c:v>1.02667891979218</c:v>
                </c:pt>
                <c:pt idx="361">
                  <c:v>1.03144526481628</c:v>
                </c:pt>
                <c:pt idx="362">
                  <c:v>1.03633868694305</c:v>
                </c:pt>
                <c:pt idx="363">
                  <c:v>1.04166567325592</c:v>
                </c:pt>
                <c:pt idx="364">
                  <c:v>1.0470933914184599</c:v>
                </c:pt>
                <c:pt idx="365">
                  <c:v>1.05285060405731</c:v>
                </c:pt>
                <c:pt idx="366">
                  <c:v>1.0586792230606099</c:v>
                </c:pt>
                <c:pt idx="367">
                  <c:v>1.06473171710968</c:v>
                </c:pt>
                <c:pt idx="368">
                  <c:v>1.07082378864288</c:v>
                </c:pt>
                <c:pt idx="369">
                  <c:v>1.0770348310470601</c:v>
                </c:pt>
                <c:pt idx="370">
                  <c:v>1.08325147628784</c:v>
                </c:pt>
                <c:pt idx="371">
                  <c:v>1.0894846916198699</c:v>
                </c:pt>
                <c:pt idx="372">
                  <c:v>1.0956884622573899</c:v>
                </c:pt>
                <c:pt idx="373">
                  <c:v>1.1018106937408401</c:v>
                </c:pt>
                <c:pt idx="374">
                  <c:v>1.1078678369522099</c:v>
                </c:pt>
                <c:pt idx="375">
                  <c:v>1.1137515306472801</c:v>
                </c:pt>
                <c:pt idx="376">
                  <c:v>1.11953461170197</c:v>
                </c:pt>
                <c:pt idx="377">
                  <c:v>1.1250598430633501</c:v>
                </c:pt>
                <c:pt idx="378">
                  <c:v>1.1304501295089699</c:v>
                </c:pt>
                <c:pt idx="379">
                  <c:v>1.1355069875717201</c:v>
                </c:pt>
                <c:pt idx="380">
                  <c:v>1.1403959989547701</c:v>
                </c:pt>
                <c:pt idx="381">
                  <c:v>1.14488613605499</c:v>
                </c:pt>
                <c:pt idx="382">
                  <c:v>1.1491780281066899</c:v>
                </c:pt>
                <c:pt idx="383">
                  <c:v>1.15301609039307</c:v>
                </c:pt>
                <c:pt idx="384">
                  <c:v>1.1566289663314799</c:v>
                </c:pt>
                <c:pt idx="385">
                  <c:v>1.1597441434860201</c:v>
                </c:pt>
                <c:pt idx="386">
                  <c:v>1.1626108884811399</c:v>
                </c:pt>
                <c:pt idx="387">
                  <c:v>1.1649477481842001</c:v>
                </c:pt>
                <c:pt idx="388">
                  <c:v>1.1670172214508101</c:v>
                </c:pt>
                <c:pt idx="389">
                  <c:v>1.1685363054275499</c:v>
                </c:pt>
                <c:pt idx="390">
                  <c:v>1.1697738170623799</c:v>
                </c:pt>
                <c:pt idx="391">
                  <c:v>1.1704518795013401</c:v>
                </c:pt>
                <c:pt idx="392">
                  <c:v>1.1708396673202499</c:v>
                </c:pt>
                <c:pt idx="393">
                  <c:v>1.17066979408264</c:v>
                </c:pt>
                <c:pt idx="394">
                  <c:v>1.1702063083648699</c:v>
                </c:pt>
                <c:pt idx="395">
                  <c:v>1.1691975593566899</c:v>
                </c:pt>
                <c:pt idx="396">
                  <c:v>1.16789746284485</c:v>
                </c:pt>
                <c:pt idx="397">
                  <c:v>1.1660742759704601</c:v>
                </c:pt>
                <c:pt idx="398">
                  <c:v>1.16396760940552</c:v>
                </c:pt>
                <c:pt idx="399">
                  <c:v>1.1613688468933101</c:v>
                </c:pt>
                <c:pt idx="400">
                  <c:v>1.1584999561309799</c:v>
                </c:pt>
                <c:pt idx="401">
                  <c:v>1.1551777124404901</c:v>
                </c:pt>
                <c:pt idx="402">
                  <c:v>1.1516039371490501</c:v>
                </c:pt>
                <c:pt idx="403">
                  <c:v>1.14762210845947</c:v>
                </c:pt>
                <c:pt idx="404">
                  <c:v>1.1434127092361499</c:v>
                </c:pt>
                <c:pt idx="405">
                  <c:v>1.1388455629348799</c:v>
                </c:pt>
                <c:pt idx="406">
                  <c:v>1.1340792179107699</c:v>
                </c:pt>
                <c:pt idx="407">
                  <c:v>1.1290097236633301</c:v>
                </c:pt>
                <c:pt idx="408">
                  <c:v>1.12377333641052</c:v>
                </c:pt>
                <c:pt idx="409">
                  <c:v>1.11829102039337</c:v>
                </c:pt>
                <c:pt idx="410">
                  <c:v>1.11267757415771</c:v>
                </c:pt>
                <c:pt idx="411">
                  <c:v>1.10687696933746</c:v>
                </c:pt>
                <c:pt idx="412">
                  <c:v>1.1009835004806501</c:v>
                </c:pt>
                <c:pt idx="413">
                  <c:v>1.0949616432189899</c:v>
                </c:pt>
                <c:pt idx="414">
                  <c:v>1.0888870954513601</c:v>
                </c:pt>
                <c:pt idx="415">
                  <c:v>1.08274221420288</c:v>
                </c:pt>
                <c:pt idx="416">
                  <c:v>1.0765857696533201</c:v>
                </c:pt>
                <c:pt idx="417">
                  <c:v>1.0704146623611499</c:v>
                </c:pt>
                <c:pt idx="418">
                  <c:v>1.0642734766006501</c:v>
                </c:pt>
                <c:pt idx="419">
                  <c:v>1.0581701993942301</c:v>
                </c:pt>
                <c:pt idx="420">
                  <c:v>1.0521376132965099</c:v>
                </c:pt>
                <c:pt idx="421">
                  <c:v>1.04619133472443</c:v>
                </c:pt>
                <c:pt idx="422">
                  <c:v>1.0403550863266</c:v>
                </c:pt>
                <c:pt idx="423">
                  <c:v>1.0346487760543801</c:v>
                </c:pt>
                <c:pt idx="424">
                  <c:v>1.0290895700454701</c:v>
                </c:pt>
                <c:pt idx="425">
                  <c:v>1.02369856834412</c:v>
                </c:pt>
                <c:pt idx="426">
                  <c:v>1.01848840713501</c:v>
                </c:pt>
                <c:pt idx="427">
                  <c:v>1.0134789943695099</c:v>
                </c:pt>
                <c:pt idx="428">
                  <c:v>1.0086804628372199</c:v>
                </c:pt>
                <c:pt idx="429">
                  <c:v>1.0041089057922401</c:v>
                </c:pt>
                <c:pt idx="430">
                  <c:v>0.99977385997772195</c:v>
                </c:pt>
                <c:pt idx="431">
                  <c:v>0.99568563699722301</c:v>
                </c:pt>
                <c:pt idx="432">
                  <c:v>0.991854667663574</c:v>
                </c:pt>
                <c:pt idx="433">
                  <c:v>0.98828399181366</c:v>
                </c:pt>
                <c:pt idx="434">
                  <c:v>0.98498594760894798</c:v>
                </c:pt>
                <c:pt idx="435">
                  <c:v>0.98195540904998802</c:v>
                </c:pt>
                <c:pt idx="436">
                  <c:v>0.97920733690261796</c:v>
                </c:pt>
                <c:pt idx="437">
                  <c:v>0.97672790288925204</c:v>
                </c:pt>
                <c:pt idx="438">
                  <c:v>0.97453498840331998</c:v>
                </c:pt>
                <c:pt idx="439">
                  <c:v>0.972606182098389</c:v>
                </c:pt>
                <c:pt idx="440">
                  <c:v>0.97096204757690396</c:v>
                </c:pt>
                <c:pt idx="441">
                  <c:v>0.96957236528396595</c:v>
                </c:pt>
                <c:pt idx="442">
                  <c:v>0.96845978498458896</c:v>
                </c:pt>
                <c:pt idx="443">
                  <c:v>0.96758735179901101</c:v>
                </c:pt>
                <c:pt idx="444">
                  <c:v>0.96697890758514404</c:v>
                </c:pt>
                <c:pt idx="445">
                  <c:v>0.96659225225448597</c:v>
                </c:pt>
                <c:pt idx="446">
                  <c:v>0.96645140647888195</c:v>
                </c:pt>
                <c:pt idx="447">
                  <c:v>0.96651065349578902</c:v>
                </c:pt>
                <c:pt idx="448">
                  <c:v>0.96679264307022095</c:v>
                </c:pt>
                <c:pt idx="449">
                  <c:v>0.96725040674209595</c:v>
                </c:pt>
                <c:pt idx="450">
                  <c:v>0.967903852462769</c:v>
                </c:pt>
                <c:pt idx="451">
                  <c:v>0.96870684623718295</c:v>
                </c:pt>
                <c:pt idx="452">
                  <c:v>0.96967482566833496</c:v>
                </c:pt>
                <c:pt idx="453">
                  <c:v>0.97076499462127697</c:v>
                </c:pt>
                <c:pt idx="454">
                  <c:v>0.97198665142059304</c:v>
                </c:pt>
                <c:pt idx="455">
                  <c:v>0.973302662372589</c:v>
                </c:pt>
                <c:pt idx="456">
                  <c:v>0.974714756011963</c:v>
                </c:pt>
                <c:pt idx="457">
                  <c:v>0.97619354724884</c:v>
                </c:pt>
                <c:pt idx="458">
                  <c:v>0.97773176431655895</c:v>
                </c:pt>
                <c:pt idx="459">
                  <c:v>0.97930991649627697</c:v>
                </c:pt>
                <c:pt idx="460">
                  <c:v>0.98091059923171997</c:v>
                </c:pt>
                <c:pt idx="461">
                  <c:v>0.98252582550048795</c:v>
                </c:pt>
                <c:pt idx="462">
                  <c:v>0.98412716388702404</c:v>
                </c:pt>
                <c:pt idx="463">
                  <c:v>0.98571968078613303</c:v>
                </c:pt>
                <c:pt idx="464">
                  <c:v>0.98726326227188099</c:v>
                </c:pt>
                <c:pt idx="465">
                  <c:v>0.98877698183059703</c:v>
                </c:pt>
                <c:pt idx="466">
                  <c:v>0.99020892381668102</c:v>
                </c:pt>
                <c:pt idx="467">
                  <c:v>0.99159258604049705</c:v>
                </c:pt>
                <c:pt idx="468">
                  <c:v>0.99286472797393799</c:v>
                </c:pt>
                <c:pt idx="469">
                  <c:v>0.99407315254211404</c:v>
                </c:pt>
                <c:pt idx="470">
                  <c:v>0.99514383077621504</c:v>
                </c:pt>
                <c:pt idx="471">
                  <c:v>0.99613839387893699</c:v>
                </c:pt>
                <c:pt idx="472">
                  <c:v>0.99697333574295</c:v>
                </c:pt>
                <c:pt idx="473">
                  <c:v>0.99772304296493497</c:v>
                </c:pt>
                <c:pt idx="474">
                  <c:v>0.99829608201980602</c:v>
                </c:pt>
                <c:pt idx="475">
                  <c:v>0.99877780675888095</c:v>
                </c:pt>
                <c:pt idx="476">
                  <c:v>0.99907082319259599</c:v>
                </c:pt>
                <c:pt idx="477">
                  <c:v>0.99926978349685702</c:v>
                </c:pt>
                <c:pt idx="478">
                  <c:v>0.99927347898483299</c:v>
                </c:pt>
                <c:pt idx="479">
                  <c:v>0.99918311834335305</c:v>
                </c:pt>
                <c:pt idx="480">
                  <c:v>0.99889653921127297</c:v>
                </c:pt>
                <c:pt idx="481">
                  <c:v>0.99851882457733199</c:v>
                </c:pt>
                <c:pt idx="482">
                  <c:v>0.99794942140579201</c:v>
                </c:pt>
                <c:pt idx="483">
                  <c:v>0.99729412794113204</c:v>
                </c:pt>
                <c:pt idx="484">
                  <c:v>0.99645733833312999</c:v>
                </c:pt>
                <c:pt idx="485">
                  <c:v>0.99554204940795898</c:v>
                </c:pt>
                <c:pt idx="486">
                  <c:v>0.99446046352386497</c:v>
                </c:pt>
                <c:pt idx="487">
                  <c:v>0.99330967664718595</c:v>
                </c:pt>
                <c:pt idx="488">
                  <c:v>0.992012798786163</c:v>
                </c:pt>
                <c:pt idx="489">
                  <c:v>0.99065726995468095</c:v>
                </c:pt>
                <c:pt idx="490">
                  <c:v>0.989180147647858</c:v>
                </c:pt>
                <c:pt idx="491">
                  <c:v>0.98765605688095104</c:v>
                </c:pt>
                <c:pt idx="492">
                  <c:v>0.98603868484497104</c:v>
                </c:pt>
                <c:pt idx="493">
                  <c:v>0.98438662290573098</c:v>
                </c:pt>
                <c:pt idx="494">
                  <c:v>0.98267269134521495</c:v>
                </c:pt>
                <c:pt idx="495">
                  <c:v>0.98093658685684204</c:v>
                </c:pt>
                <c:pt idx="496">
                  <c:v>0.97917228937149003</c:v>
                </c:pt>
                <c:pt idx="497">
                  <c:v>0.97739833593368497</c:v>
                </c:pt>
                <c:pt idx="498">
                  <c:v>0.97563135623931896</c:v>
                </c:pt>
                <c:pt idx="499">
                  <c:v>0.97386676073074296</c:v>
                </c:pt>
                <c:pt idx="500">
                  <c:v>0.97214508056640603</c:v>
                </c:pt>
                <c:pt idx="501">
                  <c:v>0.97043699026107799</c:v>
                </c:pt>
                <c:pt idx="502">
                  <c:v>0.96880751848220803</c:v>
                </c:pt>
                <c:pt idx="503">
                  <c:v>0.967201828956604</c:v>
                </c:pt>
                <c:pt idx="504">
                  <c:v>0.965709447860718</c:v>
                </c:pt>
                <c:pt idx="505">
                  <c:v>0.96424984931945801</c:v>
                </c:pt>
                <c:pt idx="506">
                  <c:v>0.96293616294860795</c:v>
                </c:pt>
                <c:pt idx="507">
                  <c:v>0.96166288852691695</c:v>
                </c:pt>
                <c:pt idx="508">
                  <c:v>0.96056544780731201</c:v>
                </c:pt>
                <c:pt idx="509">
                  <c:v>0.95951455831527699</c:v>
                </c:pt>
                <c:pt idx="510">
                  <c:v>0.95866584777831998</c:v>
                </c:pt>
                <c:pt idx="511">
                  <c:v>0.95786821842193604</c:v>
                </c:pt>
                <c:pt idx="512">
                  <c:v>0.95729500055313099</c:v>
                </c:pt>
                <c:pt idx="513">
                  <c:v>0.95677566528320301</c:v>
                </c:pt>
                <c:pt idx="514">
                  <c:v>0.95649826526641801</c:v>
                </c:pt>
                <c:pt idx="515">
                  <c:v>0.95627605915069602</c:v>
                </c:pt>
                <c:pt idx="516">
                  <c:v>0.95630788803100597</c:v>
                </c:pt>
                <c:pt idx="517">
                  <c:v>0.95639473199844405</c:v>
                </c:pt>
                <c:pt idx="518">
                  <c:v>0.95674210786819502</c:v>
                </c:pt>
                <c:pt idx="519">
                  <c:v>0.95714300870895397</c:v>
                </c:pt>
                <c:pt idx="520">
                  <c:v>0.95780503749847401</c:v>
                </c:pt>
                <c:pt idx="521">
                  <c:v>0.95851773023605302</c:v>
                </c:pt>
                <c:pt idx="522">
                  <c:v>0.95948618650436401</c:v>
                </c:pt>
                <c:pt idx="523">
                  <c:v>0.96050149202346802</c:v>
                </c:pt>
                <c:pt idx="524">
                  <c:v>0.96176117658615101</c:v>
                </c:pt>
                <c:pt idx="525">
                  <c:v>0.96306306123733498</c:v>
                </c:pt>
                <c:pt idx="526">
                  <c:v>0.96459209918975797</c:v>
                </c:pt>
                <c:pt idx="527">
                  <c:v>0.96615791320800803</c:v>
                </c:pt>
                <c:pt idx="528">
                  <c:v>0.96792829036712602</c:v>
                </c:pt>
                <c:pt idx="529">
                  <c:v>0.96972972154617298</c:v>
                </c:pt>
                <c:pt idx="530">
                  <c:v>0.97170788049697898</c:v>
                </c:pt>
                <c:pt idx="531">
                  <c:v>0.97371101379394498</c:v>
                </c:pt>
                <c:pt idx="532">
                  <c:v>0.97585868835449197</c:v>
                </c:pt>
                <c:pt idx="533">
                  <c:v>0.97802531719207797</c:v>
                </c:pt>
                <c:pt idx="534">
                  <c:v>0.98030024766921997</c:v>
                </c:pt>
                <c:pt idx="535">
                  <c:v>0.982588410377502</c:v>
                </c:pt>
                <c:pt idx="536">
                  <c:v>0.98494553565979004</c:v>
                </c:pt>
                <c:pt idx="537">
                  <c:v>0.98731040954589799</c:v>
                </c:pt>
                <c:pt idx="538">
                  <c:v>0.98970270156860396</c:v>
                </c:pt>
                <c:pt idx="539">
                  <c:v>0.99209773540496804</c:v>
                </c:pt>
                <c:pt idx="540">
                  <c:v>0.99447721242904696</c:v>
                </c:pt>
                <c:pt idx="541">
                  <c:v>0.99685519933700595</c:v>
                </c:pt>
                <c:pt idx="542">
                  <c:v>0.99917399883270297</c:v>
                </c:pt>
                <c:pt idx="543">
                  <c:v>1.00148785114288</c:v>
                </c:pt>
                <c:pt idx="544">
                  <c:v>1.0036995410919201</c:v>
                </c:pt>
                <c:pt idx="545">
                  <c:v>1.00590348243713</c:v>
                </c:pt>
                <c:pt idx="546">
                  <c:v>1.0079636573791499</c:v>
                </c:pt>
                <c:pt idx="547">
                  <c:v>1.01001417636871</c:v>
                </c:pt>
                <c:pt idx="548">
                  <c:v>1.0118815898895299</c:v>
                </c:pt>
                <c:pt idx="549">
                  <c:v>1.01373851299286</c:v>
                </c:pt>
                <c:pt idx="550">
                  <c:v>1.01537609100342</c:v>
                </c:pt>
                <c:pt idx="551">
                  <c:v>1.0170029401779199</c:v>
                </c:pt>
                <c:pt idx="552">
                  <c:v>1.0183784961700399</c:v>
                </c:pt>
                <c:pt idx="553">
                  <c:v>1.0197439193725599</c:v>
                </c:pt>
                <c:pt idx="554">
                  <c:v>1.02083075046539</c:v>
                </c:pt>
                <c:pt idx="555">
                  <c:v>1.0219085216522199</c:v>
                </c:pt>
                <c:pt idx="556">
                  <c:v>1.0226860046386701</c:v>
                </c:pt>
                <c:pt idx="557">
                  <c:v>1.0234563350677499</c:v>
                </c:pt>
                <c:pt idx="558">
                  <c:v>1.0239104032516499</c:v>
                </c:pt>
                <c:pt idx="559">
                  <c:v>1.02435946464539</c:v>
                </c:pt>
                <c:pt idx="560">
                  <c:v>1.0244829654693599</c:v>
                </c:pt>
                <c:pt idx="561">
                  <c:v>1.02460384368896</c:v>
                </c:pt>
                <c:pt idx="562">
                  <c:v>1.02439630031586</c:v>
                </c:pt>
                <c:pt idx="563">
                  <c:v>1.02418637275696</c:v>
                </c:pt>
                <c:pt idx="564">
                  <c:v>1.0236569643020601</c:v>
                </c:pt>
                <c:pt idx="565">
                  <c:v>1.0231227874755899</c:v>
                </c:pt>
                <c:pt idx="566">
                  <c:v>1.0222847461700399</c:v>
                </c:pt>
                <c:pt idx="567">
                  <c:v>1.02144002914429</c:v>
                </c:pt>
                <c:pt idx="568">
                  <c:v>1.02031266689301</c:v>
                </c:pt>
                <c:pt idx="569">
                  <c:v>1.01917731761932</c:v>
                </c:pt>
                <c:pt idx="570">
                  <c:v>1.0177862644195601</c:v>
                </c:pt>
                <c:pt idx="571">
                  <c:v>1.01638627052307</c:v>
                </c:pt>
                <c:pt idx="572">
                  <c:v>1.0147620439529399</c:v>
                </c:pt>
                <c:pt idx="573">
                  <c:v>1.01312875747681</c:v>
                </c:pt>
                <c:pt idx="574">
                  <c:v>1.0113068819046001</c:v>
                </c:pt>
                <c:pt idx="575">
                  <c:v>1.00947642326355</c:v>
                </c:pt>
                <c:pt idx="576">
                  <c:v>1.00749611854553</c:v>
                </c:pt>
                <c:pt idx="577">
                  <c:v>1.00550866127014</c:v>
                </c:pt>
                <c:pt idx="578">
                  <c:v>1.00341236591339</c:v>
                </c:pt>
                <c:pt idx="579">
                  <c:v>1.0013111829757699</c:v>
                </c:pt>
                <c:pt idx="580">
                  <c:v>0.99914354085922197</c:v>
                </c:pt>
                <c:pt idx="581">
                  <c:v>0.99697393178939797</c:v>
                </c:pt>
                <c:pt idx="582">
                  <c:v>0.99478083848953203</c:v>
                </c:pt>
                <c:pt idx="583">
                  <c:v>0.99258953332901001</c:v>
                </c:pt>
                <c:pt idx="584">
                  <c:v>0.99041730165481601</c:v>
                </c:pt>
                <c:pt idx="585">
                  <c:v>0.98825120925903298</c:v>
                </c:pt>
                <c:pt idx="586">
                  <c:v>0.98614543676376298</c:v>
                </c:pt>
                <c:pt idx="587">
                  <c:v>0.98405075073242199</c:v>
                </c:pt>
                <c:pt idx="588">
                  <c:v>0.982055604457855</c:v>
                </c:pt>
                <c:pt idx="589">
                  <c:v>0.98007690906524703</c:v>
                </c:pt>
                <c:pt idx="590">
                  <c:v>0.97823411226272605</c:v>
                </c:pt>
                <c:pt idx="591">
                  <c:v>0.97641336917877197</c:v>
                </c:pt>
                <c:pt idx="592">
                  <c:v>0.97476130723953203</c:v>
                </c:pt>
                <c:pt idx="593">
                  <c:v>0.97313702106475797</c:v>
                </c:pt>
                <c:pt idx="594">
                  <c:v>0.97171014547348</c:v>
                </c:pt>
                <c:pt idx="595">
                  <c:v>0.97031670808792103</c:v>
                </c:pt>
                <c:pt idx="596">
                  <c:v>0.96914482116699197</c:v>
                </c:pt>
                <c:pt idx="597">
                  <c:v>0.96801167726516701</c:v>
                </c:pt>
                <c:pt idx="598">
                  <c:v>0.96711915731430098</c:v>
                </c:pt>
                <c:pt idx="599">
                  <c:v>0.96627026796340898</c:v>
                </c:pt>
                <c:pt idx="600">
                  <c:v>0.96567589044570901</c:v>
                </c:pt>
                <c:pt idx="601">
                  <c:v>0.965129494667053</c:v>
                </c:pt>
                <c:pt idx="602">
                  <c:v>0.96484595537185702</c:v>
                </c:pt>
                <c:pt idx="603">
                  <c:v>0.96461373567581199</c:v>
                </c:pt>
                <c:pt idx="604">
                  <c:v>0.96464741230010997</c:v>
                </c:pt>
                <c:pt idx="605">
                  <c:v>0.96473497152328502</c:v>
                </c:pt>
                <c:pt idx="606">
                  <c:v>0.96508586406707797</c:v>
                </c:pt>
                <c:pt idx="607">
                  <c:v>0.96549201011657704</c:v>
                </c:pt>
                <c:pt idx="608">
                  <c:v>0.96615391969680797</c:v>
                </c:pt>
                <c:pt idx="609">
                  <c:v>0.96687108278274503</c:v>
                </c:pt>
                <c:pt idx="610">
                  <c:v>0.96783155202865601</c:v>
                </c:pt>
                <c:pt idx="611">
                  <c:v>0.96884608268737804</c:v>
                </c:pt>
                <c:pt idx="612">
                  <c:v>0.97008675336837802</c:v>
                </c:pt>
                <c:pt idx="613">
                  <c:v>0.97137892246246305</c:v>
                </c:pt>
                <c:pt idx="614">
                  <c:v>0.97287619113922097</c:v>
                </c:pt>
                <c:pt idx="615">
                  <c:v>0.97442090511321999</c:v>
                </c:pt>
                <c:pt idx="616">
                  <c:v>0.97614604234695401</c:v>
                </c:pt>
                <c:pt idx="617">
                  <c:v>0.97791326045990001</c:v>
                </c:pt>
                <c:pt idx="618">
                  <c:v>0.97983330488205</c:v>
                </c:pt>
                <c:pt idx="619">
                  <c:v>0.98178881406784102</c:v>
                </c:pt>
                <c:pt idx="620">
                  <c:v>0.983867228031158</c:v>
                </c:pt>
                <c:pt idx="621">
                  <c:v>0.98597317934036299</c:v>
                </c:pt>
                <c:pt idx="622">
                  <c:v>0.98817050457000699</c:v>
                </c:pt>
                <c:pt idx="623">
                  <c:v>0.99038642644882202</c:v>
                </c:pt>
                <c:pt idx="624">
                  <c:v>0.99266123771667503</c:v>
                </c:pt>
                <c:pt idx="625">
                  <c:v>0.99494463205337502</c:v>
                </c:pt>
                <c:pt idx="626">
                  <c:v>0.99725425243377697</c:v>
                </c:pt>
                <c:pt idx="627">
                  <c:v>0.999561727046967</c:v>
                </c:pt>
                <c:pt idx="628">
                  <c:v>1.00186312198639</c:v>
                </c:pt>
                <c:pt idx="629">
                  <c:v>1.00415122509003</c:v>
                </c:pt>
                <c:pt idx="630">
                  <c:v>1.00640189647675</c:v>
                </c:pt>
                <c:pt idx="631">
                  <c:v>1.00862777233124</c:v>
                </c:pt>
                <c:pt idx="632">
                  <c:v>1.010786652565</c:v>
                </c:pt>
                <c:pt idx="633">
                  <c:v>1.0129090547561601</c:v>
                </c:pt>
                <c:pt idx="634">
                  <c:v>1.01493704319</c:v>
                </c:pt>
                <c:pt idx="635">
                  <c:v>1.01691746711731</c:v>
                </c:pt>
                <c:pt idx="636">
                  <c:v>1.0187785625457799</c:v>
                </c:pt>
                <c:pt idx="637">
                  <c:v>1.02058112621307</c:v>
                </c:pt>
                <c:pt idx="638">
                  <c:v>1.0222427845001201</c:v>
                </c:pt>
                <c:pt idx="639">
                  <c:v>1.02383601665497</c:v>
                </c:pt>
                <c:pt idx="640">
                  <c:v>1.0252699851989699</c:v>
                </c:pt>
                <c:pt idx="641">
                  <c:v>1.0266264677047701</c:v>
                </c:pt>
                <c:pt idx="642">
                  <c:v>1.02780914306641</c:v>
                </c:pt>
                <c:pt idx="643">
                  <c:v>1.0289065837860101</c:v>
                </c:pt>
                <c:pt idx="644">
                  <c:v>1.02981960773468</c:v>
                </c:pt>
                <c:pt idx="645">
                  <c:v>1.0306409597396899</c:v>
                </c:pt>
                <c:pt idx="646">
                  <c:v>1.03127121925354</c:v>
                </c:pt>
                <c:pt idx="647">
                  <c:v>1.03180503845215</c:v>
                </c:pt>
                <c:pt idx="648">
                  <c:v>1.0321451425552399</c:v>
                </c:pt>
                <c:pt idx="649">
                  <c:v>1.0323860645294201</c:v>
                </c:pt>
                <c:pt idx="650">
                  <c:v>1.0324343442916899</c:v>
                </c:pt>
                <c:pt idx="651">
                  <c:v>1.03238236904144</c:v>
                </c:pt>
                <c:pt idx="652">
                  <c:v>1.03214263916016</c:v>
                </c:pt>
                <c:pt idx="653">
                  <c:v>1.03180396556854</c:v>
                </c:pt>
                <c:pt idx="654">
                  <c:v>1.0312856435775799</c:v>
                </c:pt>
                <c:pt idx="655">
                  <c:v>1.0306715965271001</c:v>
                </c:pt>
                <c:pt idx="656">
                  <c:v>1.02988958358765</c:v>
                </c:pt>
                <c:pt idx="657">
                  <c:v>1.0290169715881301</c:v>
                </c:pt>
                <c:pt idx="658">
                  <c:v>1.0279906988143901</c:v>
                </c:pt>
                <c:pt idx="659">
                  <c:v>1.0268810987472501</c:v>
                </c:pt>
                <c:pt idx="660">
                  <c:v>1.02563464641571</c:v>
                </c:pt>
                <c:pt idx="661">
                  <c:v>1.02431392669678</c:v>
                </c:pt>
                <c:pt idx="662">
                  <c:v>1.0228753089904801</c:v>
                </c:pt>
                <c:pt idx="663">
                  <c:v>1.02137315273285</c:v>
                </c:pt>
                <c:pt idx="664">
                  <c:v>1.0197734832763701</c:v>
                </c:pt>
                <c:pt idx="665">
                  <c:v>1.01812279224396</c:v>
                </c:pt>
                <c:pt idx="666">
                  <c:v>1.01639604568481</c:v>
                </c:pt>
                <c:pt idx="667">
                  <c:v>1.01463186740875</c:v>
                </c:pt>
                <c:pt idx="668">
                  <c:v>1.0128136873245199</c:v>
                </c:pt>
                <c:pt idx="669">
                  <c:v>1.0109728574752801</c:v>
                </c:pt>
                <c:pt idx="670">
                  <c:v>1.00910031795502</c:v>
                </c:pt>
                <c:pt idx="671">
                  <c:v>1.0072206258773799</c:v>
                </c:pt>
                <c:pt idx="672">
                  <c:v>1.005331158638</c:v>
                </c:pt>
                <c:pt idx="673">
                  <c:v>1.00345027446747</c:v>
                </c:pt>
                <c:pt idx="674">
                  <c:v>1.00158095359802</c:v>
                </c:pt>
                <c:pt idx="675">
                  <c:v>0.99973624944686901</c:v>
                </c:pt>
                <c:pt idx="676">
                  <c:v>0.99792301654815696</c:v>
                </c:pt>
                <c:pt idx="677">
                  <c:v>0.99615025520324696</c:v>
                </c:pt>
                <c:pt idx="678">
                  <c:v>0.99442738294601396</c:v>
                </c:pt>
                <c:pt idx="679">
                  <c:v>0.99276030063629195</c:v>
                </c:pt>
                <c:pt idx="680">
                  <c:v>0.99115973711013805</c:v>
                </c:pt>
                <c:pt idx="681">
                  <c:v>0.98962920904159501</c:v>
                </c:pt>
                <c:pt idx="682">
                  <c:v>0.98817980289459195</c:v>
                </c:pt>
                <c:pt idx="683">
                  <c:v>0.986813604831696</c:v>
                </c:pt>
                <c:pt idx="684">
                  <c:v>0.98554068803787198</c:v>
                </c:pt>
                <c:pt idx="685">
                  <c:v>0.98436254262924205</c:v>
                </c:pt>
                <c:pt idx="686">
                  <c:v>0.983287513256073</c:v>
                </c:pt>
                <c:pt idx="687">
                  <c:v>0.98231709003448497</c:v>
                </c:pt>
                <c:pt idx="688">
                  <c:v>0.98145693540573098</c:v>
                </c:pt>
                <c:pt idx="689">
                  <c:v>0.98070913553237904</c:v>
                </c:pt>
                <c:pt idx="690">
                  <c:v>0.98007631301879905</c:v>
                </c:pt>
                <c:pt idx="691">
                  <c:v>0.97956138849258401</c:v>
                </c:pt>
                <c:pt idx="692">
                  <c:v>0.97916346788406405</c:v>
                </c:pt>
                <c:pt idx="693">
                  <c:v>0.97888672351837203</c:v>
                </c:pt>
                <c:pt idx="694">
                  <c:v>0.978726446628571</c:v>
                </c:pt>
                <c:pt idx="695">
                  <c:v>0.97868818044662498</c:v>
                </c:pt>
                <c:pt idx="696">
                  <c:v>0.97876352071762096</c:v>
                </c:pt>
                <c:pt idx="697">
                  <c:v>0.97895914316177401</c:v>
                </c:pt>
                <c:pt idx="698">
                  <c:v>0.97926336526870705</c:v>
                </c:pt>
                <c:pt idx="699">
                  <c:v>0.979683637619019</c:v>
                </c:pt>
                <c:pt idx="700">
                  <c:v>0.98020547628402699</c:v>
                </c:pt>
                <c:pt idx="701">
                  <c:v>0.98083668947219804</c:v>
                </c:pt>
                <c:pt idx="702">
                  <c:v>0.98156070709228505</c:v>
                </c:pt>
                <c:pt idx="703">
                  <c:v>0.98238509893417403</c:v>
                </c:pt>
                <c:pt idx="704">
                  <c:v>0.98329204320907604</c:v>
                </c:pt>
                <c:pt idx="705">
                  <c:v>0.98428821563720703</c:v>
                </c:pt>
                <c:pt idx="706">
                  <c:v>0.98535555601119995</c:v>
                </c:pt>
                <c:pt idx="707">
                  <c:v>0.98649901151657104</c:v>
                </c:pt>
                <c:pt idx="708">
                  <c:v>0.98770123720169101</c:v>
                </c:pt>
                <c:pt idx="709">
                  <c:v>0.98896485567092896</c:v>
                </c:pt>
                <c:pt idx="710">
                  <c:v>0.99027442932128895</c:v>
                </c:pt>
                <c:pt idx="711">
                  <c:v>0.99162918329238903</c:v>
                </c:pt>
                <c:pt idx="712">
                  <c:v>0.99301666021347001</c:v>
                </c:pt>
                <c:pt idx="713">
                  <c:v>0.99443215131759599</c:v>
                </c:pt>
                <c:pt idx="714">
                  <c:v>0.99586725234985396</c:v>
                </c:pt>
                <c:pt idx="715">
                  <c:v>0.99731236696243297</c:v>
                </c:pt>
                <c:pt idx="716">
                  <c:v>0.99876427650451705</c:v>
                </c:pt>
                <c:pt idx="717">
                  <c:v>1.0002079010009799</c:v>
                </c:pt>
                <c:pt idx="718">
                  <c:v>1.0016461610794101</c:v>
                </c:pt>
                <c:pt idx="719">
                  <c:v>1.00305783748627</c:v>
                </c:pt>
                <c:pt idx="720">
                  <c:v>1.0044527053832999</c:v>
                </c:pt>
                <c:pt idx="721">
                  <c:v>1.00580334663391</c:v>
                </c:pt>
                <c:pt idx="722">
                  <c:v>1.0071265697479199</c:v>
                </c:pt>
                <c:pt idx="723">
                  <c:v>1.00838851928711</c:v>
                </c:pt>
                <c:pt idx="724">
                  <c:v>1.0096139907836901</c:v>
                </c:pt>
                <c:pt idx="725">
                  <c:v>1.0107623338699301</c:v>
                </c:pt>
                <c:pt idx="726">
                  <c:v>1.0118662118911701</c:v>
                </c:pt>
                <c:pt idx="727">
                  <c:v>1.01287889480591</c:v>
                </c:pt>
                <c:pt idx="728">
                  <c:v>1.0138404369354199</c:v>
                </c:pt>
                <c:pt idx="729">
                  <c:v>1.01469826698303</c:v>
                </c:pt>
                <c:pt idx="730">
                  <c:v>1.0155000686645499</c:v>
                </c:pt>
                <c:pt idx="731">
                  <c:v>1.0161879062652599</c:v>
                </c:pt>
                <c:pt idx="732">
                  <c:v>1.0168160200119001</c:v>
                </c:pt>
                <c:pt idx="733">
                  <c:v>1.01732230186462</c:v>
                </c:pt>
                <c:pt idx="734">
                  <c:v>1.01776695251465</c:v>
                </c:pt>
                <c:pt idx="735">
                  <c:v>1.01808416843414</c:v>
                </c:pt>
                <c:pt idx="736">
                  <c:v>1.01833915710449</c:v>
                </c:pt>
                <c:pt idx="737">
                  <c:v>1.0184639692306501</c:v>
                </c:pt>
                <c:pt idx="738">
                  <c:v>1.01852750778198</c:v>
                </c:pt>
                <c:pt idx="739">
                  <c:v>1.01846075057983</c:v>
                </c:pt>
                <c:pt idx="740">
                  <c:v>1.0183347463607799</c:v>
                </c:pt>
                <c:pt idx="741">
                  <c:v>1.0180811882019001</c:v>
                </c:pt>
                <c:pt idx="742">
                  <c:v>1.01777172088623</c:v>
                </c:pt>
                <c:pt idx="743">
                  <c:v>1.01733994483948</c:v>
                </c:pt>
                <c:pt idx="744">
                  <c:v>1.01685655117035</c:v>
                </c:pt>
                <c:pt idx="745">
                  <c:v>1.0162588357925399</c:v>
                </c:pt>
                <c:pt idx="746">
                  <c:v>1.0156147480011</c:v>
                </c:pt>
                <c:pt idx="747">
                  <c:v>1.0148665904998799</c:v>
                </c:pt>
                <c:pt idx="748">
                  <c:v>1.01407790184021</c:v>
                </c:pt>
                <c:pt idx="749">
                  <c:v>1.0131978988647501</c:v>
                </c:pt>
                <c:pt idx="750">
                  <c:v>1.01228356361389</c:v>
                </c:pt>
                <c:pt idx="751">
                  <c:v>1.01129257678986</c:v>
                </c:pt>
                <c:pt idx="752">
                  <c:v>1.0102738142013601</c:v>
                </c:pt>
                <c:pt idx="753">
                  <c:v>1.00919473171234</c:v>
                </c:pt>
                <c:pt idx="754">
                  <c:v>1.00809466838837</c:v>
                </c:pt>
                <c:pt idx="755">
                  <c:v>1.00695180892944</c:v>
                </c:pt>
                <c:pt idx="756">
                  <c:v>1.0057947635650599</c:v>
                </c:pt>
                <c:pt idx="757">
                  <c:v>1.0046135187148999</c:v>
                </c:pt>
                <c:pt idx="758">
                  <c:v>1.00342440605164</c:v>
                </c:pt>
                <c:pt idx="759">
                  <c:v>1.0022304058075</c:v>
                </c:pt>
                <c:pt idx="760">
                  <c:v>1.0010348558425901</c:v>
                </c:pt>
                <c:pt idx="761">
                  <c:v>0.99985349178314198</c:v>
                </c:pt>
                <c:pt idx="762">
                  <c:v>0.99867641925811801</c:v>
                </c:pt>
                <c:pt idx="763">
                  <c:v>0.99753266572952304</c:v>
                </c:pt>
                <c:pt idx="764">
                  <c:v>0.99639827013015703</c:v>
                </c:pt>
                <c:pt idx="765">
                  <c:v>0.99531561136245705</c:v>
                </c:pt>
                <c:pt idx="766">
                  <c:v>0.99424690008163497</c:v>
                </c:pt>
                <c:pt idx="767">
                  <c:v>0.993247270584106</c:v>
                </c:pt>
                <c:pt idx="768">
                  <c:v>0.99226540327072099</c:v>
                </c:pt>
                <c:pt idx="769">
                  <c:v>0.99136853218078602</c:v>
                </c:pt>
                <c:pt idx="770">
                  <c:v>0.990492463111877</c:v>
                </c:pt>
                <c:pt idx="771">
                  <c:v>0.98971563577652</c:v>
                </c:pt>
                <c:pt idx="772">
                  <c:v>0.98896187543868996</c:v>
                </c:pt>
                <c:pt idx="773">
                  <c:v>0.98831939697265603</c:v>
                </c:pt>
                <c:pt idx="774">
                  <c:v>0.98770153522491499</c:v>
                </c:pt>
                <c:pt idx="775">
                  <c:v>0.987204730510712</c:v>
                </c:pt>
                <c:pt idx="776">
                  <c:v>0.98673331737518299</c:v>
                </c:pt>
                <c:pt idx="777">
                  <c:v>0.98639023303985596</c:v>
                </c:pt>
                <c:pt idx="778">
                  <c:v>0.98607259988784801</c:v>
                </c:pt>
                <c:pt idx="779">
                  <c:v>0.98588776588439897</c:v>
                </c:pt>
                <c:pt idx="780">
                  <c:v>0.98572784662246704</c:v>
                </c:pt>
                <c:pt idx="781">
                  <c:v>0.98570239543914795</c:v>
                </c:pt>
                <c:pt idx="782">
                  <c:v>0.98570072650909402</c:v>
                </c:pt>
                <c:pt idx="783">
                  <c:v>0.98583245277404796</c:v>
                </c:pt>
                <c:pt idx="784">
                  <c:v>0.98598623275756803</c:v>
                </c:pt>
                <c:pt idx="785">
                  <c:v>0.98626947402954102</c:v>
                </c:pt>
                <c:pt idx="786">
                  <c:v>0.98657274246215798</c:v>
                </c:pt>
                <c:pt idx="787">
                  <c:v>0.98699873685836803</c:v>
                </c:pt>
                <c:pt idx="788">
                  <c:v>0.98744243383407604</c:v>
                </c:pt>
                <c:pt idx="789">
                  <c:v>0.98799949884414695</c:v>
                </c:pt>
                <c:pt idx="790">
                  <c:v>0.98857182264328003</c:v>
                </c:pt>
                <c:pt idx="791">
                  <c:v>0.98924559354782104</c:v>
                </c:pt>
                <c:pt idx="792">
                  <c:v>0.98993211984634399</c:v>
                </c:pt>
                <c:pt idx="793">
                  <c:v>0.990706086158752</c:v>
                </c:pt>
                <c:pt idx="794">
                  <c:v>0.99149018526077304</c:v>
                </c:pt>
                <c:pt idx="795">
                  <c:v>0.99234592914581299</c:v>
                </c:pt>
                <c:pt idx="796">
                  <c:v>0.99320924282073997</c:v>
                </c:pt>
                <c:pt idx="797">
                  <c:v>0.994126737117767</c:v>
                </c:pt>
                <c:pt idx="798">
                  <c:v>0.99504947662353505</c:v>
                </c:pt>
                <c:pt idx="799">
                  <c:v>0.996007859706879</c:v>
                </c:pt>
                <c:pt idx="800">
                  <c:v>0.99696934223175004</c:v>
                </c:pt>
                <c:pt idx="801">
                  <c:v>0.997947037220001</c:v>
                </c:pt>
                <c:pt idx="802">
                  <c:v>0.99892604351043701</c:v>
                </c:pt>
                <c:pt idx="803">
                  <c:v>0.99990141391754195</c:v>
                </c:pt>
                <c:pt idx="804">
                  <c:v>1.00087654590607</c:v>
                </c:pt>
                <c:pt idx="805">
                  <c:v>1.0018285512924201</c:v>
                </c:pt>
                <c:pt idx="806">
                  <c:v>1.00277900695801</c:v>
                </c:pt>
                <c:pt idx="807">
                  <c:v>1.0036869049072299</c:v>
                </c:pt>
                <c:pt idx="808">
                  <c:v>1.0045926570892301</c:v>
                </c:pt>
                <c:pt idx="809">
                  <c:v>1.00543749332428</c:v>
                </c:pt>
                <c:pt idx="810">
                  <c:v>1.0062797069549601</c:v>
                </c:pt>
                <c:pt idx="811">
                  <c:v>1.0070439577102701</c:v>
                </c:pt>
                <c:pt idx="812">
                  <c:v>1.0078053474426301</c:v>
                </c:pt>
                <c:pt idx="813">
                  <c:v>1.00847327709198</c:v>
                </c:pt>
                <c:pt idx="814">
                  <c:v>1.00913870334625</c:v>
                </c:pt>
                <c:pt idx="815">
                  <c:v>1.0096970796585101</c:v>
                </c:pt>
                <c:pt idx="816">
                  <c:v>1.01025354862213</c:v>
                </c:pt>
                <c:pt idx="817">
                  <c:v>1.01069176197052</c:v>
                </c:pt>
                <c:pt idx="818">
                  <c:v>1.0111285448074301</c:v>
                </c:pt>
                <c:pt idx="819">
                  <c:v>1.0114384889602701</c:v>
                </c:pt>
                <c:pt idx="820">
                  <c:v>1.01174736022949</c:v>
                </c:pt>
                <c:pt idx="821">
                  <c:v>1.01192450523376</c:v>
                </c:pt>
                <c:pt idx="822">
                  <c:v>1.0120999813079801</c:v>
                </c:pt>
                <c:pt idx="823">
                  <c:v>1.0121425390243499</c:v>
                </c:pt>
                <c:pt idx="824">
                  <c:v>1.0121823549270601</c:v>
                </c:pt>
                <c:pt idx="825">
                  <c:v>1.01209115982056</c:v>
                </c:pt>
                <c:pt idx="826">
                  <c:v>1.01199615001678</c:v>
                </c:pt>
                <c:pt idx="827">
                  <c:v>1.0117746591568</c:v>
                </c:pt>
                <c:pt idx="828">
                  <c:v>1.0115486383438099</c:v>
                </c:pt>
                <c:pt idx="829">
                  <c:v>1.01120293140411</c:v>
                </c:pt>
                <c:pt idx="830">
                  <c:v>1.01085233688354</c:v>
                </c:pt>
                <c:pt idx="831">
                  <c:v>1.0103913545608501</c:v>
                </c:pt>
                <c:pt idx="832">
                  <c:v>1.0099251270294201</c:v>
                </c:pt>
                <c:pt idx="833">
                  <c:v>1.00935995578766</c:v>
                </c:pt>
                <c:pt idx="834">
                  <c:v>1.00878953933716</c:v>
                </c:pt>
                <c:pt idx="835">
                  <c:v>1.00813341140747</c:v>
                </c:pt>
                <c:pt idx="836">
                  <c:v>1.0074722766876201</c:v>
                </c:pt>
                <c:pt idx="837">
                  <c:v>1.0067402124404901</c:v>
                </c:pt>
                <c:pt idx="838">
                  <c:v>1.00600361824036</c:v>
                </c:pt>
                <c:pt idx="839">
                  <c:v>1.0052117109298699</c:v>
                </c:pt>
                <c:pt idx="840">
                  <c:v>1.00441646575928</c:v>
                </c:pt>
                <c:pt idx="841">
                  <c:v>1.0035823583602901</c:v>
                </c:pt>
                <c:pt idx="842">
                  <c:v>1.00274610519409</c:v>
                </c:pt>
                <c:pt idx="843">
                  <c:v>1.0018877983093299</c:v>
                </c:pt>
                <c:pt idx="844">
                  <c:v>1.0010288953781099</c:v>
                </c:pt>
                <c:pt idx="845">
                  <c:v>1.0001647472381601</c:v>
                </c:pt>
                <c:pt idx="846">
                  <c:v>0.99930197000503496</c:v>
                </c:pt>
                <c:pt idx="847">
                  <c:v>0.99845039844512895</c:v>
                </c:pt>
                <c:pt idx="848">
                  <c:v>0.99760222434997603</c:v>
                </c:pt>
                <c:pt idx="849">
                  <c:v>0.99678099155426003</c:v>
                </c:pt>
                <c:pt idx="850">
                  <c:v>0.99596542119979903</c:v>
                </c:pt>
                <c:pt idx="851">
                  <c:v>0.99519145488739003</c:v>
                </c:pt>
                <c:pt idx="852">
                  <c:v>0.99442559480667103</c:v>
                </c:pt>
                <c:pt idx="853">
                  <c:v>0.99371469020843495</c:v>
                </c:pt>
                <c:pt idx="854">
                  <c:v>0.99301439523696899</c:v>
                </c:pt>
                <c:pt idx="855">
                  <c:v>0.99238091707229603</c:v>
                </c:pt>
                <c:pt idx="856">
                  <c:v>0.991760313510895</c:v>
                </c:pt>
                <c:pt idx="857">
                  <c:v>0.99121671915054299</c:v>
                </c:pt>
                <c:pt idx="858">
                  <c:v>0.99068832397460904</c:v>
                </c:pt>
                <c:pt idx="859">
                  <c:v>0.99024504423141502</c:v>
                </c:pt>
                <c:pt idx="860">
                  <c:v>0.98981910943984996</c:v>
                </c:pt>
                <c:pt idx="861">
                  <c:v>0.98948448896408103</c:v>
                </c:pt>
                <c:pt idx="862">
                  <c:v>0.989169001579285</c:v>
                </c:pt>
                <c:pt idx="863">
                  <c:v>0.98894888162612904</c:v>
                </c:pt>
                <c:pt idx="864">
                  <c:v>0.98874938488006603</c:v>
                </c:pt>
                <c:pt idx="865">
                  <c:v>0.98864728212356601</c:v>
                </c:pt>
                <c:pt idx="866">
                  <c:v>0.988566875457764</c:v>
                </c:pt>
                <c:pt idx="867">
                  <c:v>0.988583624362946</c:v>
                </c:pt>
                <c:pt idx="868">
                  <c:v>0.98862278461456299</c:v>
                </c:pt>
                <c:pt idx="869">
                  <c:v>0.98875695466995195</c:v>
                </c:pt>
                <c:pt idx="870">
                  <c:v>0.98891353607177701</c:v>
                </c:pt>
                <c:pt idx="871">
                  <c:v>0.98916113376617398</c:v>
                </c:pt>
                <c:pt idx="872">
                  <c:v>0.98943078517913796</c:v>
                </c:pt>
                <c:pt idx="873">
                  <c:v>0.98978549242019698</c:v>
                </c:pt>
                <c:pt idx="874">
                  <c:v>0.99016129970550504</c:v>
                </c:pt>
                <c:pt idx="875">
                  <c:v>0.99061471223831199</c:v>
                </c:pt>
                <c:pt idx="876">
                  <c:v>0.99108767509460405</c:v>
                </c:pt>
                <c:pt idx="877">
                  <c:v>0.99162936210632302</c:v>
                </c:pt>
                <c:pt idx="878">
                  <c:v>0.99218857288360596</c:v>
                </c:pt>
                <c:pt idx="879">
                  <c:v>0.99280649423599199</c:v>
                </c:pt>
                <c:pt idx="880">
                  <c:v>0.99343931674957298</c:v>
                </c:pt>
                <c:pt idx="881">
                  <c:v>0.99411994218826305</c:v>
                </c:pt>
                <c:pt idx="882">
                  <c:v>0.99481225013732899</c:v>
                </c:pt>
                <c:pt idx="883">
                  <c:v>0.99554085731506303</c:v>
                </c:pt>
                <c:pt idx="884">
                  <c:v>0.99627763032913197</c:v>
                </c:pt>
                <c:pt idx="885">
                  <c:v>0.99703872203826904</c:v>
                </c:pt>
                <c:pt idx="886">
                  <c:v>0.99780404567718495</c:v>
                </c:pt>
                <c:pt idx="887">
                  <c:v>0.99858158826828003</c:v>
                </c:pt>
                <c:pt idx="888">
                  <c:v>0.99935919046402</c:v>
                </c:pt>
                <c:pt idx="889">
                  <c:v>1.0001369714736901</c:v>
                </c:pt>
                <c:pt idx="890">
                  <c:v>1.0009104013443</c:v>
                </c:pt>
                <c:pt idx="891">
                  <c:v>1.0016725063323999</c:v>
                </c:pt>
                <c:pt idx="892">
                  <c:v>1.00242578983307</c:v>
                </c:pt>
                <c:pt idx="893">
                  <c:v>1.00315678119659</c:v>
                </c:pt>
                <c:pt idx="894">
                  <c:v>1.0038744211196899</c:v>
                </c:pt>
                <c:pt idx="895">
                  <c:v>1.0045595169067401</c:v>
                </c:pt>
                <c:pt idx="896">
                  <c:v>1.00522685050964</c:v>
                </c:pt>
                <c:pt idx="897">
                  <c:v>1.0058525800705</c:v>
                </c:pt>
                <c:pt idx="898">
                  <c:v>1.0064564943313601</c:v>
                </c:pt>
                <c:pt idx="899">
                  <c:v>1.0070106983184799</c:v>
                </c:pt>
                <c:pt idx="900">
                  <c:v>1.0075390338897701</c:v>
                </c:pt>
                <c:pt idx="901">
                  <c:v>1.00801122188568</c:v>
                </c:pt>
                <c:pt idx="902">
                  <c:v>1.0084542036056501</c:v>
                </c:pt>
                <c:pt idx="903">
                  <c:v>1.0088355541229199</c:v>
                </c:pt>
                <c:pt idx="904">
                  <c:v>1.0091847181320199</c:v>
                </c:pt>
                <c:pt idx="905">
                  <c:v>1.0094685554504399</c:v>
                </c:pt>
                <c:pt idx="906">
                  <c:v>1.0097179412841799</c:v>
                </c:pt>
                <c:pt idx="907">
                  <c:v>1.00989949703217</c:v>
                </c:pt>
                <c:pt idx="908">
                  <c:v>1.0100450515747099</c:v>
                </c:pt>
                <c:pt idx="909">
                  <c:v>1.0101219415664699</c:v>
                </c:pt>
                <c:pt idx="910">
                  <c:v>1.0101617574691799</c:v>
                </c:pt>
                <c:pt idx="911">
                  <c:v>1.0101336240768399</c:v>
                </c:pt>
                <c:pt idx="912">
                  <c:v>1.0100682973861701</c:v>
                </c:pt>
                <c:pt idx="913">
                  <c:v>1.00993704795837</c:v>
                </c:pt>
                <c:pt idx="914">
                  <c:v>1.0097690820694001</c:v>
                </c:pt>
                <c:pt idx="915">
                  <c:v>1.00953853130341</c:v>
                </c:pt>
                <c:pt idx="916">
                  <c:v>1.00927293300629</c:v>
                </c:pt>
                <c:pt idx="917">
                  <c:v>1.00894904136658</c:v>
                </c:pt>
                <c:pt idx="918">
                  <c:v>1.0085922479629501</c:v>
                </c:pt>
                <c:pt idx="919">
                  <c:v>1.0081828832626301</c:v>
                </c:pt>
                <c:pt idx="920">
                  <c:v>1.0077435970306401</c:v>
                </c:pt>
                <c:pt idx="921">
                  <c:v>1.0072580575943</c:v>
                </c:pt>
                <c:pt idx="922">
                  <c:v>1.00674653053284</c:v>
                </c:pt>
                <c:pt idx="923">
                  <c:v>1.0061957836151101</c:v>
                </c:pt>
                <c:pt idx="924">
                  <c:v>1.0056233406066899</c:v>
                </c:pt>
                <c:pt idx="925">
                  <c:v>1.0050195455551101</c:v>
                </c:pt>
                <c:pt idx="926">
                  <c:v>1.00439894199371</c:v>
                </c:pt>
                <c:pt idx="927">
                  <c:v>1.0037549734115601</c:v>
                </c:pt>
                <c:pt idx="928">
                  <c:v>1.0030999183654801</c:v>
                </c:pt>
                <c:pt idx="929">
                  <c:v>1.00242948532104</c:v>
                </c:pt>
                <c:pt idx="930">
                  <c:v>1.00175380706787</c:v>
                </c:pt>
                <c:pt idx="931">
                  <c:v>1.00107109546661</c:v>
                </c:pt>
                <c:pt idx="932">
                  <c:v>1.00038909912109</c:v>
                </c:pt>
                <c:pt idx="933">
                  <c:v>0.99970811605453502</c:v>
                </c:pt>
                <c:pt idx="934">
                  <c:v>0.99903416633606001</c:v>
                </c:pt>
                <c:pt idx="935">
                  <c:v>0.99836897850036599</c:v>
                </c:pt>
                <c:pt idx="936">
                  <c:v>0.99771690368652299</c:v>
                </c:pt>
                <c:pt idx="937">
                  <c:v>0.99708086252212502</c:v>
                </c:pt>
                <c:pt idx="938">
                  <c:v>0.99646401405334495</c:v>
                </c:pt>
                <c:pt idx="939">
                  <c:v>0.99586969614028897</c:v>
                </c:pt>
                <c:pt idx="940">
                  <c:v>0.99530047178268399</c:v>
                </c:pt>
                <c:pt idx="941">
                  <c:v>0.99475955963134799</c:v>
                </c:pt>
                <c:pt idx="942">
                  <c:v>0.99424910545349099</c:v>
                </c:pt>
                <c:pt idx="943">
                  <c:v>0.99377208948135398</c:v>
                </c:pt>
                <c:pt idx="944">
                  <c:v>0.99333029985427901</c:v>
                </c:pt>
                <c:pt idx="945">
                  <c:v>0.99292600154876698</c:v>
                </c:pt>
                <c:pt idx="946">
                  <c:v>0.99256116151809703</c:v>
                </c:pt>
                <c:pt idx="947">
                  <c:v>0.99223703145980802</c:v>
                </c:pt>
                <c:pt idx="948">
                  <c:v>0.99195569753646895</c:v>
                </c:pt>
                <c:pt idx="949">
                  <c:v>0.99171727895736705</c:v>
                </c:pt>
                <c:pt idx="950">
                  <c:v>0.99152427911758401</c:v>
                </c:pt>
                <c:pt idx="951">
                  <c:v>0.99137532711029097</c:v>
                </c:pt>
                <c:pt idx="952">
                  <c:v>0.99127352237701405</c:v>
                </c:pt>
                <c:pt idx="953">
                  <c:v>0.99121594429016102</c:v>
                </c:pt>
                <c:pt idx="954">
                  <c:v>0.99120622873306297</c:v>
                </c:pt>
                <c:pt idx="955">
                  <c:v>0.99124008417129505</c:v>
                </c:pt>
                <c:pt idx="956">
                  <c:v>0.99132144451141402</c:v>
                </c:pt>
                <c:pt idx="957">
                  <c:v>0.99144482612609897</c:v>
                </c:pt>
                <c:pt idx="958">
                  <c:v>0.99161434173583995</c:v>
                </c:pt>
                <c:pt idx="959">
                  <c:v>0.99182355403900102</c:v>
                </c:pt>
                <c:pt idx="960">
                  <c:v>0.992076635360718</c:v>
                </c:pt>
                <c:pt idx="961">
                  <c:v>0.99236625432968095</c:v>
                </c:pt>
                <c:pt idx="962">
                  <c:v>0.99269652366638195</c:v>
                </c:pt>
                <c:pt idx="963">
                  <c:v>0.99305957555770896</c:v>
                </c:pt>
                <c:pt idx="964">
                  <c:v>0.99345916509628296</c:v>
                </c:pt>
                <c:pt idx="965">
                  <c:v>0.99388730525970503</c:v>
                </c:pt>
                <c:pt idx="966">
                  <c:v>0.99434697628021196</c:v>
                </c:pt>
                <c:pt idx="967">
                  <c:v>0.99483048915863004</c:v>
                </c:pt>
                <c:pt idx="968">
                  <c:v>0.99533993005752597</c:v>
                </c:pt>
                <c:pt idx="969">
                  <c:v>0.99586832523345903</c:v>
                </c:pt>
                <c:pt idx="970">
                  <c:v>0.99641627073287997</c:v>
                </c:pt>
                <c:pt idx="971">
                  <c:v>0.99697804450988803</c:v>
                </c:pt>
                <c:pt idx="972">
                  <c:v>0.99755263328552202</c:v>
                </c:pt>
                <c:pt idx="973">
                  <c:v>0.99813598394393899</c:v>
                </c:pt>
                <c:pt idx="974">
                  <c:v>0.99872487783431996</c:v>
                </c:pt>
                <c:pt idx="975">
                  <c:v>0.999317526817322</c:v>
                </c:pt>
                <c:pt idx="976">
                  <c:v>0.99990838766098</c:v>
                </c:pt>
                <c:pt idx="977">
                  <c:v>1.0004980564117401</c:v>
                </c:pt>
                <c:pt idx="978">
                  <c:v>1.0010786056518599</c:v>
                </c:pt>
                <c:pt idx="979">
                  <c:v>1.00165331363678</c:v>
                </c:pt>
                <c:pt idx="980">
                  <c:v>1.0022115707397501</c:v>
                </c:pt>
                <c:pt idx="981">
                  <c:v>1.0027599334716799</c:v>
                </c:pt>
                <c:pt idx="982">
                  <c:v>1.00328469276428</c:v>
                </c:pt>
                <c:pt idx="983">
                  <c:v>1.0037956237793</c:v>
                </c:pt>
                <c:pt idx="984">
                  <c:v>1.0042765140533401</c:v>
                </c:pt>
                <c:pt idx="985">
                  <c:v>1.0047402381896999</c:v>
                </c:pt>
                <c:pt idx="986">
                  <c:v>1.0051677227020299</c:v>
                </c:pt>
                <c:pt idx="987">
                  <c:v>1.00557541847229</c:v>
                </c:pt>
                <c:pt idx="988">
                  <c:v>1.00594162940979</c:v>
                </c:pt>
                <c:pt idx="989">
                  <c:v>1.00628566741943</c:v>
                </c:pt>
                <c:pt idx="990">
                  <c:v>1.0065836906433101</c:v>
                </c:pt>
                <c:pt idx="991">
                  <c:v>1.00685799121857</c:v>
                </c:pt>
                <c:pt idx="992">
                  <c:v>1.0070825815200799</c:v>
                </c:pt>
                <c:pt idx="993">
                  <c:v>1.0072826147079501</c:v>
                </c:pt>
                <c:pt idx="994">
                  <c:v>1.00743019580841</c:v>
                </c:pt>
                <c:pt idx="995">
                  <c:v>1.00755274295807</c:v>
                </c:pt>
                <c:pt idx="996">
                  <c:v>1.0076214075088501</c:v>
                </c:pt>
                <c:pt idx="997">
                  <c:v>1.0076651573181199</c:v>
                </c:pt>
                <c:pt idx="998">
                  <c:v>1.0076545476913501</c:v>
                </c:pt>
                <c:pt idx="999">
                  <c:v>1.0076198577880899</c:v>
                </c:pt>
                <c:pt idx="1000">
                  <c:v>1.0075312852859499</c:v>
                </c:pt>
                <c:pt idx="1001">
                  <c:v>1.0074198246002199</c:v>
                </c:pt>
                <c:pt idx="1002">
                  <c:v>1.00725638866425</c:v>
                </c:pt>
                <c:pt idx="1003">
                  <c:v>1.0070714950561499</c:v>
                </c:pt>
                <c:pt idx="1004">
                  <c:v>1.0068376064300499</c:v>
                </c:pt>
                <c:pt idx="1005">
                  <c:v>1.0065842866897601</c:v>
                </c:pt>
                <c:pt idx="1006">
                  <c:v>1.00628578662872</c:v>
                </c:pt>
                <c:pt idx="1007">
                  <c:v>1.00597012042999</c:v>
                </c:pt>
                <c:pt idx="1008">
                  <c:v>1.00561428070068</c:v>
                </c:pt>
                <c:pt idx="1009">
                  <c:v>1.00524365901947</c:v>
                </c:pt>
                <c:pt idx="1010">
                  <c:v>1.00483858585358</c:v>
                </c:pt>
                <c:pt idx="1011">
                  <c:v>1.00442147254944</c:v>
                </c:pt>
                <c:pt idx="1012">
                  <c:v>1.0039764642715501</c:v>
                </c:pt>
                <c:pt idx="1013">
                  <c:v>1.0035220384597801</c:v>
                </c:pt>
                <c:pt idx="1014">
                  <c:v>1.00344598293304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C-4B9F-BF01-870B574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14664"/>
        <c:axId val="440450224"/>
      </c:scatterChart>
      <c:valAx>
        <c:axId val="44001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450224"/>
        <c:crosses val="autoZero"/>
        <c:crossBetween val="midCat"/>
      </c:valAx>
      <c:valAx>
        <c:axId val="4404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01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Frekvenční amplitudová spočtené součástky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               V(out)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List1!$A$2:$A$3005</c:f>
              <c:numCache>
                <c:formatCode>0.00E+00</c:formatCode>
                <c:ptCount val="3004"/>
                <c:pt idx="0" formatCode="General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 formatCode="General">
                  <c:v>10.185726438242201</c:v>
                </c:pt>
                <c:pt idx="9" formatCode="General">
                  <c:v>10.209183478622</c:v>
                </c:pt>
                <c:pt idx="10" formatCode="General">
                  <c:v>10.232694538982299</c:v>
                </c:pt>
                <c:pt idx="11" formatCode="General">
                  <c:v>10.256259743727499</c:v>
                </c:pt>
                <c:pt idx="12" formatCode="General">
                  <c:v>10.2798792175484</c:v>
                </c:pt>
                <c:pt idx="13" formatCode="General">
                  <c:v>10.303553085422999</c:v>
                </c:pt>
                <c:pt idx="14" formatCode="General">
                  <c:v>10.3272814726172</c:v>
                </c:pt>
                <c:pt idx="15" formatCode="General">
                  <c:v>10.351064504685199</c:v>
                </c:pt>
                <c:pt idx="16" formatCode="General">
                  <c:v>10.374902307470601</c:v>
                </c:pt>
                <c:pt idx="17" formatCode="General">
                  <c:v>10.3987950071066</c:v>
                </c:pt>
                <c:pt idx="18" formatCode="General">
                  <c:v>10.4227427300169</c:v>
                </c:pt>
                <c:pt idx="19" formatCode="General">
                  <c:v>10.446745602916399</c:v>
                </c:pt>
                <c:pt idx="20" formatCode="General">
                  <c:v>10.4708037528119</c:v>
                </c:pt>
                <c:pt idx="21" formatCode="General">
                  <c:v>10.494917307002501</c:v>
                </c:pt>
                <c:pt idx="22" formatCode="General">
                  <c:v>10.519086393080601</c:v>
                </c:pt>
                <c:pt idx="23" formatCode="General">
                  <c:v>10.5433111389323</c:v>
                </c:pt>
                <c:pt idx="24" formatCode="General">
                  <c:v>10.567591672738301</c:v>
                </c:pt>
                <c:pt idx="25" formatCode="General">
                  <c:v>10.591928122974601</c:v>
                </c:pt>
                <c:pt idx="26" formatCode="General">
                  <c:v>10.616320618413001</c:v>
                </c:pt>
                <c:pt idx="27" formatCode="General">
                  <c:v>10.6407692881216</c:v>
                </c:pt>
                <c:pt idx="28" formatCode="General">
                  <c:v>10.6652742614662</c:v>
                </c:pt>
                <c:pt idx="29" formatCode="General">
                  <c:v>10.689835668110099</c:v>
                </c:pt>
                <c:pt idx="30" formatCode="General">
                  <c:v>10.714453638015399</c:v>
                </c:pt>
                <c:pt idx="31" formatCode="General">
                  <c:v>10.7391283014436</c:v>
                </c:pt>
                <c:pt idx="32" formatCode="General">
                  <c:v>10.7638597889559</c:v>
                </c:pt>
                <c:pt idx="33" formatCode="General">
                  <c:v>10.788648231414401</c:v>
                </c:pt>
                <c:pt idx="34" formatCode="General">
                  <c:v>10.813493759982499</c:v>
                </c:pt>
                <c:pt idx="35" formatCode="General">
                  <c:v>10.8383965061256</c:v>
                </c:pt>
                <c:pt idx="36" formatCode="General">
                  <c:v>10.863356601612001</c:v>
                </c:pt>
                <c:pt idx="37" formatCode="General">
                  <c:v>10.888374178513301</c:v>
                </c:pt>
                <c:pt idx="38" formatCode="General">
                  <c:v>10.9134493692054</c:v>
                </c:pt>
                <c:pt idx="39" formatCode="General">
                  <c:v>10.9385823063689</c:v>
                </c:pt>
                <c:pt idx="40" formatCode="General">
                  <c:v>10.96377312299</c:v>
                </c:pt>
                <c:pt idx="41" formatCode="General">
                  <c:v>10.989021952361201</c:v>
                </c:pt>
                <c:pt idx="42" formatCode="General">
                  <c:v>11.014328928082101</c:v>
                </c:pt>
                <c:pt idx="43" formatCode="General">
                  <c:v>11.0396941840596</c:v>
                </c:pt>
                <c:pt idx="44" formatCode="General">
                  <c:v>11.0651178545092</c:v>
                </c:pt>
                <c:pt idx="45" formatCode="General">
                  <c:v>11.0906000739557</c:v>
                </c:pt>
                <c:pt idx="46" formatCode="General">
                  <c:v>11.1161409772333</c:v>
                </c:pt>
                <c:pt idx="47" formatCode="General">
                  <c:v>11.141740699487</c:v>
                </c:pt>
                <c:pt idx="48" formatCode="General">
                  <c:v>11.167399376172799</c:v>
                </c:pt>
                <c:pt idx="49" formatCode="General">
                  <c:v>11.193117143059</c:v>
                </c:pt>
                <c:pt idx="50" formatCode="General">
                  <c:v>11.218894136226099</c:v>
                </c:pt>
                <c:pt idx="51" formatCode="General">
                  <c:v>11.244730492068401</c:v>
                </c:pt>
                <c:pt idx="52" formatCode="General">
                  <c:v>11.270626347294099</c:v>
                </c:pt>
                <c:pt idx="53" formatCode="General">
                  <c:v>11.2965818389261</c:v>
                </c:pt>
                <c:pt idx="54" formatCode="General">
                  <c:v>11.3225971043033</c:v>
                </c:pt>
                <c:pt idx="55" formatCode="General">
                  <c:v>11.3486722810804</c:v>
                </c:pt>
                <c:pt idx="56" formatCode="General">
                  <c:v>11.374807507229299</c:v>
                </c:pt>
                <c:pt idx="57" formatCode="General">
                  <c:v>11.401002921039799</c:v>
                </c:pt>
                <c:pt idx="58" formatCode="General">
                  <c:v>11.4272586611199</c:v>
                </c:pt>
                <c:pt idx="59" formatCode="General">
                  <c:v>11.453574866396901</c:v>
                </c:pt>
                <c:pt idx="60" formatCode="General">
                  <c:v>11.479951676118199</c:v>
                </c:pt>
                <c:pt idx="61" formatCode="General">
                  <c:v>11.506389229851701</c:v>
                </c:pt>
                <c:pt idx="62" formatCode="General">
                  <c:v>11.5328876674866</c:v>
                </c:pt>
                <c:pt idx="63" formatCode="General">
                  <c:v>11.5594471292347</c:v>
                </c:pt>
                <c:pt idx="64" formatCode="General">
                  <c:v>11.586067755630101</c:v>
                </c:pt>
                <c:pt idx="65" formatCode="General">
                  <c:v>11.6127496875311</c:v>
                </c:pt>
                <c:pt idx="66" formatCode="General">
                  <c:v>11.639493066120099</c:v>
                </c:pt>
                <c:pt idx="67" formatCode="General">
                  <c:v>11.666298032904599</c:v>
                </c:pt>
                <c:pt idx="68" formatCode="General">
                  <c:v>11.693164729717999</c:v>
                </c:pt>
                <c:pt idx="69" formatCode="General">
                  <c:v>11.720093298720499</c:v>
                </c:pt>
                <c:pt idx="70" formatCode="General">
                  <c:v>11.7470838823996</c:v>
                </c:pt>
                <c:pt idx="71" formatCode="General">
                  <c:v>11.774136623570801</c:v>
                </c:pt>
                <c:pt idx="72" formatCode="General">
                  <c:v>11.8012516653787</c:v>
                </c:pt>
                <c:pt idx="73" formatCode="General">
                  <c:v>11.828429151297501</c:v>
                </c:pt>
                <c:pt idx="74" formatCode="General">
                  <c:v>11.855669225131599</c:v>
                </c:pt>
                <c:pt idx="75" formatCode="General">
                  <c:v>11.8829720310169</c:v>
                </c:pt>
                <c:pt idx="76" formatCode="General">
                  <c:v>11.910337713421001</c:v>
                </c:pt>
                <c:pt idx="77" formatCode="General">
                  <c:v>11.937766417144299</c:v>
                </c:pt>
                <c:pt idx="78" formatCode="General">
                  <c:v>11.9652582873206</c:v>
                </c:pt>
                <c:pt idx="79" formatCode="General">
                  <c:v>11.992813469418101</c:v>
                </c:pt>
                <c:pt idx="80" formatCode="General">
                  <c:v>12.020432109239801</c:v>
                </c:pt>
                <c:pt idx="81" formatCode="General">
                  <c:v>12.0481143529245</c:v>
                </c:pt>
                <c:pt idx="82" formatCode="General">
                  <c:v>12.075860346947699</c:v>
                </c:pt>
                <c:pt idx="83" formatCode="General">
                  <c:v>12.103670238122101</c:v>
                </c:pt>
                <c:pt idx="84" formatCode="General">
                  <c:v>12.131544173598501</c:v>
                </c:pt>
                <c:pt idx="85" formatCode="General">
                  <c:v>12.1594823008666</c:v>
                </c:pt>
                <c:pt idx="86" formatCode="General">
                  <c:v>12.1874847677558</c:v>
                </c:pt>
                <c:pt idx="87" formatCode="General">
                  <c:v>12.215551722435899</c:v>
                </c:pt>
                <c:pt idx="88" formatCode="General">
                  <c:v>12.2436833134179</c:v>
                </c:pt>
                <c:pt idx="89" formatCode="General">
                  <c:v>12.2718796895549</c:v>
                </c:pt>
                <c:pt idx="90" formatCode="General">
                  <c:v>12.300141000042601</c:v>
                </c:pt>
                <c:pt idx="91" formatCode="General">
                  <c:v>12.328467394420599</c:v>
                </c:pt>
                <c:pt idx="92" formatCode="General">
                  <c:v>12.3568590225726</c:v>
                </c:pt>
                <c:pt idx="93" formatCode="General">
                  <c:v>12.3853160347275</c:v>
                </c:pt>
                <c:pt idx="94" formatCode="General">
                  <c:v>12.413838581460499</c:v>
                </c:pt>
                <c:pt idx="95" formatCode="General">
                  <c:v>12.4424268136931</c:v>
                </c:pt>
                <c:pt idx="96" formatCode="General">
                  <c:v>12.471080882694601</c:v>
                </c:pt>
                <c:pt idx="97" formatCode="General">
                  <c:v>12.499800940082601</c:v>
                </c:pt>
                <c:pt idx="98" formatCode="General">
                  <c:v>12.5285871378241</c:v>
                </c:pt>
                <c:pt idx="99" formatCode="General">
                  <c:v>12.557439628235599</c:v>
                </c:pt>
                <c:pt idx="100" formatCode="General">
                  <c:v>12.5863585639849</c:v>
                </c:pt>
                <c:pt idx="101" formatCode="General">
                  <c:v>12.615344098090899</c:v>
                </c:pt>
                <c:pt idx="102" formatCode="General">
                  <c:v>12.644396383925301</c:v>
                </c:pt>
                <c:pt idx="103" formatCode="General">
                  <c:v>12.673515575212701</c:v>
                </c:pt>
                <c:pt idx="104" formatCode="General">
                  <c:v>12.7027018260319</c:v>
                </c:pt>
                <c:pt idx="105" formatCode="General">
                  <c:v>12.7319552908164</c:v>
                </c:pt>
                <c:pt idx="106" formatCode="General">
                  <c:v>12.7612761243556</c:v>
                </c:pt>
                <c:pt idx="107" formatCode="General">
                  <c:v>12.790664481795</c:v>
                </c:pt>
                <c:pt idx="108" formatCode="General">
                  <c:v>12.820120518637699</c:v>
                </c:pt>
                <c:pt idx="109" formatCode="General">
                  <c:v>12.8496443907447</c:v>
                </c:pt>
                <c:pt idx="110" formatCode="General">
                  <c:v>12.879236254336201</c:v>
                </c:pt>
                <c:pt idx="111" formatCode="General">
                  <c:v>12.9088962659918</c:v>
                </c:pt>
                <c:pt idx="112" formatCode="General">
                  <c:v>12.938624582652</c:v>
                </c:pt>
                <c:pt idx="113" formatCode="General">
                  <c:v>12.968421361618701</c:v>
                </c:pt>
                <c:pt idx="114" formatCode="General">
                  <c:v>12.9982867605558</c:v>
                </c:pt>
                <c:pt idx="115" formatCode="General">
                  <c:v>13.0282209374905</c:v>
                </c:pt>
                <c:pt idx="116" formatCode="General">
                  <c:v>13.0582240508139</c:v>
                </c:pt>
                <c:pt idx="117" formatCode="General">
                  <c:v>13.088296259281901</c:v>
                </c:pt>
                <c:pt idx="118" formatCode="General">
                  <c:v>13.1184377220159</c:v>
                </c:pt>
                <c:pt idx="119" formatCode="General">
                  <c:v>13.1486485985039</c:v>
                </c:pt>
                <c:pt idx="120" formatCode="General">
                  <c:v>13.178929048600899</c:v>
                </c:pt>
                <c:pt idx="121" formatCode="General">
                  <c:v>13.209279232530401</c:v>
                </c:pt>
                <c:pt idx="122" formatCode="General">
                  <c:v>13.2396993108846</c:v>
                </c:pt>
                <c:pt idx="123" formatCode="General">
                  <c:v>13.2701894446257</c:v>
                </c:pt>
                <c:pt idx="124" formatCode="General">
                  <c:v>13.300749795086499</c:v>
                </c:pt>
                <c:pt idx="125" formatCode="General">
                  <c:v>13.331380523971401</c:v>
                </c:pt>
                <c:pt idx="126" formatCode="General">
                  <c:v>13.3620817933572</c:v>
                </c:pt>
                <c:pt idx="127" formatCode="General">
                  <c:v>13.392853765693699</c:v>
                </c:pt>
                <c:pt idx="128" formatCode="General">
                  <c:v>13.4236966038053</c:v>
                </c:pt>
                <c:pt idx="129" formatCode="General">
                  <c:v>13.4546104708909</c:v>
                </c:pt>
                <c:pt idx="130" formatCode="General">
                  <c:v>13.485595530525501</c:v>
                </c:pt>
                <c:pt idx="131" formatCode="General">
                  <c:v>13.5166519466607</c:v>
                </c:pt>
                <c:pt idx="132" formatCode="General">
                  <c:v>13.547779883625701</c:v>
                </c:pt>
                <c:pt idx="133" formatCode="General">
                  <c:v>13.578979506128301</c:v>
                </c:pt>
                <c:pt idx="134" formatCode="General">
                  <c:v>13.6102509792553</c:v>
                </c:pt>
                <c:pt idx="135" formatCode="General">
                  <c:v>13.6415944684738</c:v>
                </c:pt>
                <c:pt idx="136" formatCode="General">
                  <c:v>13.673010139632099</c:v>
                </c:pt>
                <c:pt idx="137" formatCode="General">
                  <c:v>13.7044981589603</c:v>
                </c:pt>
                <c:pt idx="138" formatCode="General">
                  <c:v>13.736058693071399</c:v>
                </c:pt>
                <c:pt idx="139" formatCode="General">
                  <c:v>13.767691908962</c:v>
                </c:pt>
                <c:pt idx="140" formatCode="General">
                  <c:v>13.799397974013299</c:v>
                </c:pt>
                <c:pt idx="141" formatCode="General">
                  <c:v>13.831177055992001</c:v>
                </c:pt>
                <c:pt idx="142" formatCode="General">
                  <c:v>13.863029323051199</c:v>
                </c:pt>
                <c:pt idx="143" formatCode="General">
                  <c:v>13.8949549437312</c:v>
                </c:pt>
                <c:pt idx="144" formatCode="General">
                  <c:v>13.9269540869605</c:v>
                </c:pt>
                <c:pt idx="145" formatCode="General">
                  <c:v>13.959026922056401</c:v>
                </c:pt>
                <c:pt idx="146" formatCode="General">
                  <c:v>13.9911736187264</c:v>
                </c:pt>
                <c:pt idx="147" formatCode="General">
                  <c:v>14.023394347068701</c:v>
                </c:pt>
                <c:pt idx="148" formatCode="General">
                  <c:v>14.0556892775733</c:v>
                </c:pt>
                <c:pt idx="149" formatCode="General">
                  <c:v>14.088058581122599</c:v>
                </c:pt>
                <c:pt idx="150" formatCode="General">
                  <c:v>14.120502428992999</c:v>
                </c:pt>
                <c:pt idx="151" formatCode="General">
                  <c:v>14.1530209928547</c:v>
                </c:pt>
                <c:pt idx="152" formatCode="General">
                  <c:v>14.185614444773799</c:v>
                </c:pt>
                <c:pt idx="153" formatCode="General">
                  <c:v>14.2182829572124</c:v>
                </c:pt>
                <c:pt idx="154" formatCode="General">
                  <c:v>14.251026703029799</c:v>
                </c:pt>
                <c:pt idx="155" formatCode="General">
                  <c:v>14.283845855483399</c:v>
                </c:pt>
                <c:pt idx="156" formatCode="General">
                  <c:v>14.3167405882295</c:v>
                </c:pt>
                <c:pt idx="157" formatCode="General">
                  <c:v>14.349711075324601</c:v>
                </c:pt>
                <c:pt idx="158" formatCode="General">
                  <c:v>14.3827574912257</c:v>
                </c:pt>
                <c:pt idx="159" formatCode="General">
                  <c:v>14.4158800107917</c:v>
                </c:pt>
                <c:pt idx="160" formatCode="General">
                  <c:v>14.4490788092843</c:v>
                </c:pt>
                <c:pt idx="161" formatCode="General">
                  <c:v>14.482354062368699</c:v>
                </c:pt>
                <c:pt idx="162" formatCode="General">
                  <c:v>14.515705946114601</c:v>
                </c:pt>
                <c:pt idx="163" formatCode="General">
                  <c:v>14.5491346369973</c:v>
                </c:pt>
                <c:pt idx="164" formatCode="General">
                  <c:v>14.5826403118985</c:v>
                </c:pt>
                <c:pt idx="165" formatCode="General">
                  <c:v>14.616223148107</c:v>
                </c:pt>
                <c:pt idx="166" formatCode="General">
                  <c:v>14.649883323320299</c:v>
                </c:pt>
                <c:pt idx="167" formatCode="General">
                  <c:v>14.6836210156448</c:v>
                </c:pt>
                <c:pt idx="168" formatCode="General">
                  <c:v>14.717436403597199</c:v>
                </c:pt>
                <c:pt idx="169" formatCode="General">
                  <c:v>14.751329666105301</c:v>
                </c:pt>
                <c:pt idx="170" formatCode="General">
                  <c:v>14.7853009825089</c:v>
                </c:pt>
                <c:pt idx="171" formatCode="General">
                  <c:v>14.8193505325609</c:v>
                </c:pt>
                <c:pt idx="172" formatCode="General">
                  <c:v>14.853478496428099</c:v>
                </c:pt>
                <c:pt idx="173" formatCode="General">
                  <c:v>14.887685054692099</c:v>
                </c:pt>
                <c:pt idx="174" formatCode="General">
                  <c:v>14.921970388350701</c:v>
                </c:pt>
                <c:pt idx="175" formatCode="General">
                  <c:v>14.9563346788182</c:v>
                </c:pt>
                <c:pt idx="176" formatCode="General">
                  <c:v>14.990778107926801</c:v>
                </c:pt>
                <c:pt idx="177" formatCode="General">
                  <c:v>15.025300857927499</c:v>
                </c:pt>
                <c:pt idx="178" formatCode="General">
                  <c:v>15.0599031114909</c:v>
                </c:pt>
                <c:pt idx="179" formatCode="General">
                  <c:v>15.0945850517084</c:v>
                </c:pt>
                <c:pt idx="180" formatCode="General">
                  <c:v>15.1293468620929</c:v>
                </c:pt>
                <c:pt idx="181" formatCode="General">
                  <c:v>15.1641887265801</c:v>
                </c:pt>
                <c:pt idx="182" formatCode="General">
                  <c:v>15.199110829529101</c:v>
                </c:pt>
                <c:pt idx="183" formatCode="General">
                  <c:v>15.2341133557237</c:v>
                </c:pt>
                <c:pt idx="184" formatCode="General">
                  <c:v>15.2691964903733</c:v>
                </c:pt>
                <c:pt idx="185" formatCode="General">
                  <c:v>15.3043604191136</c:v>
                </c:pt>
                <c:pt idx="186" formatCode="General">
                  <c:v>15.339605328007901</c:v>
                </c:pt>
                <c:pt idx="187" formatCode="General">
                  <c:v>15.374931403548199</c:v>
                </c:pt>
                <c:pt idx="188" formatCode="General">
                  <c:v>15.4103388326557</c:v>
                </c:pt>
                <c:pt idx="189" formatCode="General">
                  <c:v>15.4458278026821</c:v>
                </c:pt>
                <c:pt idx="190" formatCode="General">
                  <c:v>15.4813985014108</c:v>
                </c:pt>
                <c:pt idx="191" formatCode="General">
                  <c:v>15.517051117057401</c:v>
                </c:pt>
                <c:pt idx="192" formatCode="General">
                  <c:v>15.552785838270999</c:v>
                </c:pt>
                <c:pt idx="193" formatCode="General">
                  <c:v>15.5886028541352</c:v>
                </c:pt>
                <c:pt idx="194" formatCode="General">
                  <c:v>15.624502354169101</c:v>
                </c:pt>
                <c:pt idx="195" formatCode="General">
                  <c:v>15.6604845283281</c:v>
                </c:pt>
                <c:pt idx="196" formatCode="General">
                  <c:v>15.6965495670051</c:v>
                </c:pt>
                <c:pt idx="197" formatCode="General">
                  <c:v>15.732697661031599</c:v>
                </c:pt>
                <c:pt idx="198" formatCode="General">
                  <c:v>15.7689290016783</c:v>
                </c:pt>
                <c:pt idx="199" formatCode="General">
                  <c:v>15.805243780656699</c:v>
                </c:pt>
                <c:pt idx="200" formatCode="General">
                  <c:v>15.8416421901196</c:v>
                </c:pt>
                <c:pt idx="201" formatCode="General">
                  <c:v>15.8781244226623</c:v>
                </c:pt>
                <c:pt idx="202" formatCode="General">
                  <c:v>15.9146906713238</c:v>
                </c:pt>
                <c:pt idx="203" formatCode="General">
                  <c:v>15.9513411295874</c:v>
                </c:pt>
                <c:pt idx="204" formatCode="General">
                  <c:v>15.988075991382299</c:v>
                </c:pt>
                <c:pt idx="205" formatCode="General">
                  <c:v>16.024895451083999</c:v>
                </c:pt>
                <c:pt idx="206" formatCode="General">
                  <c:v>16.061799703515899</c:v>
                </c:pt>
                <c:pt idx="207" formatCode="General">
                  <c:v>16.098788943949799</c:v>
                </c:pt>
                <c:pt idx="208" formatCode="General">
                  <c:v>16.135863368107401</c:v>
                </c:pt>
                <c:pt idx="209" formatCode="General">
                  <c:v>16.173023172161098</c:v>
                </c:pt>
                <c:pt idx="210" formatCode="General">
                  <c:v>16.210268552734899</c:v>
                </c:pt>
                <c:pt idx="211" formatCode="General">
                  <c:v>16.247599706905898</c:v>
                </c:pt>
                <c:pt idx="212" formatCode="General">
                  <c:v>16.2850168322048</c:v>
                </c:pt>
                <c:pt idx="213" formatCode="General">
                  <c:v>16.322520126617398</c:v>
                </c:pt>
                <c:pt idx="214" formatCode="General">
                  <c:v>16.360109788585198</c:v>
                </c:pt>
                <c:pt idx="215" formatCode="General">
                  <c:v>16.3977860170071</c:v>
                </c:pt>
                <c:pt idx="216" formatCode="General">
                  <c:v>16.435549011239502</c:v>
                </c:pt>
                <c:pt idx="217" formatCode="General">
                  <c:v>16.473398971098501</c:v>
                </c:pt>
                <c:pt idx="218" formatCode="General">
                  <c:v>16.5113360968598</c:v>
                </c:pt>
                <c:pt idx="219" formatCode="General">
                  <c:v>16.549360589260701</c:v>
                </c:pt>
                <c:pt idx="220" formatCode="General">
                  <c:v>16.5874726495008</c:v>
                </c:pt>
                <c:pt idx="221" formatCode="General">
                  <c:v>16.625672479242699</c:v>
                </c:pt>
                <c:pt idx="222" formatCode="General">
                  <c:v>16.6639602806138</c:v>
                </c:pt>
                <c:pt idx="223" formatCode="General">
                  <c:v>16.702336256206699</c:v>
                </c:pt>
                <c:pt idx="224" formatCode="General">
                  <c:v>16.7408006090808</c:v>
                </c:pt>
                <c:pt idx="225" formatCode="General">
                  <c:v>16.779353542762902</c:v>
                </c:pt>
                <c:pt idx="226" formatCode="General">
                  <c:v>16.8179952612488</c:v>
                </c:pt>
                <c:pt idx="227" formatCode="General">
                  <c:v>16.856725969003701</c:v>
                </c:pt>
                <c:pt idx="228" formatCode="General">
                  <c:v>16.8955458709639</c:v>
                </c:pt>
                <c:pt idx="229" formatCode="General">
                  <c:v>16.934455172537799</c:v>
                </c:pt>
                <c:pt idx="230" formatCode="General">
                  <c:v>16.973454079606601</c:v>
                </c:pt>
                <c:pt idx="231" formatCode="General">
                  <c:v>17.012542798525601</c:v>
                </c:pt>
                <c:pt idx="232" formatCode="General">
                  <c:v>17.051721536125498</c:v>
                </c:pt>
                <c:pt idx="233" formatCode="General">
                  <c:v>17.0909904997133</c:v>
                </c:pt>
                <c:pt idx="234" formatCode="General">
                  <c:v>17.130349897073302</c:v>
                </c:pt>
                <c:pt idx="235" formatCode="General">
                  <c:v>17.169799936468401</c:v>
                </c:pt>
                <c:pt idx="236" formatCode="General">
                  <c:v>17.2093408266411</c:v>
                </c:pt>
                <c:pt idx="237" formatCode="General">
                  <c:v>17.2489727768146</c:v>
                </c:pt>
                <c:pt idx="238" formatCode="General">
                  <c:v>17.2886959966938</c:v>
                </c:pt>
                <c:pt idx="239" formatCode="General">
                  <c:v>17.3285106964669</c:v>
                </c:pt>
                <c:pt idx="240" formatCode="General">
                  <c:v>17.368417086805799</c:v>
                </c:pt>
                <c:pt idx="241" formatCode="General">
                  <c:v>17.408415378867598</c:v>
                </c:pt>
                <c:pt idx="242" formatCode="General">
                  <c:v>17.4485057842959</c:v>
                </c:pt>
                <c:pt idx="243" formatCode="General">
                  <c:v>17.4886885152216</c:v>
                </c:pt>
                <c:pt idx="244" formatCode="General">
                  <c:v>17.528963784263901</c:v>
                </c:pt>
                <c:pt idx="245" formatCode="General">
                  <c:v>17.569331804531998</c:v>
                </c:pt>
                <c:pt idx="246" formatCode="General">
                  <c:v>17.6097927896257</c:v>
                </c:pt>
                <c:pt idx="247" formatCode="General">
                  <c:v>17.6503469536366</c:v>
                </c:pt>
                <c:pt idx="248" formatCode="General">
                  <c:v>17.690994511149501</c:v>
                </c:pt>
                <c:pt idx="249" formatCode="General">
                  <c:v>17.7317356772434</c:v>
                </c:pt>
                <c:pt idx="250" formatCode="General">
                  <c:v>17.772570667492499</c:v>
                </c:pt>
                <c:pt idx="251" formatCode="General">
                  <c:v>17.813499697967501</c:v>
                </c:pt>
                <c:pt idx="252" formatCode="General">
                  <c:v>17.854522985236699</c:v>
                </c:pt>
                <c:pt idx="253" formatCode="General">
                  <c:v>17.8956407463671</c:v>
                </c:pt>
                <c:pt idx="254" formatCode="General">
                  <c:v>17.9368531989257</c:v>
                </c:pt>
                <c:pt idx="255" formatCode="General">
                  <c:v>17.978160560980399</c:v>
                </c:pt>
                <c:pt idx="256" formatCode="General">
                  <c:v>18.019563051101301</c:v>
                </c:pt>
                <c:pt idx="257" formatCode="General">
                  <c:v>18.0610608883621</c:v>
                </c:pt>
                <c:pt idx="258" formatCode="General">
                  <c:v>18.102654292340599</c:v>
                </c:pt>
                <c:pt idx="259" formatCode="General">
                  <c:v>18.1443434831207</c:v>
                </c:pt>
                <c:pt idx="260" formatCode="General">
                  <c:v>18.1861286812928</c:v>
                </c:pt>
                <c:pt idx="261" formatCode="General">
                  <c:v>18.228010107955601</c:v>
                </c:pt>
                <c:pt idx="262" formatCode="General">
                  <c:v>18.2699879847166</c:v>
                </c:pt>
                <c:pt idx="263" formatCode="General">
                  <c:v>18.3120625336941</c:v>
                </c:pt>
                <c:pt idx="264" formatCode="General">
                  <c:v>18.354233977517499</c:v>
                </c:pt>
                <c:pt idx="265" formatCode="General">
                  <c:v>18.396502539329099</c:v>
                </c:pt>
                <c:pt idx="266" formatCode="General">
                  <c:v>18.4388684427852</c:v>
                </c:pt>
                <c:pt idx="267" formatCode="General">
                  <c:v>18.481331912057001</c:v>
                </c:pt>
                <c:pt idx="268" formatCode="General">
                  <c:v>18.523893171831901</c:v>
                </c:pt>
                <c:pt idx="269" formatCode="General">
                  <c:v>18.566552447314901</c:v>
                </c:pt>
                <c:pt idx="270" formatCode="General">
                  <c:v>18.609309964229599</c:v>
                </c:pt>
                <c:pt idx="271" formatCode="General">
                  <c:v>18.652165948819199</c:v>
                </c:pt>
                <c:pt idx="272" formatCode="General">
                  <c:v>18.695120627848301</c:v>
                </c:pt>
                <c:pt idx="273" formatCode="General">
                  <c:v>18.738174228603501</c:v>
                </c:pt>
                <c:pt idx="274" formatCode="General">
                  <c:v>18.7813269788947</c:v>
                </c:pt>
                <c:pt idx="275" formatCode="General">
                  <c:v>18.824579107056799</c:v>
                </c:pt>
                <c:pt idx="276" formatCode="General">
                  <c:v>18.867930841950201</c:v>
                </c:pt>
                <c:pt idx="277" formatCode="General">
                  <c:v>18.911382412962599</c:v>
                </c:pt>
                <c:pt idx="278" formatCode="General">
                  <c:v>18.954934050009701</c:v>
                </c:pt>
                <c:pt idx="279" formatCode="General">
                  <c:v>18.998585983536898</c:v>
                </c:pt>
                <c:pt idx="280" formatCode="General">
                  <c:v>19.042338444520102</c:v>
                </c:pt>
                <c:pt idx="281" formatCode="General">
                  <c:v>19.086191664467499</c:v>
                </c:pt>
                <c:pt idx="282" formatCode="General">
                  <c:v>19.130145875419998</c:v>
                </c:pt>
                <c:pt idx="283" formatCode="General">
                  <c:v>19.174201309952998</c:v>
                </c:pt>
                <c:pt idx="284" formatCode="General">
                  <c:v>19.2183582011778</c:v>
                </c:pt>
                <c:pt idx="285" formatCode="General">
                  <c:v>19.262616782742199</c:v>
                </c:pt>
                <c:pt idx="286" formatCode="General">
                  <c:v>19.306977288832101</c:v>
                </c:pt>
                <c:pt idx="287" formatCode="General">
                  <c:v>19.3514399541729</c:v>
                </c:pt>
                <c:pt idx="288" formatCode="General">
                  <c:v>19.3960050140305</c:v>
                </c:pt>
                <c:pt idx="289" formatCode="General">
                  <c:v>19.4406727042124</c:v>
                </c:pt>
                <c:pt idx="290" formatCode="General">
                  <c:v>19.485443261069499</c:v>
                </c:pt>
                <c:pt idx="291" formatCode="General">
                  <c:v>19.530316921496699</c:v>
                </c:pt>
                <c:pt idx="292" formatCode="General">
                  <c:v>19.575293922934499</c:v>
                </c:pt>
                <c:pt idx="293" formatCode="General">
                  <c:v>19.620374503370499</c:v>
                </c:pt>
                <c:pt idx="294" formatCode="General">
                  <c:v>19.665558901339899</c:v>
                </c:pt>
                <c:pt idx="295" formatCode="General">
                  <c:v>19.710847355927498</c:v>
                </c:pt>
                <c:pt idx="296" formatCode="General">
                  <c:v>19.7562401067688</c:v>
                </c:pt>
                <c:pt idx="297" formatCode="General">
                  <c:v>19.801737394050999</c:v>
                </c:pt>
                <c:pt idx="298" formatCode="General">
                  <c:v>19.847339458514401</c:v>
                </c:pt>
                <c:pt idx="299" formatCode="General">
                  <c:v>19.893046541453799</c:v>
                </c:pt>
                <c:pt idx="300" formatCode="General">
                  <c:v>19.9388588847196</c:v>
                </c:pt>
                <c:pt idx="301" formatCode="General">
                  <c:v>19.9847767307194</c:v>
                </c:pt>
                <c:pt idx="302" formatCode="General">
                  <c:v>20.030800322418699</c:v>
                </c:pt>
                <c:pt idx="303" formatCode="General">
                  <c:v>20.076929903342698</c:v>
                </c:pt>
                <c:pt idx="304" formatCode="General">
                  <c:v>20.123165717577599</c:v>
                </c:pt>
                <c:pt idx="305" formatCode="General">
                  <c:v>20.169508009771398</c:v>
                </c:pt>
                <c:pt idx="306" formatCode="General">
                  <c:v>20.215957025135701</c:v>
                </c:pt>
                <c:pt idx="307" formatCode="General">
                  <c:v>20.262513009446799</c:v>
                </c:pt>
                <c:pt idx="308" formatCode="General">
                  <c:v>20.3091762090469</c:v>
                </c:pt>
                <c:pt idx="309" formatCode="General">
                  <c:v>20.3559468708456</c:v>
                </c:pt>
                <c:pt idx="310" formatCode="General">
                  <c:v>20.402825242321001</c:v>
                </c:pt>
                <c:pt idx="311" formatCode="General">
                  <c:v>20.449811571521298</c:v>
                </c:pt>
                <c:pt idx="312" formatCode="General">
                  <c:v>20.4969061070659</c:v>
                </c:pt>
                <c:pt idx="313" formatCode="General">
                  <c:v>20.544109098146698</c:v>
                </c:pt>
                <c:pt idx="314" formatCode="General">
                  <c:v>20.591420794529299</c:v>
                </c:pt>
                <c:pt idx="315" formatCode="General">
                  <c:v>20.638841446554899</c:v>
                </c:pt>
                <c:pt idx="316" formatCode="General">
                  <c:v>20.686371305140799</c:v>
                </c:pt>
                <c:pt idx="317" formatCode="General">
                  <c:v>20.734010621782499</c:v>
                </c:pt>
                <c:pt idx="318" formatCode="General">
                  <c:v>20.781759648554399</c:v>
                </c:pt>
                <c:pt idx="319" formatCode="General">
                  <c:v>20.829618638111601</c:v>
                </c:pt>
                <c:pt idx="320" formatCode="General">
                  <c:v>20.8775878436909</c:v>
                </c:pt>
                <c:pt idx="321" formatCode="General">
                  <c:v>20.925667519112402</c:v>
                </c:pt>
                <c:pt idx="322" formatCode="General">
                  <c:v>20.973857918780698</c:v>
                </c:pt>
                <c:pt idx="323" formatCode="General">
                  <c:v>21.022159297686301</c:v>
                </c:pt>
                <c:pt idx="324" formatCode="General">
                  <c:v>21.070571911406802</c:v>
                </c:pt>
                <c:pt idx="325" formatCode="General">
                  <c:v>21.1190960161085</c:v>
                </c:pt>
                <c:pt idx="326" formatCode="General">
                  <c:v>21.167731868547602</c:v>
                </c:pt>
                <c:pt idx="327" formatCode="General">
                  <c:v>21.216479726071601</c:v>
                </c:pt>
                <c:pt idx="328" formatCode="General">
                  <c:v>21.265339846620702</c:v>
                </c:pt>
                <c:pt idx="329" formatCode="General">
                  <c:v>21.314312488729001</c:v>
                </c:pt>
                <c:pt idx="330" formatCode="General">
                  <c:v>21.363397911526</c:v>
                </c:pt>
                <c:pt idx="331" formatCode="General">
                  <c:v>21.4125963747382</c:v>
                </c:pt>
                <c:pt idx="332" formatCode="General">
                  <c:v>21.4619081386899</c:v>
                </c:pt>
                <c:pt idx="333" formatCode="General">
                  <c:v>21.5113334643051</c:v>
                </c:pt>
                <c:pt idx="334" formatCode="General">
                  <c:v>21.5608726131087</c:v>
                </c:pt>
                <c:pt idx="335" formatCode="General">
                  <c:v>21.610525847227699</c:v>
                </c:pt>
                <c:pt idx="336" formatCode="General">
                  <c:v>21.660293429392901</c:v>
                </c:pt>
                <c:pt idx="337" formatCode="General">
                  <c:v>21.710175622940199</c:v>
                </c:pt>
                <c:pt idx="338" formatCode="General">
                  <c:v>21.760172691811899</c:v>
                </c:pt>
                <c:pt idx="339" formatCode="General">
                  <c:v>21.810284900557999</c:v>
                </c:pt>
                <c:pt idx="340" formatCode="General">
                  <c:v>21.860512514337898</c:v>
                </c:pt>
                <c:pt idx="341" formatCode="General">
                  <c:v>21.910855798921698</c:v>
                </c:pt>
                <c:pt idx="342" formatCode="General">
                  <c:v>21.961315020691298</c:v>
                </c:pt>
                <c:pt idx="343" formatCode="General">
                  <c:v>22.011890446642301</c:v>
                </c:pt>
                <c:pt idx="344" formatCode="General">
                  <c:v>22.062582344385099</c:v>
                </c:pt>
                <c:pt idx="345" formatCode="General">
                  <c:v>22.113390982146399</c:v>
                </c:pt>
                <c:pt idx="346" formatCode="General">
                  <c:v>22.164316628770401</c:v>
                </c:pt>
                <c:pt idx="347" formatCode="General">
                  <c:v>22.215359553720798</c:v>
                </c:pt>
                <c:pt idx="348" formatCode="General">
                  <c:v>22.266520027081601</c:v>
                </c:pt>
                <c:pt idx="349" formatCode="General">
                  <c:v>22.3177983195589</c:v>
                </c:pt>
                <c:pt idx="350" formatCode="General">
                  <c:v>22.369194702482101</c:v>
                </c:pt>
                <c:pt idx="351" formatCode="General">
                  <c:v>22.420709447805599</c:v>
                </c:pt>
                <c:pt idx="352" formatCode="General">
                  <c:v>22.472342828109898</c:v>
                </c:pt>
                <c:pt idx="353" formatCode="General">
                  <c:v>22.524095116603501</c:v>
                </c:pt>
                <c:pt idx="354" formatCode="General">
                  <c:v>22.575966587123801</c:v>
                </c:pt>
                <c:pt idx="355" formatCode="General">
                  <c:v>22.627957514139101</c:v>
                </c:pt>
                <c:pt idx="356" formatCode="General">
                  <c:v>22.6800681727495</c:v>
                </c:pt>
                <c:pt idx="357" formatCode="General">
                  <c:v>22.732298838688799</c:v>
                </c:pt>
                <c:pt idx="358" formatCode="General">
                  <c:v>22.7846497883259</c:v>
                </c:pt>
                <c:pt idx="359" formatCode="General">
                  <c:v>22.837121298665998</c:v>
                </c:pt>
                <c:pt idx="360" formatCode="General">
                  <c:v>22.889713647352199</c:v>
                </c:pt>
                <c:pt idx="361" formatCode="General">
                  <c:v>22.942427112667001</c:v>
                </c:pt>
                <c:pt idx="362" formatCode="General">
                  <c:v>22.9952619735339</c:v>
                </c:pt>
                <c:pt idx="363" formatCode="General">
                  <c:v>23.048218509518701</c:v>
                </c:pt>
                <c:pt idx="364" formatCode="General">
                  <c:v>23.101297000831</c:v>
                </c:pt>
                <c:pt idx="365" formatCode="General">
                  <c:v>23.154497728325499</c:v>
                </c:pt>
                <c:pt idx="366" formatCode="General">
                  <c:v>23.207820973504099</c:v>
                </c:pt>
                <c:pt idx="367" formatCode="General">
                  <c:v>23.261267018516602</c:v>
                </c:pt>
                <c:pt idx="368" formatCode="General">
                  <c:v>23.314836146162801</c:v>
                </c:pt>
                <c:pt idx="369" formatCode="General">
                  <c:v>23.3685286398937</c:v>
                </c:pt>
                <c:pt idx="370" formatCode="General">
                  <c:v>23.422344783812999</c:v>
                </c:pt>
                <c:pt idx="371" formatCode="General">
                  <c:v>23.476284862678799</c:v>
                </c:pt>
                <c:pt idx="372" formatCode="General">
                  <c:v>23.530349161904901</c:v>
                </c:pt>
                <c:pt idx="373" formatCode="General">
                  <c:v>23.584537967562401</c:v>
                </c:pt>
                <c:pt idx="374" formatCode="General">
                  <c:v>23.638851566381199</c:v>
                </c:pt>
                <c:pt idx="375" formatCode="General">
                  <c:v>23.693290245751601</c:v>
                </c:pt>
                <c:pt idx="376" formatCode="General">
                  <c:v>23.747854293725499</c:v>
                </c:pt>
                <c:pt idx="377" formatCode="General">
                  <c:v>23.8025439990185</c:v>
                </c:pt>
                <c:pt idx="378" formatCode="General">
                  <c:v>23.8573596510108</c:v>
                </c:pt>
                <c:pt idx="379" formatCode="General">
                  <c:v>23.912301539749301</c:v>
                </c:pt>
                <c:pt idx="380" formatCode="General">
                  <c:v>23.967369955948499</c:v>
                </c:pt>
                <c:pt idx="381" formatCode="General">
                  <c:v>24.022565190992701</c:v>
                </c:pt>
                <c:pt idx="382" formatCode="General">
                  <c:v>24.077887536937201</c:v>
                </c:pt>
                <c:pt idx="383" formatCode="General">
                  <c:v>24.1333372865098</c:v>
                </c:pt>
                <c:pt idx="384" formatCode="General">
                  <c:v>24.188914733112401</c:v>
                </c:pt>
                <c:pt idx="385" formatCode="General">
                  <c:v>24.2446201708226</c:v>
                </c:pt>
                <c:pt idx="386" formatCode="General">
                  <c:v>24.3004538943954</c:v>
                </c:pt>
                <c:pt idx="387" formatCode="General">
                  <c:v>24.356416199264402</c:v>
                </c:pt>
                <c:pt idx="388" formatCode="General">
                  <c:v>24.412507381543598</c:v>
                </c:pt>
                <c:pt idx="389" formatCode="General">
                  <c:v>24.468727738029099</c:v>
                </c:pt>
                <c:pt idx="390" formatCode="General">
                  <c:v>24.525077566200402</c:v>
                </c:pt>
                <c:pt idx="391" formatCode="General">
                  <c:v>24.581557164221898</c:v>
                </c:pt>
                <c:pt idx="392" formatCode="General">
                  <c:v>24.6381668309449</c:v>
                </c:pt>
                <c:pt idx="393" formatCode="General">
                  <c:v>24.694906865908798</c:v>
                </c:pt>
                <c:pt idx="394" formatCode="General">
                  <c:v>24.751777569342799</c:v>
                </c:pt>
                <c:pt idx="395" formatCode="General">
                  <c:v>24.808779242167699</c:v>
                </c:pt>
                <c:pt idx="396" formatCode="General">
                  <c:v>24.8659121859972</c:v>
                </c:pt>
                <c:pt idx="397" formatCode="General">
                  <c:v>24.923176703139401</c:v>
                </c:pt>
                <c:pt idx="398" formatCode="General">
                  <c:v>24.9805730965988</c:v>
                </c:pt>
                <c:pt idx="399" formatCode="General">
                  <c:v>25.038101670077701</c:v>
                </c:pt>
                <c:pt idx="400" formatCode="General">
                  <c:v>25.0957627279777</c:v>
                </c:pt>
                <c:pt idx="401" formatCode="General">
                  <c:v>25.153556575401598</c:v>
                </c:pt>
                <c:pt idx="402" formatCode="General">
                  <c:v>25.211483518154498</c:v>
                </c:pt>
                <c:pt idx="403" formatCode="General">
                  <c:v>25.2695438627462</c:v>
                </c:pt>
                <c:pt idx="404" formatCode="General">
                  <c:v>25.327737916392</c:v>
                </c:pt>
                <c:pt idx="405" formatCode="General">
                  <c:v>25.386065987014899</c:v>
                </c:pt>
                <c:pt idx="406" formatCode="General">
                  <c:v>25.444528383246801</c:v>
                </c:pt>
                <c:pt idx="407" formatCode="General">
                  <c:v>25.503125414430599</c:v>
                </c:pt>
                <c:pt idx="408" formatCode="General">
                  <c:v>25.561857390621601</c:v>
                </c:pt>
                <c:pt idx="409" formatCode="General">
                  <c:v>25.620724622588799</c:v>
                </c:pt>
                <c:pt idx="410" formatCode="General">
                  <c:v>25.6797274218174</c:v>
                </c:pt>
                <c:pt idx="411" formatCode="General">
                  <c:v>25.738866100509501</c:v>
                </c:pt>
                <c:pt idx="412" formatCode="General">
                  <c:v>25.798140971586299</c:v>
                </c:pt>
                <c:pt idx="413" formatCode="General">
                  <c:v>25.857552348689801</c:v>
                </c:pt>
                <c:pt idx="414" formatCode="General">
                  <c:v>25.917100546184098</c:v>
                </c:pt>
                <c:pt idx="415" formatCode="General">
                  <c:v>25.976785879157202</c:v>
                </c:pt>
                <c:pt idx="416" formatCode="General">
                  <c:v>26.036608663423099</c:v>
                </c:pt>
                <c:pt idx="417" formatCode="General">
                  <c:v>26.096569215522599</c:v>
                </c:pt>
                <c:pt idx="418" formatCode="General">
                  <c:v>26.156667852725899</c:v>
                </c:pt>
                <c:pt idx="419" formatCode="General">
                  <c:v>26.2169048930336</c:v>
                </c:pt>
                <c:pt idx="420" formatCode="General">
                  <c:v>26.2772806551786</c:v>
                </c:pt>
                <c:pt idx="421" formatCode="General">
                  <c:v>26.3377954586282</c:v>
                </c:pt>
                <c:pt idx="422" formatCode="General">
                  <c:v>26.398449623584799</c:v>
                </c:pt>
                <c:pt idx="423" formatCode="General">
                  <c:v>26.459243470988799</c:v>
                </c:pt>
                <c:pt idx="424" formatCode="General">
                  <c:v>26.520177322519402</c:v>
                </c:pt>
                <c:pt idx="425" formatCode="General">
                  <c:v>26.581251500596601</c:v>
                </c:pt>
                <c:pt idx="426" formatCode="General">
                  <c:v>26.642466328383001</c:v>
                </c:pt>
                <c:pt idx="427" formatCode="General">
                  <c:v>26.703822129785301</c:v>
                </c:pt>
                <c:pt idx="428" formatCode="General">
                  <c:v>26.765319229456299</c:v>
                </c:pt>
                <c:pt idx="429" formatCode="General">
                  <c:v>26.826957952796398</c:v>
                </c:pt>
                <c:pt idx="430" formatCode="General">
                  <c:v>26.888738625955298</c:v>
                </c:pt>
                <c:pt idx="431" formatCode="General">
                  <c:v>26.950661575833799</c:v>
                </c:pt>
                <c:pt idx="432" formatCode="General">
                  <c:v>27.0127271300857</c:v>
                </c:pt>
                <c:pt idx="433" formatCode="General">
                  <c:v>27.074935617119198</c:v>
                </c:pt>
                <c:pt idx="434" formatCode="General">
                  <c:v>27.1372873660988</c:v>
                </c:pt>
                <c:pt idx="435" formatCode="General">
                  <c:v>27.199782706947101</c:v>
                </c:pt>
                <c:pt idx="436" formatCode="General">
                  <c:v>27.262421970346601</c:v>
                </c:pt>
                <c:pt idx="437" formatCode="General">
                  <c:v>27.325205487741002</c:v>
                </c:pt>
                <c:pt idx="438" formatCode="General">
                  <c:v>27.388133591337699</c:v>
                </c:pt>
                <c:pt idx="439" formatCode="General">
                  <c:v>27.451206614108902</c:v>
                </c:pt>
                <c:pt idx="440" formatCode="General">
                  <c:v>27.514424889793599</c:v>
                </c:pt>
                <c:pt idx="441" formatCode="General">
                  <c:v>27.5777887528996</c:v>
                </c:pt>
                <c:pt idx="442" formatCode="General">
                  <c:v>27.641298538704799</c:v>
                </c:pt>
                <c:pt idx="443" formatCode="General">
                  <c:v>27.704954583259401</c:v>
                </c:pt>
                <c:pt idx="444" formatCode="General">
                  <c:v>27.7687572233874</c:v>
                </c:pt>
                <c:pt idx="445" formatCode="General">
                  <c:v>27.832706796688399</c:v>
                </c:pt>
                <c:pt idx="446" formatCode="General">
                  <c:v>27.896803641539801</c:v>
                </c:pt>
                <c:pt idx="447" formatCode="General">
                  <c:v>27.961048097097802</c:v>
                </c:pt>
                <c:pt idx="448" formatCode="General">
                  <c:v>28.0254405033</c:v>
                </c:pt>
                <c:pt idx="449" formatCode="General">
                  <c:v>28.089981200866799</c:v>
                </c:pt>
                <c:pt idx="450" formatCode="General">
                  <c:v>28.1546705313031</c:v>
                </c:pt>
                <c:pt idx="451" formatCode="General">
                  <c:v>28.219508836900498</c:v>
                </c:pt>
                <c:pt idx="452" formatCode="General">
                  <c:v>28.284496460738598</c:v>
                </c:pt>
                <c:pt idx="453" formatCode="General">
                  <c:v>28.349633746687299</c:v>
                </c:pt>
                <c:pt idx="454" formatCode="General">
                  <c:v>28.414921039408298</c:v>
                </c:pt>
                <c:pt idx="455" formatCode="General">
                  <c:v>28.4803586843571</c:v>
                </c:pt>
                <c:pt idx="456" formatCode="General">
                  <c:v>28.545947027784699</c:v>
                </c:pt>
                <c:pt idx="457" formatCode="General">
                  <c:v>28.611686416739499</c:v>
                </c:pt>
                <c:pt idx="458" formatCode="General">
                  <c:v>28.677577199069301</c:v>
                </c:pt>
                <c:pt idx="459" formatCode="General">
                  <c:v>28.7436197234227</c:v>
                </c:pt>
                <c:pt idx="460" formatCode="General">
                  <c:v>28.8098143392513</c:v>
                </c:pt>
                <c:pt idx="461" formatCode="General">
                  <c:v>28.8761613968116</c:v>
                </c:pt>
                <c:pt idx="462" formatCode="General">
                  <c:v>28.942661247166502</c:v>
                </c:pt>
                <c:pt idx="463" formatCode="General">
                  <c:v>29.0093142421876</c:v>
                </c:pt>
                <c:pt idx="464" formatCode="General">
                  <c:v>29.076120734556799</c:v>
                </c:pt>
                <c:pt idx="465" formatCode="General">
                  <c:v>29.143081077767899</c:v>
                </c:pt>
                <c:pt idx="466" formatCode="General">
                  <c:v>29.210195626129199</c:v>
                </c:pt>
                <c:pt idx="467" formatCode="General">
                  <c:v>29.2774647347646</c:v>
                </c:pt>
                <c:pt idx="468" formatCode="General">
                  <c:v>29.344888759616101</c:v>
                </c:pt>
                <c:pt idx="469" formatCode="General">
                  <c:v>29.412468057445199</c:v>
                </c:pt>
                <c:pt idx="470" formatCode="General">
                  <c:v>29.480202985835199</c:v>
                </c:pt>
                <c:pt idx="471" formatCode="General">
                  <c:v>29.548093903192701</c:v>
                </c:pt>
                <c:pt idx="472" formatCode="General">
                  <c:v>29.616141168749699</c:v>
                </c:pt>
                <c:pt idx="473" formatCode="General">
                  <c:v>29.684345142565601</c:v>
                </c:pt>
                <c:pt idx="474" formatCode="General">
                  <c:v>29.752706185529</c:v>
                </c:pt>
                <c:pt idx="475" formatCode="General">
                  <c:v>29.821224659359501</c:v>
                </c:pt>
                <c:pt idx="476" formatCode="General">
                  <c:v>29.889900926609801</c:v>
                </c:pt>
                <c:pt idx="477" formatCode="General">
                  <c:v>29.9587353506674</c:v>
                </c:pt>
                <c:pt idx="478" formatCode="General">
                  <c:v>30.027728295756798</c:v>
                </c:pt>
                <c:pt idx="479" formatCode="General">
                  <c:v>30.096880126941201</c:v>
                </c:pt>
                <c:pt idx="480" formatCode="General">
                  <c:v>30.166191210124701</c:v>
                </c:pt>
                <c:pt idx="481" formatCode="General">
                  <c:v>30.2356619120537</c:v>
                </c:pt>
                <c:pt idx="482" formatCode="General">
                  <c:v>30.3052926003195</c:v>
                </c:pt>
                <c:pt idx="483" formatCode="General">
                  <c:v>30.375083643359801</c:v>
                </c:pt>
                <c:pt idx="484" formatCode="General">
                  <c:v>30.4450354104609</c:v>
                </c:pt>
                <c:pt idx="485" formatCode="General">
                  <c:v>30.515148271759401</c:v>
                </c:pt>
                <c:pt idx="486" formatCode="General">
                  <c:v>30.5854225982443</c:v>
                </c:pt>
                <c:pt idx="487" formatCode="General">
                  <c:v>30.655858761759202</c:v>
                </c:pt>
                <c:pt idx="488" formatCode="General">
                  <c:v>30.726457135003599</c:v>
                </c:pt>
                <c:pt idx="489" formatCode="General">
                  <c:v>30.7972180915358</c:v>
                </c:pt>
                <c:pt idx="490" formatCode="General">
                  <c:v>30.868142005774001</c:v>
                </c:pt>
                <c:pt idx="491" formatCode="General">
                  <c:v>30.939229252998899</c:v>
                </c:pt>
                <c:pt idx="492" formatCode="General">
                  <c:v>31.010480209355201</c:v>
                </c:pt>
                <c:pt idx="493" formatCode="General">
                  <c:v>31.081895251854</c:v>
                </c:pt>
                <c:pt idx="494" formatCode="General">
                  <c:v>31.153474758374799</c:v>
                </c:pt>
                <c:pt idx="495" formatCode="General">
                  <c:v>31.225219107666899</c:v>
                </c:pt>
                <c:pt idx="496" formatCode="General">
                  <c:v>31.297128679352198</c:v>
                </c:pt>
                <c:pt idx="497" formatCode="General">
                  <c:v>31.369203853926699</c:v>
                </c:pt>
                <c:pt idx="498" formatCode="General">
                  <c:v>31.441445012762699</c:v>
                </c:pt>
                <c:pt idx="499" formatCode="General">
                  <c:v>31.513852538110701</c:v>
                </c:pt>
                <c:pt idx="500" formatCode="General">
                  <c:v>31.5864268131015</c:v>
                </c:pt>
                <c:pt idx="501" formatCode="General">
                  <c:v>31.659168221748399</c:v>
                </c:pt>
                <c:pt idx="502" formatCode="General">
                  <c:v>31.7320771489489</c:v>
                </c:pt>
                <c:pt idx="503" formatCode="General">
                  <c:v>31.8051539804868</c:v>
                </c:pt>
                <c:pt idx="504" formatCode="General">
                  <c:v>31.878399103034599</c:v>
                </c:pt>
                <c:pt idx="505" formatCode="General">
                  <c:v>31.951812904154998</c:v>
                </c:pt>
                <c:pt idx="506" formatCode="General">
                  <c:v>32.025395772303497</c:v>
                </c:pt>
                <c:pt idx="507" formatCode="General">
                  <c:v>32.09914809683</c:v>
                </c:pt>
                <c:pt idx="508" formatCode="General">
                  <c:v>32.173070267980997</c:v>
                </c:pt>
                <c:pt idx="509" formatCode="General">
                  <c:v>32.247162676902001</c:v>
                </c:pt>
                <c:pt idx="510" formatCode="General">
                  <c:v>32.321425715639002</c:v>
                </c:pt>
                <c:pt idx="511" formatCode="General">
                  <c:v>32.395859777140799</c:v>
                </c:pt>
                <c:pt idx="512" formatCode="General">
                  <c:v>32.470465255261601</c:v>
                </c:pt>
                <c:pt idx="513" formatCode="General">
                  <c:v>32.545242544761997</c:v>
                </c:pt>
                <c:pt idx="514" formatCode="General">
                  <c:v>32.620192041312201</c:v>
                </c:pt>
                <c:pt idx="515" formatCode="General">
                  <c:v>32.695314141493299</c:v>
                </c:pt>
                <c:pt idx="516" formatCode="General">
                  <c:v>32.7706092427999</c:v>
                </c:pt>
                <c:pt idx="517" formatCode="General">
                  <c:v>32.8460777436418</c:v>
                </c:pt>
                <c:pt idx="518" formatCode="General">
                  <c:v>32.921720043346497</c:v>
                </c:pt>
                <c:pt idx="519" formatCode="General">
                  <c:v>32.9975365421611</c:v>
                </c:pt>
                <c:pt idx="520" formatCode="General">
                  <c:v>33.073527641254202</c:v>
                </c:pt>
                <c:pt idx="521" formatCode="General">
                  <c:v>33.149693742718704</c:v>
                </c:pt>
                <c:pt idx="522" formatCode="General">
                  <c:v>33.226035249573101</c:v>
                </c:pt>
                <c:pt idx="523" formatCode="General">
                  <c:v>33.302552565764202</c:v>
                </c:pt>
                <c:pt idx="524" formatCode="General">
                  <c:v>33.379246096168998</c:v>
                </c:pt>
                <c:pt idx="525" formatCode="General">
                  <c:v>33.456116246597098</c:v>
                </c:pt>
                <c:pt idx="526" formatCode="General">
                  <c:v>33.533163423792203</c:v>
                </c:pt>
                <c:pt idx="527" formatCode="General">
                  <c:v>33.6103880354353</c:v>
                </c:pt>
                <c:pt idx="528" formatCode="General">
                  <c:v>33.687790490145701</c:v>
                </c:pt>
                <c:pt idx="529" formatCode="General">
                  <c:v>33.7653711974842</c:v>
                </c:pt>
                <c:pt idx="530" formatCode="General">
                  <c:v>33.843130567954397</c:v>
                </c:pt>
                <c:pt idx="531" formatCode="General">
                  <c:v>33.9210690130055</c:v>
                </c:pt>
                <c:pt idx="532" formatCode="General">
                  <c:v>33.999186945034197</c:v>
                </c:pt>
                <c:pt idx="533" formatCode="General">
                  <c:v>34.0774847773868</c:v>
                </c:pt>
                <c:pt idx="534" formatCode="General">
                  <c:v>34.155962924361702</c:v>
                </c:pt>
                <c:pt idx="535" formatCode="General">
                  <c:v>34.234621801211198</c:v>
                </c:pt>
                <c:pt idx="536" formatCode="General">
                  <c:v>34.313461824144099</c:v>
                </c:pt>
                <c:pt idx="537" formatCode="General">
                  <c:v>34.3924834103276</c:v>
                </c:pt>
                <c:pt idx="538" formatCode="General">
                  <c:v>34.471686977889497</c:v>
                </c:pt>
                <c:pt idx="539" formatCode="General">
                  <c:v>34.551072945920801</c:v>
                </c:pt>
                <c:pt idx="540" formatCode="General">
                  <c:v>34.630641734477301</c:v>
                </c:pt>
                <c:pt idx="541" formatCode="General">
                  <c:v>34.710393764582399</c:v>
                </c:pt>
                <c:pt idx="542" formatCode="General">
                  <c:v>34.790329458229102</c:v>
                </c:pt>
                <c:pt idx="543" formatCode="General">
                  <c:v>34.870449238382001</c:v>
                </c:pt>
                <c:pt idx="544" formatCode="General">
                  <c:v>34.950753528979902</c:v>
                </c:pt>
                <c:pt idx="545" formatCode="General">
                  <c:v>35.031242754937999</c:v>
                </c:pt>
                <c:pt idx="546" formatCode="General">
                  <c:v>35.111917342149901</c:v>
                </c:pt>
                <c:pt idx="547" formatCode="General">
                  <c:v>35.192777717490003</c:v>
                </c:pt>
                <c:pt idx="548" formatCode="General">
                  <c:v>35.273824308815897</c:v>
                </c:pt>
                <c:pt idx="549" formatCode="General">
                  <c:v>35.355057544970499</c:v>
                </c:pt>
                <c:pt idx="550" formatCode="General">
                  <c:v>35.436477855783998</c:v>
                </c:pt>
                <c:pt idx="551" formatCode="General">
                  <c:v>35.518085672077</c:v>
                </c:pt>
                <c:pt idx="552" formatCode="General">
                  <c:v>35.5998814256617</c:v>
                </c:pt>
                <c:pt idx="553" formatCode="General">
                  <c:v>35.681865549345197</c:v>
                </c:pt>
                <c:pt idx="554" formatCode="General">
                  <c:v>35.764038476931098</c:v>
                </c:pt>
                <c:pt idx="555" formatCode="General">
                  <c:v>35.846400643221898</c:v>
                </c:pt>
                <c:pt idx="556" formatCode="General">
                  <c:v>35.9289524840217</c:v>
                </c:pt>
                <c:pt idx="557" formatCode="General">
                  <c:v>36.011694436138001</c:v>
                </c:pt>
                <c:pt idx="558" formatCode="General">
                  <c:v>36.094626937384398</c:v>
                </c:pt>
                <c:pt idx="559" formatCode="General">
                  <c:v>36.177750426582598</c:v>
                </c:pt>
                <c:pt idx="560" formatCode="General">
                  <c:v>36.261065343565001</c:v>
                </c:pt>
                <c:pt idx="561" formatCode="General">
                  <c:v>36.344572129176903</c:v>
                </c:pt>
                <c:pt idx="562" formatCode="General">
                  <c:v>36.428271225278799</c:v>
                </c:pt>
                <c:pt idx="563" formatCode="General">
                  <c:v>36.512163074748699</c:v>
                </c:pt>
                <c:pt idx="564" formatCode="General">
                  <c:v>36.596248121484699</c:v>
                </c:pt>
                <c:pt idx="565" formatCode="General">
                  <c:v>36.680526810407002</c:v>
                </c:pt>
                <c:pt idx="566" formatCode="General">
                  <c:v>36.764999587460501</c:v>
                </c:pt>
                <c:pt idx="567" formatCode="General">
                  <c:v>36.849666899616999</c:v>
                </c:pt>
                <c:pt idx="568" formatCode="General">
                  <c:v>36.934529194877797</c:v>
                </c:pt>
                <c:pt idx="569" formatCode="General">
                  <c:v>37.019586922275799</c:v>
                </c:pt>
                <c:pt idx="570" formatCode="General">
                  <c:v>37.104840531877997</c:v>
                </c:pt>
                <c:pt idx="571" formatCode="General">
                  <c:v>37.190290474787901</c:v>
                </c:pt>
                <c:pt idx="572" formatCode="General">
                  <c:v>37.275937203147798</c:v>
                </c:pt>
                <c:pt idx="573" formatCode="General">
                  <c:v>37.361781170141398</c:v>
                </c:pt>
                <c:pt idx="574" formatCode="General">
                  <c:v>37.447822829995999</c:v>
                </c:pt>
                <c:pt idx="575" formatCode="General">
                  <c:v>37.534062637984697</c:v>
                </c:pt>
                <c:pt idx="576" formatCode="General">
                  <c:v>37.620501050429503</c:v>
                </c:pt>
                <c:pt idx="577" formatCode="General">
                  <c:v>37.707138524702899</c:v>
                </c:pt>
                <c:pt idx="578" formatCode="General">
                  <c:v>37.793975519230997</c:v>
                </c:pt>
                <c:pt idx="579" formatCode="General">
                  <c:v>37.881012493495398</c:v>
                </c:pt>
                <c:pt idx="580" formatCode="General">
                  <c:v>37.968249908035901</c:v>
                </c:pt>
                <c:pt idx="581" formatCode="General">
                  <c:v>38.055688224452901</c:v>
                </c:pt>
                <c:pt idx="582" formatCode="General">
                  <c:v>38.143327905409997</c:v>
                </c:pt>
                <c:pt idx="583" formatCode="General">
                  <c:v>38.231169414636</c:v>
                </c:pt>
                <c:pt idx="584" formatCode="General">
                  <c:v>38.3192132169278</c:v>
                </c:pt>
                <c:pt idx="585" formatCode="General">
                  <c:v>38.407459778152798</c:v>
                </c:pt>
                <c:pt idx="586" formatCode="General">
                  <c:v>38.495909565250997</c:v>
                </c:pt>
                <c:pt idx="587" formatCode="General">
                  <c:v>38.584563046237903</c:v>
                </c:pt>
                <c:pt idx="588" formatCode="General">
                  <c:v>38.673420690206797</c:v>
                </c:pt>
                <c:pt idx="589" formatCode="General">
                  <c:v>38.762482967331202</c:v>
                </c:pt>
                <c:pt idx="590" formatCode="General">
                  <c:v>38.851750348867498</c:v>
                </c:pt>
                <c:pt idx="591" formatCode="General">
                  <c:v>38.941223307157401</c:v>
                </c:pt>
                <c:pt idx="592" formatCode="General">
                  <c:v>39.030902315630101</c:v>
                </c:pt>
                <c:pt idx="593" formatCode="General">
                  <c:v>39.120787848805399</c:v>
                </c:pt>
                <c:pt idx="594" formatCode="General">
                  <c:v>39.210880382295699</c:v>
                </c:pt>
                <c:pt idx="595" formatCode="General">
                  <c:v>39.301180392808803</c:v>
                </c:pt>
                <c:pt idx="596" formatCode="General">
                  <c:v>39.391688358150198</c:v>
                </c:pt>
                <c:pt idx="597" formatCode="General">
                  <c:v>39.482404757225801</c:v>
                </c:pt>
                <c:pt idx="598" formatCode="General">
                  <c:v>39.573330070044598</c:v>
                </c:pt>
                <c:pt idx="599" formatCode="General">
                  <c:v>39.664464777720603</c:v>
                </c:pt>
                <c:pt idx="600" formatCode="General">
                  <c:v>39.755809362476199</c:v>
                </c:pt>
                <c:pt idx="601" formatCode="General">
                  <c:v>39.847364307644199</c:v>
                </c:pt>
                <c:pt idx="602" formatCode="General">
                  <c:v>39.939130097670201</c:v>
                </c:pt>
                <c:pt idx="603" formatCode="General">
                  <c:v>40.0311072181158</c:v>
                </c:pt>
                <c:pt idx="604" formatCode="General">
                  <c:v>40.123296155660803</c:v>
                </c:pt>
                <c:pt idx="605" formatCode="General">
                  <c:v>40.215697398105497</c:v>
                </c:pt>
                <c:pt idx="606" formatCode="General">
                  <c:v>40.308311434373799</c:v>
                </c:pt>
                <c:pt idx="607" formatCode="General">
                  <c:v>40.4011387545155</c:v>
                </c:pt>
                <c:pt idx="608" formatCode="General">
                  <c:v>40.494179849709099</c:v>
                </c:pt>
                <c:pt idx="609" formatCode="General">
                  <c:v>40.587435212263998</c:v>
                </c:pt>
                <c:pt idx="610" formatCode="General">
                  <c:v>40.6809053356234</c:v>
                </c:pt>
                <c:pt idx="611" formatCode="General">
                  <c:v>40.7745907143671</c:v>
                </c:pt>
                <c:pt idx="612" formatCode="General">
                  <c:v>40.868491844213501</c:v>
                </c:pt>
                <c:pt idx="613" formatCode="General">
                  <c:v>40.962609222023097</c:v>
                </c:pt>
                <c:pt idx="614" formatCode="General">
                  <c:v>41.0569433458001</c:v>
                </c:pt>
                <c:pt idx="615" formatCode="General">
                  <c:v>41.151494714696</c:v>
                </c:pt>
                <c:pt idx="616" formatCode="General">
                  <c:v>41.246263829011603</c:v>
                </c:pt>
                <c:pt idx="617" formatCode="General">
                  <c:v>41.341251190199898</c:v>
                </c:pt>
                <c:pt idx="618" formatCode="General">
                  <c:v>41.436457300868703</c:v>
                </c:pt>
                <c:pt idx="619" formatCode="General">
                  <c:v>41.531882664783303</c:v>
                </c:pt>
                <c:pt idx="620" formatCode="General">
                  <c:v>41.627527786869102</c:v>
                </c:pt>
                <c:pt idx="621" formatCode="General">
                  <c:v>41.723393173214397</c:v>
                </c:pt>
                <c:pt idx="622" formatCode="General">
                  <c:v>41.819479331072799</c:v>
                </c:pt>
                <c:pt idx="623" formatCode="General">
                  <c:v>41.915786768866298</c:v>
                </c:pt>
                <c:pt idx="624" formatCode="General">
                  <c:v>42.012315996187702</c:v>
                </c:pt>
                <c:pt idx="625" formatCode="General">
                  <c:v>42.109067523803098</c:v>
                </c:pt>
                <c:pt idx="626" formatCode="General">
                  <c:v>42.206041863655201</c:v>
                </c:pt>
                <c:pt idx="627" formatCode="General">
                  <c:v>42.303239528865603</c:v>
                </c:pt>
                <c:pt idx="628" formatCode="General">
                  <c:v>42.400661033737499</c:v>
                </c:pt>
                <c:pt idx="629" formatCode="General">
                  <c:v>42.498306893758397</c:v>
                </c:pt>
                <c:pt idx="630" formatCode="General">
                  <c:v>42.596177625603197</c:v>
                </c:pt>
                <c:pt idx="631" formatCode="General">
                  <c:v>42.6942737471364</c:v>
                </c:pt>
                <c:pt idx="632" formatCode="General">
                  <c:v>42.7925957774154</c:v>
                </c:pt>
                <c:pt idx="633" formatCode="General">
                  <c:v>42.891144236692703</c:v>
                </c:pt>
                <c:pt idx="634" formatCode="General">
                  <c:v>42.989919646418997</c:v>
                </c:pt>
                <c:pt idx="635" formatCode="General">
                  <c:v>43.088922529245899</c:v>
                </c:pt>
                <c:pt idx="636" formatCode="General">
                  <c:v>43.188153409028502</c:v>
                </c:pt>
                <c:pt idx="637" formatCode="General">
                  <c:v>43.287612810828499</c:v>
                </c:pt>
                <c:pt idx="638" formatCode="General">
                  <c:v>43.387301260916701</c:v>
                </c:pt>
                <c:pt idx="639" formatCode="General">
                  <c:v>43.487219286775698</c:v>
                </c:pt>
                <c:pt idx="640" formatCode="General">
                  <c:v>43.587367417103202</c:v>
                </c:pt>
                <c:pt idx="641" formatCode="General">
                  <c:v>43.687746181813999</c:v>
                </c:pt>
                <c:pt idx="642" formatCode="General">
                  <c:v>43.7883561120438</c:v>
                </c:pt>
                <c:pt idx="643" formatCode="General">
                  <c:v>43.889197740150998</c:v>
                </c:pt>
                <c:pt idx="644" formatCode="General">
                  <c:v>43.990271599720202</c:v>
                </c:pt>
                <c:pt idx="645" formatCode="General">
                  <c:v>44.091578225564803</c:v>
                </c:pt>
                <c:pt idx="646" formatCode="General">
                  <c:v>44.193118153729799</c:v>
                </c:pt>
                <c:pt idx="647" formatCode="General">
                  <c:v>44.294891921494802</c:v>
                </c:pt>
                <c:pt idx="648" formatCode="General">
                  <c:v>44.3969000673764</c:v>
                </c:pt>
                <c:pt idx="649" formatCode="General">
                  <c:v>44.499143131131802</c:v>
                </c:pt>
                <c:pt idx="650" formatCode="General">
                  <c:v>44.601621653760901</c:v>
                </c:pt>
                <c:pt idx="651" formatCode="General">
                  <c:v>44.704336177509497</c:v>
                </c:pt>
                <c:pt idx="652" formatCode="General">
                  <c:v>44.807287245872502</c:v>
                </c:pt>
                <c:pt idx="653" formatCode="General">
                  <c:v>44.910475403595903</c:v>
                </c:pt>
                <c:pt idx="654" formatCode="General">
                  <c:v>45.013901196680699</c:v>
                </c:pt>
                <c:pt idx="655" formatCode="General">
                  <c:v>45.117565172385</c:v>
                </c:pt>
                <c:pt idx="656" formatCode="General">
                  <c:v>45.221467879227298</c:v>
                </c:pt>
                <c:pt idx="657" formatCode="General">
                  <c:v>45.325609866989303</c:v>
                </c:pt>
                <c:pt idx="658" formatCode="General">
                  <c:v>45.4299916867188</c:v>
                </c:pt>
                <c:pt idx="659" formatCode="General">
                  <c:v>45.534613890732601</c:v>
                </c:pt>
                <c:pt idx="660" formatCode="General">
                  <c:v>45.639477032619503</c:v>
                </c:pt>
                <c:pt idx="661" formatCode="General">
                  <c:v>45.744581667243303</c:v>
                </c:pt>
                <c:pt idx="662" formatCode="General">
                  <c:v>45.849928350745202</c:v>
                </c:pt>
                <c:pt idx="663" formatCode="General">
                  <c:v>45.955517640547697</c:v>
                </c:pt>
                <c:pt idx="664" formatCode="General">
                  <c:v>46.061350095356502</c:v>
                </c:pt>
                <c:pt idx="665" formatCode="General">
                  <c:v>46.167426275164402</c:v>
                </c:pt>
                <c:pt idx="666" formatCode="General">
                  <c:v>46.273746741253397</c:v>
                </c:pt>
                <c:pt idx="667" formatCode="General">
                  <c:v>46.380312056198498</c:v>
                </c:pt>
                <c:pt idx="668" formatCode="General">
                  <c:v>46.487122783869999</c:v>
                </c:pt>
                <c:pt idx="669" formatCode="General">
                  <c:v>46.594179489436897</c:v>
                </c:pt>
                <c:pt idx="670" formatCode="General">
                  <c:v>46.701482739369602</c:v>
                </c:pt>
                <c:pt idx="671" formatCode="General">
                  <c:v>46.809033101443198</c:v>
                </c:pt>
                <c:pt idx="672" formatCode="General">
                  <c:v>46.9168311447403</c:v>
                </c:pt>
                <c:pt idx="673" formatCode="General">
                  <c:v>47.024877439653899</c:v>
                </c:pt>
                <c:pt idx="674" formatCode="General">
                  <c:v>47.133172557890902</c:v>
                </c:pt>
                <c:pt idx="675" formatCode="General">
                  <c:v>47.241717072474501</c:v>
                </c:pt>
                <c:pt idx="676" formatCode="General">
                  <c:v>47.350511557747602</c:v>
                </c:pt>
                <c:pt idx="677" formatCode="General">
                  <c:v>47.459556589376</c:v>
                </c:pt>
                <c:pt idx="678" formatCode="General">
                  <c:v>47.568852744350899</c:v>
                </c:pt>
                <c:pt idx="679" formatCode="General">
                  <c:v>47.678400600992397</c:v>
                </c:pt>
                <c:pt idx="680" formatCode="General">
                  <c:v>47.788200738952597</c:v>
                </c:pt>
                <c:pt idx="681" formatCode="General">
                  <c:v>47.898253739218198</c:v>
                </c:pt>
                <c:pt idx="682" formatCode="General">
                  <c:v>48.008560184114103</c:v>
                </c:pt>
                <c:pt idx="683" formatCode="General">
                  <c:v>48.119120657306098</c:v>
                </c:pt>
                <c:pt idx="684" formatCode="General">
                  <c:v>48.229935743804297</c:v>
                </c:pt>
                <c:pt idx="685" formatCode="General">
                  <c:v>48.341006029965897</c:v>
                </c:pt>
                <c:pt idx="686" formatCode="General">
                  <c:v>48.452332103498499</c:v>
                </c:pt>
                <c:pt idx="687" formatCode="General">
                  <c:v>48.5639145534631</c:v>
                </c:pt>
                <c:pt idx="688" formatCode="General">
                  <c:v>48.675753970277498</c:v>
                </c:pt>
                <c:pt idx="689" formatCode="General">
                  <c:v>48.787850945718802</c:v>
                </c:pt>
                <c:pt idx="690" formatCode="General">
                  <c:v>48.900206072927197</c:v>
                </c:pt>
                <c:pt idx="691" formatCode="General">
                  <c:v>49.012819946408896</c:v>
                </c:pt>
                <c:pt idx="692" formatCode="General">
                  <c:v>49.1256931620389</c:v>
                </c:pt>
                <c:pt idx="693" formatCode="General">
                  <c:v>49.238826317064898</c:v>
                </c:pt>
                <c:pt idx="694" formatCode="General">
                  <c:v>49.352220010109498</c:v>
                </c:pt>
                <c:pt idx="695" formatCode="General">
                  <c:v>49.465874841174397</c:v>
                </c:pt>
                <c:pt idx="696" formatCode="General">
                  <c:v>49.579791411642802</c:v>
                </c:pt>
                <c:pt idx="697" formatCode="General">
                  <c:v>49.693970324282802</c:v>
                </c:pt>
                <c:pt idx="698" formatCode="General">
                  <c:v>49.808412183250702</c:v>
                </c:pt>
                <c:pt idx="699" formatCode="General">
                  <c:v>49.923117594094201</c:v>
                </c:pt>
                <c:pt idx="700" formatCode="General">
                  <c:v>50.038087163755399</c:v>
                </c:pt>
                <c:pt idx="701" formatCode="General">
                  <c:v>50.1533215005743</c:v>
                </c:pt>
                <c:pt idx="702" formatCode="General">
                  <c:v>50.268821214291798</c:v>
                </c:pt>
                <c:pt idx="703" formatCode="General">
                  <c:v>50.384586916053003</c:v>
                </c:pt>
                <c:pt idx="704" formatCode="General">
                  <c:v>50.5006192184103</c:v>
                </c:pt>
                <c:pt idx="705" formatCode="General">
                  <c:v>50.616918735326998</c:v>
                </c:pt>
                <c:pt idx="706" formatCode="General">
                  <c:v>50.7334860821801</c:v>
                </c:pt>
                <c:pt idx="707" formatCode="General">
                  <c:v>50.850321875763903</c:v>
                </c:pt>
                <c:pt idx="708" formatCode="General">
                  <c:v>50.967426734293099</c:v>
                </c:pt>
                <c:pt idx="709" formatCode="General">
                  <c:v>51.0848012774061</c:v>
                </c:pt>
                <c:pt idx="710" formatCode="General">
                  <c:v>51.202446126168198</c:v>
                </c:pt>
                <c:pt idx="711" formatCode="General">
                  <c:v>51.320361903075302</c:v>
                </c:pt>
                <c:pt idx="712" formatCode="General">
                  <c:v>51.438549232056403</c:v>
                </c:pt>
                <c:pt idx="713" formatCode="General">
                  <c:v>51.557008738477698</c:v>
                </c:pt>
                <c:pt idx="714" formatCode="General">
                  <c:v>51.675741049145401</c:v>
                </c:pt>
                <c:pt idx="715" formatCode="General">
                  <c:v>51.794746792309397</c:v>
                </c:pt>
                <c:pt idx="716" formatCode="General">
                  <c:v>51.914026597666101</c:v>
                </c:pt>
                <c:pt idx="717" formatCode="General">
                  <c:v>52.033581096362397</c:v>
                </c:pt>
                <c:pt idx="718" formatCode="General">
                  <c:v>52.153410920998397</c:v>
                </c:pt>
                <c:pt idx="719" formatCode="General">
                  <c:v>52.273516705631103</c:v>
                </c:pt>
                <c:pt idx="720" formatCode="General">
                  <c:v>52.393899085778003</c:v>
                </c:pt>
                <c:pt idx="721" formatCode="General">
                  <c:v>52.514558698419599</c:v>
                </c:pt>
                <c:pt idx="722" formatCode="General">
                  <c:v>52.635496182003799</c:v>
                </c:pt>
                <c:pt idx="723" formatCode="General">
                  <c:v>52.756712176448602</c:v>
                </c:pt>
                <c:pt idx="724" formatCode="General">
                  <c:v>52.878207323145602</c:v>
                </c:pt>
                <c:pt idx="725" formatCode="General">
                  <c:v>52.999982264963698</c:v>
                </c:pt>
                <c:pt idx="726" formatCode="General">
                  <c:v>53.122037646252203</c:v>
                </c:pt>
                <c:pt idx="727" formatCode="General">
                  <c:v>53.244374112844199</c:v>
                </c:pt>
                <c:pt idx="728" formatCode="General">
                  <c:v>53.366992312060198</c:v>
                </c:pt>
                <c:pt idx="729" formatCode="General">
                  <c:v>53.489892892711403</c:v>
                </c:pt>
                <c:pt idx="730" formatCode="General">
                  <c:v>53.613076505103201</c:v>
                </c:pt>
                <c:pt idx="731" formatCode="General">
                  <c:v>53.7365438010386</c:v>
                </c:pt>
                <c:pt idx="732" formatCode="General">
                  <c:v>53.860295433821598</c:v>
                </c:pt>
                <c:pt idx="733" formatCode="General">
                  <c:v>53.984332058260897</c:v>
                </c:pt>
                <c:pt idx="734" formatCode="General">
                  <c:v>54.108654330672799</c:v>
                </c:pt>
                <c:pt idx="735" formatCode="General">
                  <c:v>54.2332629088856</c:v>
                </c:pt>
                <c:pt idx="736" formatCode="General">
                  <c:v>54.358158452242002</c:v>
                </c:pt>
                <c:pt idx="737" formatCode="General">
                  <c:v>54.483341621603401</c:v>
                </c:pt>
                <c:pt idx="738" formatCode="General">
                  <c:v>54.608813079353098</c:v>
                </c:pt>
                <c:pt idx="739" formatCode="General">
                  <c:v>54.734573489399899</c:v>
                </c:pt>
                <c:pt idx="740" formatCode="General">
                  <c:v>54.860623517181303</c:v>
                </c:pt>
                <c:pt idx="741" formatCode="General">
                  <c:v>54.986963829667403</c:v>
                </c:pt>
                <c:pt idx="742" formatCode="General">
                  <c:v>55.113595095364303</c:v>
                </c:pt>
                <c:pt idx="743" formatCode="General">
                  <c:v>55.240517984317599</c:v>
                </c:pt>
                <c:pt idx="744" formatCode="General">
                  <c:v>55.367733168115997</c:v>
                </c:pt>
                <c:pt idx="745" formatCode="General">
                  <c:v>55.495241319894703</c:v>
                </c:pt>
                <c:pt idx="746" formatCode="General">
                  <c:v>55.623043114339403</c:v>
                </c:pt>
                <c:pt idx="747" formatCode="General">
                  <c:v>55.751139227689102</c:v>
                </c:pt>
                <c:pt idx="748" formatCode="General">
                  <c:v>55.879530337740498</c:v>
                </c:pt>
                <c:pt idx="749" formatCode="General">
                  <c:v>56.008217123850997</c:v>
                </c:pt>
                <c:pt idx="750" formatCode="General">
                  <c:v>56.137200266942699</c:v>
                </c:pt>
                <c:pt idx="751" formatCode="General">
                  <c:v>56.2664804495057</c:v>
                </c:pt>
                <c:pt idx="752" formatCode="General">
                  <c:v>56.396058355601802</c:v>
                </c:pt>
                <c:pt idx="753" formatCode="General">
                  <c:v>56.525934670868203</c:v>
                </c:pt>
                <c:pt idx="754" formatCode="General">
                  <c:v>56.656110082521202</c:v>
                </c:pt>
                <c:pt idx="755" formatCode="General">
                  <c:v>56.7865852793594</c:v>
                </c:pt>
                <c:pt idx="756" formatCode="General">
                  <c:v>56.917360951768003</c:v>
                </c:pt>
                <c:pt idx="757" formatCode="General">
                  <c:v>57.048437791721803</c:v>
                </c:pt>
                <c:pt idx="758" formatCode="General">
                  <c:v>57.179816492789499</c:v>
                </c:pt>
                <c:pt idx="759" formatCode="General">
                  <c:v>57.311497750136802</c:v>
                </c:pt>
                <c:pt idx="760" formatCode="General">
                  <c:v>57.443482260530303</c:v>
                </c:pt>
                <c:pt idx="761" formatCode="General">
                  <c:v>57.575770722341403</c:v>
                </c:pt>
                <c:pt idx="762" formatCode="General">
                  <c:v>57.708363835549598</c:v>
                </c:pt>
                <c:pt idx="763" formatCode="General">
                  <c:v>57.841262301746603</c:v>
                </c:pt>
                <c:pt idx="764" formatCode="General">
                  <c:v>57.974466824139697</c:v>
                </c:pt>
                <c:pt idx="765" formatCode="General">
                  <c:v>58.107978107555603</c:v>
                </c:pt>
                <c:pt idx="766" formatCode="General">
                  <c:v>58.241796858444303</c:v>
                </c:pt>
                <c:pt idx="767" formatCode="General">
                  <c:v>58.375923784882602</c:v>
                </c:pt>
                <c:pt idx="768" formatCode="General">
                  <c:v>58.510359596577999</c:v>
                </c:pt>
                <c:pt idx="769" formatCode="General">
                  <c:v>58.645105004872399</c:v>
                </c:pt>
                <c:pt idx="770" formatCode="General">
                  <c:v>58.780160722745798</c:v>
                </c:pt>
                <c:pt idx="771" formatCode="General">
                  <c:v>58.915527464820201</c:v>
                </c:pt>
                <c:pt idx="772" formatCode="General">
                  <c:v>59.051205947363499</c:v>
                </c:pt>
                <c:pt idx="773" formatCode="General">
                  <c:v>59.187196888292803</c:v>
                </c:pt>
                <c:pt idx="774" formatCode="General">
                  <c:v>59.323501007178798</c:v>
                </c:pt>
                <c:pt idx="775" formatCode="General">
                  <c:v>59.460119025249</c:v>
                </c:pt>
                <c:pt idx="776" formatCode="General">
                  <c:v>59.5970516653923</c:v>
                </c:pt>
                <c:pt idx="777" formatCode="General">
                  <c:v>59.734299652161802</c:v>
                </c:pt>
                <c:pt idx="778" formatCode="General">
                  <c:v>59.871863711779703</c:v>
                </c:pt>
                <c:pt idx="779" formatCode="General">
                  <c:v>60.009744572140399</c:v>
                </c:pt>
                <c:pt idx="780" formatCode="General">
                  <c:v>60.147942962814497</c:v>
                </c:pt>
                <c:pt idx="781" formatCode="General">
                  <c:v>60.286459615052998</c:v>
                </c:pt>
                <c:pt idx="782" formatCode="General">
                  <c:v>60.425295261790801</c:v>
                </c:pt>
                <c:pt idx="783" formatCode="General">
                  <c:v>60.564450637650701</c:v>
                </c:pt>
                <c:pt idx="784" formatCode="General">
                  <c:v>60.703926478947203</c:v>
                </c:pt>
                <c:pt idx="785" formatCode="General">
                  <c:v>60.843723523690599</c:v>
                </c:pt>
                <c:pt idx="786" formatCode="General">
                  <c:v>60.983842511590801</c:v>
                </c:pt>
                <c:pt idx="787" formatCode="General">
                  <c:v>61.124284184061104</c:v>
                </c:pt>
                <c:pt idx="788" formatCode="General">
                  <c:v>61.2650492842223</c:v>
                </c:pt>
                <c:pt idx="789" formatCode="General">
                  <c:v>61.406138556906598</c:v>
                </c:pt>
                <c:pt idx="790" formatCode="General">
                  <c:v>61.547552748661403</c:v>
                </c:pt>
                <c:pt idx="791" formatCode="General">
                  <c:v>61.689292607753302</c:v>
                </c:pt>
                <c:pt idx="792" formatCode="General">
                  <c:v>61.831358884172303</c:v>
                </c:pt>
                <c:pt idx="793" formatCode="General">
                  <c:v>61.973752329635403</c:v>
                </c:pt>
                <c:pt idx="794" formatCode="General">
                  <c:v>62.116473697590898</c:v>
                </c:pt>
                <c:pt idx="795" formatCode="General">
                  <c:v>62.259523743222097</c:v>
                </c:pt>
                <c:pt idx="796" formatCode="General">
                  <c:v>62.402903223451503</c:v>
                </c:pt>
                <c:pt idx="797" formatCode="General">
                  <c:v>62.546612896944701</c:v>
                </c:pt>
                <c:pt idx="798" formatCode="General">
                  <c:v>62.690653524114602</c:v>
                </c:pt>
                <c:pt idx="799" formatCode="General">
                  <c:v>62.835025867125204</c:v>
                </c:pt>
                <c:pt idx="800" formatCode="General">
                  <c:v>62.979730689895497</c:v>
                </c:pt>
                <c:pt idx="801" formatCode="General">
                  <c:v>63.124768758104103</c:v>
                </c:pt>
                <c:pt idx="802" formatCode="General">
                  <c:v>63.270140839192699</c:v>
                </c:pt>
                <c:pt idx="803" formatCode="General">
                  <c:v>63.415847702370499</c:v>
                </c:pt>
                <c:pt idx="804" formatCode="General">
                  <c:v>63.561890118617903</c:v>
                </c:pt>
                <c:pt idx="805" formatCode="General">
                  <c:v>63.708268860691</c:v>
                </c:pt>
                <c:pt idx="806" formatCode="General">
                  <c:v>63.854984703125602</c:v>
                </c:pt>
                <c:pt idx="807" formatCode="General">
                  <c:v>64.002038422240901</c:v>
                </c:pt>
                <c:pt idx="808" formatCode="General">
                  <c:v>64.149430796144202</c:v>
                </c:pt>
                <c:pt idx="809" formatCode="General">
                  <c:v>64.297162604734595</c:v>
                </c:pt>
                <c:pt idx="810" formatCode="General">
                  <c:v>64.445234629707301</c:v>
                </c:pt>
                <c:pt idx="811" formatCode="General">
                  <c:v>64.5936476545575</c:v>
                </c:pt>
                <c:pt idx="812" formatCode="General">
                  <c:v>64.742402464585098</c:v>
                </c:pt>
                <c:pt idx="813" formatCode="General">
                  <c:v>64.891499846898199</c:v>
                </c:pt>
                <c:pt idx="814" formatCode="General">
                  <c:v>65.040940590417705</c:v>
                </c:pt>
                <c:pt idx="815" formatCode="General">
                  <c:v>65.190725485881202</c:v>
                </c:pt>
                <c:pt idx="816" formatCode="General">
                  <c:v>65.3408553258474</c:v>
                </c:pt>
                <c:pt idx="817" formatCode="General">
                  <c:v>65.491330904700305</c:v>
                </c:pt>
                <c:pt idx="818" formatCode="General">
                  <c:v>65.642153018653104</c:v>
                </c:pt>
                <c:pt idx="819" formatCode="General">
                  <c:v>65.793322465752794</c:v>
                </c:pt>
                <c:pt idx="820" formatCode="General">
                  <c:v>65.944840045884206</c:v>
                </c:pt>
                <c:pt idx="821" formatCode="General">
                  <c:v>66.096706560774095</c:v>
                </c:pt>
                <c:pt idx="822" formatCode="General">
                  <c:v>66.248922813995804</c:v>
                </c:pt>
                <c:pt idx="823" formatCode="General">
                  <c:v>66.401489610972902</c:v>
                </c:pt>
                <c:pt idx="824" formatCode="General">
                  <c:v>66.554407758984297</c:v>
                </c:pt>
                <c:pt idx="825" formatCode="General">
                  <c:v>66.707678067167393</c:v>
                </c:pt>
                <c:pt idx="826" formatCode="General">
                  <c:v>66.861301346523504</c:v>
                </c:pt>
                <c:pt idx="827" formatCode="General">
                  <c:v>67.015278409921294</c:v>
                </c:pt>
                <c:pt idx="828" formatCode="General">
                  <c:v>67.169610072101506</c:v>
                </c:pt>
                <c:pt idx="829" formatCode="General">
                  <c:v>67.3242971496813</c:v>
                </c:pt>
                <c:pt idx="830" formatCode="General">
                  <c:v>67.479340461158301</c:v>
                </c:pt>
                <c:pt idx="831" formatCode="General">
                  <c:v>67.634740826915206</c:v>
                </c:pt>
                <c:pt idx="832" formatCode="General">
                  <c:v>67.790499069223799</c:v>
                </c:pt>
                <c:pt idx="833" formatCode="General">
                  <c:v>67.946616012249606</c:v>
                </c:pt>
                <c:pt idx="834" formatCode="General">
                  <c:v>68.103092482056297</c:v>
                </c:pt>
                <c:pt idx="835" formatCode="General">
                  <c:v>68.259929306609607</c:v>
                </c:pt>
                <c:pt idx="836" formatCode="General">
                  <c:v>68.417127315782395</c:v>
                </c:pt>
                <c:pt idx="837" formatCode="General">
                  <c:v>68.574687341358299</c:v>
                </c:pt>
                <c:pt idx="838" formatCode="General">
                  <c:v>68.732610217036694</c:v>
                </c:pt>
                <c:pt idx="839" formatCode="General">
                  <c:v>68.890896778436897</c:v>
                </c:pt>
                <c:pt idx="840" formatCode="General">
                  <c:v>69.049547863102603</c:v>
                </c:pt>
                <c:pt idx="841" formatCode="General">
                  <c:v>69.208564310506205</c:v>
                </c:pt>
                <c:pt idx="842" formatCode="General">
                  <c:v>69.367946962053395</c:v>
                </c:pt>
                <c:pt idx="843" formatCode="General">
                  <c:v>69.527696661087703</c:v>
                </c:pt>
                <c:pt idx="844" formatCode="General">
                  <c:v>69.687814252894697</c:v>
                </c:pt>
                <c:pt idx="845" formatCode="General">
                  <c:v>69.848300584706607</c:v>
                </c:pt>
                <c:pt idx="846" formatCode="General">
                  <c:v>70.009156505706599</c:v>
                </c:pt>
                <c:pt idx="847" formatCode="General">
                  <c:v>70.170382867033894</c:v>
                </c:pt>
                <c:pt idx="848" formatCode="General">
                  <c:v>70.331980521787401</c:v>
                </c:pt>
                <c:pt idx="849" formatCode="General">
                  <c:v>70.493950325030795</c:v>
                </c:pt>
                <c:pt idx="850" formatCode="General">
                  <c:v>70.656293133797007</c:v>
                </c:pt>
                <c:pt idx="851" formatCode="General">
                  <c:v>70.819009807092499</c:v>
                </c:pt>
                <c:pt idx="852" formatCode="General">
                  <c:v>70.982101205902097</c:v>
                </c:pt>
                <c:pt idx="853" formatCode="General">
                  <c:v>71.145568193193299</c:v>
                </c:pt>
                <c:pt idx="854" formatCode="General">
                  <c:v>71.309411633921201</c:v>
                </c:pt>
                <c:pt idx="855" formatCode="General">
                  <c:v>71.473632395032396</c:v>
                </c:pt>
                <c:pt idx="856" formatCode="General">
                  <c:v>71.638231345470501</c:v>
                </c:pt>
                <c:pt idx="857" formatCode="General">
                  <c:v>71.803209356179806</c:v>
                </c:pt>
                <c:pt idx="858" formatCode="General">
                  <c:v>71.968567300110607</c:v>
                </c:pt>
                <c:pt idx="859" formatCode="General">
                  <c:v>72.134306052223494</c:v>
                </c:pt>
                <c:pt idx="860" formatCode="General">
                  <c:v>72.300426489494001</c:v>
                </c:pt>
                <c:pt idx="861" formatCode="General">
                  <c:v>72.466929490917295</c:v>
                </c:pt>
                <c:pt idx="862" formatCode="General">
                  <c:v>72.633815937512693</c:v>
                </c:pt>
                <c:pt idx="863" formatCode="General">
                  <c:v>72.801086712328598</c:v>
                </c:pt>
                <c:pt idx="864" formatCode="General">
                  <c:v>72.968742700446896</c:v>
                </c:pt>
                <c:pt idx="865" formatCode="General">
                  <c:v>73.136784788987995</c:v>
                </c:pt>
                <c:pt idx="866" formatCode="General">
                  <c:v>73.305213867115</c:v>
                </c:pt>
                <c:pt idx="867" formatCode="General">
                  <c:v>73.4740308260387</c:v>
                </c:pt>
                <c:pt idx="868" formatCode="General">
                  <c:v>73.643236559022597</c:v>
                </c:pt>
                <c:pt idx="869" formatCode="General">
                  <c:v>73.812831961386905</c:v>
                </c:pt>
                <c:pt idx="870" formatCode="General">
                  <c:v>73.982817930514003</c:v>
                </c:pt>
                <c:pt idx="871" formatCode="General">
                  <c:v>74.153195365852795</c:v>
                </c:pt>
                <c:pt idx="872" formatCode="General">
                  <c:v>74.323965168923493</c:v>
                </c:pt>
                <c:pt idx="873" formatCode="General">
                  <c:v>74.495128243322497</c:v>
                </c:pt>
                <c:pt idx="874" formatCode="General">
                  <c:v>74.666685494727204</c:v>
                </c:pt>
                <c:pt idx="875" formatCode="General">
                  <c:v>74.838637830900495</c:v>
                </c:pt>
                <c:pt idx="876" formatCode="General">
                  <c:v>75.010986161696096</c:v>
                </c:pt>
                <c:pt idx="877" formatCode="General">
                  <c:v>75.183731399062694</c:v>
                </c:pt>
                <c:pt idx="878" formatCode="General">
                  <c:v>75.356874457049599</c:v>
                </c:pt>
                <c:pt idx="879" formatCode="General">
                  <c:v>75.530416251810607</c:v>
                </c:pt>
                <c:pt idx="880" formatCode="General">
                  <c:v>75.704357701609595</c:v>
                </c:pt>
                <c:pt idx="881" formatCode="General">
                  <c:v>75.878699726825303</c:v>
                </c:pt>
                <c:pt idx="882" formatCode="General">
                  <c:v>76.053443249955805</c:v>
                </c:pt>
                <c:pt idx="883" formatCode="General">
                  <c:v>76.228589195623599</c:v>
                </c:pt>
                <c:pt idx="884" formatCode="General">
                  <c:v>76.404138490580706</c:v>
                </c:pt>
                <c:pt idx="885" formatCode="General">
                  <c:v>76.580092063713295</c:v>
                </c:pt>
                <c:pt idx="886" formatCode="General">
                  <c:v>76.756450846046803</c:v>
                </c:pt>
                <c:pt idx="887" formatCode="General">
                  <c:v>76.933215770750493</c:v>
                </c:pt>
                <c:pt idx="888" formatCode="General">
                  <c:v>77.110387773142904</c:v>
                </c:pt>
                <c:pt idx="889" formatCode="General">
                  <c:v>77.287967790696499</c:v>
                </c:pt>
                <c:pt idx="890" formatCode="General">
                  <c:v>77.465956763042698</c:v>
                </c:pt>
                <c:pt idx="891" formatCode="General">
                  <c:v>77.644355631976694</c:v>
                </c:pt>
                <c:pt idx="892" formatCode="General">
                  <c:v>77.823165341462598</c:v>
                </c:pt>
                <c:pt idx="893" formatCode="General">
                  <c:v>78.002386837638596</c:v>
                </c:pt>
                <c:pt idx="894" formatCode="General">
                  <c:v>78.182021068821598</c:v>
                </c:pt>
                <c:pt idx="895" formatCode="General">
                  <c:v>78.362068985512494</c:v>
                </c:pt>
                <c:pt idx="896" formatCode="General">
                  <c:v>78.542531540401001</c:v>
                </c:pt>
                <c:pt idx="897" formatCode="General">
                  <c:v>78.723409688370893</c:v>
                </c:pt>
                <c:pt idx="898" formatCode="General">
                  <c:v>78.904704386505102</c:v>
                </c:pt>
                <c:pt idx="899" formatCode="General">
                  <c:v>79.086416594090394</c:v>
                </c:pt>
                <c:pt idx="900" formatCode="General">
                  <c:v>79.268547272622996</c:v>
                </c:pt>
                <c:pt idx="901" formatCode="General">
                  <c:v>79.4510973858131</c:v>
                </c:pt>
                <c:pt idx="902" formatCode="General">
                  <c:v>79.634067899590505</c:v>
                </c:pt>
                <c:pt idx="903" formatCode="General">
                  <c:v>79.817459782109296</c:v>
                </c:pt>
                <c:pt idx="904" formatCode="General">
                  <c:v>80.001274003753394</c:v>
                </c:pt>
                <c:pt idx="905" formatCode="General">
                  <c:v>80.185511537141096</c:v>
                </c:pt>
                <c:pt idx="906" formatCode="General">
                  <c:v>80.370173357130994</c:v>
                </c:pt>
                <c:pt idx="907" formatCode="General">
                  <c:v>80.555260440826302</c:v>
                </c:pt>
                <c:pt idx="908" formatCode="General">
                  <c:v>80.740773767580706</c:v>
                </c:pt>
                <c:pt idx="909" formatCode="General">
                  <c:v>80.926714319003196</c:v>
                </c:pt>
                <c:pt idx="910" formatCode="General">
                  <c:v>81.113083078963299</c:v>
                </c:pt>
                <c:pt idx="911" formatCode="General">
                  <c:v>81.299881033596407</c:v>
                </c:pt>
                <c:pt idx="912" formatCode="General">
                  <c:v>81.487109171308902</c:v>
                </c:pt>
                <c:pt idx="913" formatCode="General">
                  <c:v>81.674768482783307</c:v>
                </c:pt>
                <c:pt idx="914" formatCode="General">
                  <c:v>81.862859960983798</c:v>
                </c:pt>
                <c:pt idx="915" formatCode="General">
                  <c:v>82.051384601161004</c:v>
                </c:pt>
                <c:pt idx="916" formatCode="General">
                  <c:v>82.240343400857896</c:v>
                </c:pt>
                <c:pt idx="917" formatCode="General">
                  <c:v>82.429737359914398</c:v>
                </c:pt>
                <c:pt idx="918" formatCode="General">
                  <c:v>82.619567480473194</c:v>
                </c:pt>
                <c:pt idx="919" formatCode="General">
                  <c:v>82.809834766984807</c:v>
                </c:pt>
                <c:pt idx="920" formatCode="General">
                  <c:v>83.000540226212905</c:v>
                </c:pt>
                <c:pt idx="921" formatCode="General">
                  <c:v>83.191684867239601</c:v>
                </c:pt>
                <c:pt idx="922" formatCode="General">
                  <c:v>83.383269701471093</c:v>
                </c:pt>
                <c:pt idx="923" formatCode="General">
                  <c:v>83.575295742642396</c:v>
                </c:pt>
                <c:pt idx="924" formatCode="General">
                  <c:v>83.767764006823498</c:v>
                </c:pt>
                <c:pt idx="925" formatCode="General">
                  <c:v>83.960675512424004</c:v>
                </c:pt>
                <c:pt idx="926" formatCode="General">
                  <c:v>84.154031280199106</c:v>
                </c:pt>
                <c:pt idx="927" formatCode="General">
                  <c:v>84.347832333254502</c:v>
                </c:pt>
                <c:pt idx="928" formatCode="General">
                  <c:v>84.542079697052202</c:v>
                </c:pt>
                <c:pt idx="929" formatCode="General">
                  <c:v>84.736774399415594</c:v>
                </c:pt>
                <c:pt idx="930" formatCode="General">
                  <c:v>84.931917470535296</c:v>
                </c:pt>
                <c:pt idx="931" formatCode="General">
                  <c:v>85.127509942974299</c:v>
                </c:pt>
                <c:pt idx="932" formatCode="General">
                  <c:v>85.323552851673497</c:v>
                </c:pt>
                <c:pt idx="933" formatCode="General">
                  <c:v>85.5200472339572</c:v>
                </c:pt>
                <c:pt idx="934" formatCode="General">
                  <c:v>85.716994129538506</c:v>
                </c:pt>
                <c:pt idx="935" formatCode="General">
                  <c:v>85.914394580524998</c:v>
                </c:pt>
                <c:pt idx="936" formatCode="General">
                  <c:v>86.112249631424305</c:v>
                </c:pt>
                <c:pt idx="937" formatCode="General">
                  <c:v>86.310560329149197</c:v>
                </c:pt>
                <c:pt idx="938" formatCode="General">
                  <c:v>86.509327723023603</c:v>
                </c:pt>
                <c:pt idx="939" formatCode="General">
                  <c:v>86.708552864787904</c:v>
                </c:pt>
                <c:pt idx="940" formatCode="General">
                  <c:v>86.908236808604599</c:v>
                </c:pt>
                <c:pt idx="941" formatCode="General">
                  <c:v>87.108380611063893</c:v>
                </c:pt>
                <c:pt idx="942" formatCode="General">
                  <c:v>87.308985331189106</c:v>
                </c:pt>
                <c:pt idx="943" formatCode="General">
                  <c:v>87.510052030442594</c:v>
                </c:pt>
                <c:pt idx="944" formatCode="General">
                  <c:v>87.711581772730995</c:v>
                </c:pt>
                <c:pt idx="945" formatCode="General">
                  <c:v>87.913575624411294</c:v>
                </c:pt>
                <c:pt idx="946" formatCode="General">
                  <c:v>88.116034654296001</c:v>
                </c:pt>
                <c:pt idx="947" formatCode="General">
                  <c:v>88.318959933659102</c:v>
                </c:pt>
                <c:pt idx="948" formatCode="General">
                  <c:v>88.522352536241797</c:v>
                </c:pt>
                <c:pt idx="949" formatCode="General">
                  <c:v>88.726213538257696</c:v>
                </c:pt>
                <c:pt idx="950" formatCode="General">
                  <c:v>88.930544018399303</c:v>
                </c:pt>
                <c:pt idx="951" formatCode="General">
                  <c:v>89.135345057842898</c:v>
                </c:pt>
                <c:pt idx="952" formatCode="General">
                  <c:v>89.340617740254899</c:v>
                </c:pt>
                <c:pt idx="953" formatCode="General">
                  <c:v>89.546363151797095</c:v>
                </c:pt>
                <c:pt idx="954" formatCode="General">
                  <c:v>89.752582381132797</c:v>
                </c:pt>
                <c:pt idx="955" formatCode="General">
                  <c:v>89.959276519432507</c:v>
                </c:pt>
                <c:pt idx="956" formatCode="General">
                  <c:v>90.166446660379407</c:v>
                </c:pt>
                <c:pt idx="957" formatCode="General">
                  <c:v>90.374093900175495</c:v>
                </c:pt>
                <c:pt idx="958" formatCode="General">
                  <c:v>90.582219337547102</c:v>
                </c:pt>
                <c:pt idx="959" formatCode="General">
                  <c:v>90.790824073751196</c:v>
                </c:pt>
                <c:pt idx="960" formatCode="General">
                  <c:v>90.999909212580405</c:v>
                </c:pt>
                <c:pt idx="961" formatCode="General">
                  <c:v>91.209475860369693</c:v>
                </c:pt>
                <c:pt idx="962" formatCode="General">
                  <c:v>91.419525126001602</c:v>
                </c:pt>
                <c:pt idx="963" formatCode="General">
                  <c:v>91.630058120912395</c:v>
                </c:pt>
                <c:pt idx="964" formatCode="General">
                  <c:v>91.841075959098106</c:v>
                </c:pt>
                <c:pt idx="965" formatCode="General">
                  <c:v>92.05257975712</c:v>
                </c:pt>
                <c:pt idx="966" formatCode="General">
                  <c:v>92.264570634110797</c:v>
                </c:pt>
                <c:pt idx="967" formatCode="General">
                  <c:v>92.477049711780296</c:v>
                </c:pt>
                <c:pt idx="968" formatCode="General">
                  <c:v>92.690018114422003</c:v>
                </c:pt>
                <c:pt idx="969" formatCode="General">
                  <c:v>92.903476968918099</c:v>
                </c:pt>
                <c:pt idx="970" formatCode="General">
                  <c:v>93.117427404746095</c:v>
                </c:pt>
                <c:pt idx="971" formatCode="General">
                  <c:v>93.3318705539847</c:v>
                </c:pt>
                <c:pt idx="972" formatCode="General">
                  <c:v>93.546807551319603</c:v>
                </c:pt>
                <c:pt idx="973" formatCode="General">
                  <c:v>93.762239534049598</c:v>
                </c:pt>
                <c:pt idx="974" formatCode="General">
                  <c:v>93.9781676420927</c:v>
                </c:pt>
                <c:pt idx="975" formatCode="General">
                  <c:v>94.194593017991906</c:v>
                </c:pt>
                <c:pt idx="976" formatCode="General">
                  <c:v>94.411516806921597</c:v>
                </c:pt>
                <c:pt idx="977" formatCode="General">
                  <c:v>94.628940156693403</c:v>
                </c:pt>
                <c:pt idx="978" formatCode="General">
                  <c:v>94.846864217762104</c:v>
                </c:pt>
                <c:pt idx="979" formatCode="General">
                  <c:v>95.065290143232005</c:v>
                </c:pt>
                <c:pt idx="980" formatCode="General">
                  <c:v>95.284219088863097</c:v>
                </c:pt>
                <c:pt idx="981" formatCode="General">
                  <c:v>95.503652213076705</c:v>
                </c:pt>
                <c:pt idx="982" formatCode="General">
                  <c:v>95.723590676962104</c:v>
                </c:pt>
                <c:pt idx="983" formatCode="General">
                  <c:v>95.944035644282394</c:v>
                </c:pt>
                <c:pt idx="984" formatCode="General">
                  <c:v>96.164988281480902</c:v>
                </c:pt>
                <c:pt idx="985" formatCode="General">
                  <c:v>96.386449757687103</c:v>
                </c:pt>
                <c:pt idx="986" formatCode="General">
                  <c:v>96.608421244722706</c:v>
                </c:pt>
                <c:pt idx="987" formatCode="General">
                  <c:v>96.830903917108401</c:v>
                </c:pt>
                <c:pt idx="988" formatCode="General">
                  <c:v>97.053898952069403</c:v>
                </c:pt>
                <c:pt idx="989" formatCode="General">
                  <c:v>97.277407529542302</c:v>
                </c:pt>
                <c:pt idx="990" formatCode="General">
                  <c:v>97.501430832180702</c:v>
                </c:pt>
                <c:pt idx="991" formatCode="General">
                  <c:v>97.725970045361905</c:v>
                </c:pt>
                <c:pt idx="992" formatCode="General">
                  <c:v>97.951026357193101</c:v>
                </c:pt>
                <c:pt idx="993" formatCode="General">
                  <c:v>98.176600958517596</c:v>
                </c:pt>
                <c:pt idx="994" formatCode="General">
                  <c:v>98.402695042921096</c:v>
                </c:pt>
                <c:pt idx="995" formatCode="General">
                  <c:v>98.629309806738107</c:v>
                </c:pt>
                <c:pt idx="996" formatCode="General">
                  <c:v>98.856446449057998</c:v>
                </c:pt>
                <c:pt idx="997" formatCode="General">
                  <c:v>99.084106171731904</c:v>
                </c:pt>
                <c:pt idx="998" formatCode="General">
                  <c:v>99.312290179378493</c:v>
                </c:pt>
                <c:pt idx="999" formatCode="General">
                  <c:v>99.540999679390694</c:v>
                </c:pt>
                <c:pt idx="1000" formatCode="General">
                  <c:v>99.770235881942</c:v>
                </c:pt>
                <c:pt idx="1001" formatCode="General">
                  <c:v>99.999999999992696</c:v>
                </c:pt>
                <c:pt idx="1002" formatCode="General">
                  <c:v>100.23029324929701</c:v>
                </c:pt>
                <c:pt idx="1003" formatCode="General">
                  <c:v>100.461116848407</c:v>
                </c:pt>
                <c:pt idx="1004" formatCode="General">
                  <c:v>100.692472018684</c:v>
                </c:pt>
                <c:pt idx="1005" formatCode="General">
                  <c:v>100.92435998430101</c:v>
                </c:pt>
                <c:pt idx="1006" formatCode="General">
                  <c:v>101.156781972248</c:v>
                </c:pt>
                <c:pt idx="1007" formatCode="General">
                  <c:v>101.389739212343</c:v>
                </c:pt>
                <c:pt idx="1008" formatCode="General">
                  <c:v>101.623232937236</c:v>
                </c:pt>
                <c:pt idx="1009" formatCode="General">
                  <c:v>101.857264382415</c:v>
                </c:pt>
                <c:pt idx="1010" formatCode="General">
                  <c:v>102.091834786213</c:v>
                </c:pt>
                <c:pt idx="1011" formatCode="General">
                  <c:v>102.326945389816</c:v>
                </c:pt>
                <c:pt idx="1012" formatCode="General">
                  <c:v>102.562597437268</c:v>
                </c:pt>
                <c:pt idx="1013" formatCode="General">
                  <c:v>102.798792175476</c:v>
                </c:pt>
                <c:pt idx="1014" formatCode="General">
                  <c:v>103.035530854222</c:v>
                </c:pt>
                <c:pt idx="1015" formatCode="General">
                  <c:v>103.272814726164</c:v>
                </c:pt>
                <c:pt idx="1016" formatCode="General">
                  <c:v>103.510645046845</c:v>
                </c:pt>
                <c:pt idx="1017" formatCode="General">
                  <c:v>103.749023074698</c:v>
                </c:pt>
                <c:pt idx="1018" formatCode="General">
                  <c:v>103.98795007105799</c:v>
                </c:pt>
                <c:pt idx="1019" formatCode="General">
                  <c:v>104.227427300161</c:v>
                </c:pt>
                <c:pt idx="1020" formatCode="General">
                  <c:v>104.46745602915701</c:v>
                </c:pt>
                <c:pt idx="1021" formatCode="General">
                  <c:v>104.70803752811101</c:v>
                </c:pt>
                <c:pt idx="1022" formatCode="General">
                  <c:v>104.949173070017</c:v>
                </c:pt>
                <c:pt idx="1023" formatCode="General">
                  <c:v>105.190863930798</c:v>
                </c:pt>
                <c:pt idx="1024" formatCode="General">
                  <c:v>105.433111389315</c:v>
                </c:pt>
                <c:pt idx="1025" formatCode="General">
                  <c:v>105.67591672737601</c:v>
                </c:pt>
                <c:pt idx="1026" formatCode="General">
                  <c:v>105.919281229739</c:v>
                </c:pt>
                <c:pt idx="1027" formatCode="General">
                  <c:v>106.163206184122</c:v>
                </c:pt>
                <c:pt idx="1028" formatCode="General">
                  <c:v>106.407692881209</c:v>
                </c:pt>
                <c:pt idx="1029" formatCode="General">
                  <c:v>106.652742614654</c:v>
                </c:pt>
                <c:pt idx="1030" formatCode="General">
                  <c:v>106.89835668109301</c:v>
                </c:pt>
                <c:pt idx="1031" formatCode="General">
                  <c:v>107.144536380147</c:v>
                </c:pt>
                <c:pt idx="1032" formatCode="General">
                  <c:v>107.391283014428</c:v>
                </c:pt>
                <c:pt idx="1033" formatCode="General">
                  <c:v>107.63859788955099</c:v>
                </c:pt>
                <c:pt idx="1034" formatCode="General">
                  <c:v>107.886482314136</c:v>
                </c:pt>
                <c:pt idx="1035" formatCode="General">
                  <c:v>108.13493759981699</c:v>
                </c:pt>
                <c:pt idx="1036" formatCode="General">
                  <c:v>108.38396506124801</c:v>
                </c:pt>
                <c:pt idx="1037" formatCode="General">
                  <c:v>108.633566016112</c:v>
                </c:pt>
                <c:pt idx="1038" formatCode="General">
                  <c:v>108.883741785125</c:v>
                </c:pt>
                <c:pt idx="1039" formatCode="General">
                  <c:v>109.13449369204599</c:v>
                </c:pt>
                <c:pt idx="1040" formatCode="General">
                  <c:v>109.385823063681</c:v>
                </c:pt>
                <c:pt idx="1041" formatCode="General">
                  <c:v>109.637731229892</c:v>
                </c:pt>
                <c:pt idx="1042" formatCode="General">
                  <c:v>109.890219523604</c:v>
                </c:pt>
                <c:pt idx="1043" formatCode="General">
                  <c:v>110.14328928081299</c:v>
                </c:pt>
                <c:pt idx="1044" formatCode="General">
                  <c:v>110.396941840588</c:v>
                </c:pt>
                <c:pt idx="1045" formatCode="General">
                  <c:v>110.65117854508399</c:v>
                </c:pt>
                <c:pt idx="1046" formatCode="General">
                  <c:v>110.906000739549</c:v>
                </c:pt>
                <c:pt idx="1047" formatCode="General">
                  <c:v>111.161409772325</c:v>
                </c:pt>
                <c:pt idx="1048" formatCode="General">
                  <c:v>111.41740699486201</c:v>
                </c:pt>
                <c:pt idx="1049" formatCode="General">
                  <c:v>111.67399376172</c:v>
                </c:pt>
                <c:pt idx="1050" formatCode="General">
                  <c:v>111.931171430582</c:v>
                </c:pt>
                <c:pt idx="1051" formatCode="General">
                  <c:v>112.188941362253</c:v>
                </c:pt>
                <c:pt idx="1052" formatCode="General">
                  <c:v>112.447304920676</c:v>
                </c:pt>
                <c:pt idx="1053" formatCode="General">
                  <c:v>112.70626347293199</c:v>
                </c:pt>
                <c:pt idx="1054" formatCode="General">
                  <c:v>112.965818389253</c:v>
                </c:pt>
                <c:pt idx="1055" formatCode="General">
                  <c:v>113.225971043025</c:v>
                </c:pt>
                <c:pt idx="1056" formatCode="General">
                  <c:v>113.486722810795</c:v>
                </c:pt>
                <c:pt idx="1057" formatCode="General">
                  <c:v>113.748075072285</c:v>
                </c:pt>
                <c:pt idx="1058" formatCode="General">
                  <c:v>114.01002921039</c:v>
                </c:pt>
                <c:pt idx="1059" formatCode="General">
                  <c:v>114.27258661118999</c:v>
                </c:pt>
                <c:pt idx="1060" formatCode="General">
                  <c:v>114.535748663961</c:v>
                </c:pt>
                <c:pt idx="1061" formatCode="General">
                  <c:v>114.799516761174</c:v>
                </c:pt>
                <c:pt idx="1062" formatCode="General">
                  <c:v>115.06389229850799</c:v>
                </c:pt>
                <c:pt idx="1063" formatCode="General">
                  <c:v>115.32887667485799</c:v>
                </c:pt>
                <c:pt idx="1064" formatCode="General">
                  <c:v>115.594471292338</c:v>
                </c:pt>
                <c:pt idx="1065" formatCode="General">
                  <c:v>115.860677556293</c:v>
                </c:pt>
                <c:pt idx="1066" formatCode="General">
                  <c:v>116.127496875303</c:v>
                </c:pt>
                <c:pt idx="1067" formatCode="General">
                  <c:v>116.39493066119201</c:v>
                </c:pt>
                <c:pt idx="1068" formatCode="General">
                  <c:v>116.662980329037</c:v>
                </c:pt>
                <c:pt idx="1069" formatCode="General">
                  <c:v>116.93164729717201</c:v>
                </c:pt>
                <c:pt idx="1070" formatCode="General">
                  <c:v>117.20093298719701</c:v>
                </c:pt>
                <c:pt idx="1071" formatCode="General">
                  <c:v>117.470838823988</c:v>
                </c:pt>
                <c:pt idx="1072" formatCode="General">
                  <c:v>117.7413662357</c:v>
                </c:pt>
                <c:pt idx="1073" formatCode="General">
                  <c:v>118.012516653779</c:v>
                </c:pt>
                <c:pt idx="1074" formatCode="General">
                  <c:v>118.28429151296601</c:v>
                </c:pt>
                <c:pt idx="1075" formatCode="General">
                  <c:v>118.556692251307</c:v>
                </c:pt>
                <c:pt idx="1076" formatCode="General">
                  <c:v>118.82972031016</c:v>
                </c:pt>
                <c:pt idx="1077" formatCode="General">
                  <c:v>119.103377134201</c:v>
                </c:pt>
                <c:pt idx="1078" formatCode="General">
                  <c:v>119.37766417143401</c:v>
                </c:pt>
                <c:pt idx="1079" formatCode="General">
                  <c:v>119.652582873198</c:v>
                </c:pt>
                <c:pt idx="1080" formatCode="General">
                  <c:v>119.928134694173</c:v>
                </c:pt>
                <c:pt idx="1081" formatCode="General">
                  <c:v>120.20432109238899</c:v>
                </c:pt>
                <c:pt idx="1082" formatCode="General">
                  <c:v>120.481143529237</c:v>
                </c:pt>
                <c:pt idx="1083" formatCode="General">
                  <c:v>120.75860346946899</c:v>
                </c:pt>
                <c:pt idx="1084" formatCode="General">
                  <c:v>121.036702381212</c:v>
                </c:pt>
                <c:pt idx="1085" formatCode="General">
                  <c:v>121.31544173597599</c:v>
                </c:pt>
                <c:pt idx="1086" formatCode="General">
                  <c:v>121.594823008658</c:v>
                </c:pt>
                <c:pt idx="1087" formatCode="General">
                  <c:v>121.87484767754999</c:v>
                </c:pt>
                <c:pt idx="1088" formatCode="General">
                  <c:v>122.15551722435001</c:v>
                </c:pt>
                <c:pt idx="1089" formatCode="General">
                  <c:v>122.43683313417</c:v>
                </c:pt>
                <c:pt idx="1090" formatCode="General">
                  <c:v>122.71879689554</c:v>
                </c:pt>
                <c:pt idx="1091" formatCode="General">
                  <c:v>123.001410000417</c:v>
                </c:pt>
                <c:pt idx="1092" formatCode="General">
                  <c:v>123.284673944197</c:v>
                </c:pt>
                <c:pt idx="1093" formatCode="General">
                  <c:v>123.568590225717</c:v>
                </c:pt>
                <c:pt idx="1094" formatCode="General">
                  <c:v>123.853160347266</c:v>
                </c:pt>
                <c:pt idx="1095" formatCode="General">
                  <c:v>124.13838581459601</c:v>
                </c:pt>
                <c:pt idx="1096" formatCode="General">
                  <c:v>124.424268136922</c:v>
                </c:pt>
                <c:pt idx="1097" formatCode="General">
                  <c:v>124.710808826937</c:v>
                </c:pt>
                <c:pt idx="1098" formatCode="General">
                  <c:v>124.998009400817</c:v>
                </c:pt>
                <c:pt idx="1099" formatCode="General">
                  <c:v>125.285871378232</c:v>
                </c:pt>
                <c:pt idx="1100" formatCode="General">
                  <c:v>125.574396282347</c:v>
                </c:pt>
                <c:pt idx="1101" formatCode="General">
                  <c:v>125.86358563984</c:v>
                </c:pt>
                <c:pt idx="1102" formatCode="General">
                  <c:v>126.1534409809</c:v>
                </c:pt>
                <c:pt idx="1103" formatCode="General">
                  <c:v>126.44396383924401</c:v>
                </c:pt>
                <c:pt idx="1104" formatCode="General">
                  <c:v>126.735155752118</c:v>
                </c:pt>
                <c:pt idx="1105" formatCode="General">
                  <c:v>127.02701826031</c:v>
                </c:pt>
                <c:pt idx="1106" formatCode="General">
                  <c:v>127.319552908155</c:v>
                </c:pt>
                <c:pt idx="1107" formatCode="General">
                  <c:v>127.612761243547</c:v>
                </c:pt>
                <c:pt idx="1108" formatCode="General">
                  <c:v>127.906644817941</c:v>
                </c:pt>
                <c:pt idx="1109" formatCode="General">
                  <c:v>128.20120518636799</c:v>
                </c:pt>
                <c:pt idx="1110" formatCode="General">
                  <c:v>128.49644390743799</c:v>
                </c:pt>
                <c:pt idx="1111" formatCode="General">
                  <c:v>128.79236254335299</c:v>
                </c:pt>
                <c:pt idx="1112" formatCode="General">
                  <c:v>129.08896265990899</c:v>
                </c:pt>
                <c:pt idx="1113" formatCode="General">
                  <c:v>129.38624582651099</c:v>
                </c:pt>
                <c:pt idx="1114" formatCode="General">
                  <c:v>129.684213616177</c:v>
                </c:pt>
                <c:pt idx="1115" formatCode="General">
                  <c:v>129.98286760554799</c:v>
                </c:pt>
                <c:pt idx="1116" formatCode="General">
                  <c:v>130.28220937489499</c:v>
                </c:pt>
                <c:pt idx="1117" formatCode="General">
                  <c:v>130.58224050813001</c:v>
                </c:pt>
                <c:pt idx="1118" formatCode="General">
                  <c:v>130.88296259281</c:v>
                </c:pt>
                <c:pt idx="1119" formatCode="General">
                  <c:v>131.18437722015</c:v>
                </c:pt>
                <c:pt idx="1120" formatCode="General">
                  <c:v>131.48648598502899</c:v>
                </c:pt>
                <c:pt idx="1121" formatCode="General">
                  <c:v>131.789290486</c:v>
                </c:pt>
                <c:pt idx="1122" formatCode="General">
                  <c:v>132.09279232529499</c:v>
                </c:pt>
                <c:pt idx="1123" formatCode="General">
                  <c:v>132.39699310883699</c:v>
                </c:pt>
                <c:pt idx="1124" formatCode="General">
                  <c:v>132.70189444624799</c:v>
                </c:pt>
                <c:pt idx="1125" formatCode="General">
                  <c:v>133.00749795085599</c:v>
                </c:pt>
                <c:pt idx="1126" formatCode="General">
                  <c:v>133.313805239705</c:v>
                </c:pt>
                <c:pt idx="1127" formatCode="General">
                  <c:v>133.62081793356199</c:v>
                </c:pt>
                <c:pt idx="1128" formatCode="General">
                  <c:v>133.92853765692701</c:v>
                </c:pt>
                <c:pt idx="1129" formatCode="General">
                  <c:v>134.23696603804299</c:v>
                </c:pt>
                <c:pt idx="1130" formatCode="General">
                  <c:v>134.54610470889901</c:v>
                </c:pt>
                <c:pt idx="1131" formatCode="General">
                  <c:v>134.855955305245</c:v>
                </c:pt>
                <c:pt idx="1132" formatCode="General">
                  <c:v>135.16651946659701</c:v>
                </c:pt>
                <c:pt idx="1133" formatCode="General">
                  <c:v>135.47779883624801</c:v>
                </c:pt>
                <c:pt idx="1134" formatCode="General">
                  <c:v>135.789795061273</c:v>
                </c:pt>
                <c:pt idx="1135" formatCode="General">
                  <c:v>136.102509792543</c:v>
                </c:pt>
                <c:pt idx="1136" formatCode="General">
                  <c:v>136.415944684728</c:v>
                </c:pt>
                <c:pt idx="1137" formatCode="General">
                  <c:v>136.730101396311</c:v>
                </c:pt>
                <c:pt idx="1138" formatCode="General">
                  <c:v>137.04498158959299</c:v>
                </c:pt>
                <c:pt idx="1139" formatCode="General">
                  <c:v>137.36058693070399</c:v>
                </c:pt>
                <c:pt idx="1140" formatCode="General">
                  <c:v>137.67691908961001</c:v>
                </c:pt>
                <c:pt idx="1141" formatCode="General">
                  <c:v>137.993979740123</c:v>
                </c:pt>
                <c:pt idx="1142" formatCode="General">
                  <c:v>138.31177055991</c:v>
                </c:pt>
                <c:pt idx="1143" formatCode="General">
                  <c:v>138.63029323050199</c:v>
                </c:pt>
                <c:pt idx="1144" formatCode="General">
                  <c:v>138.94954943730201</c:v>
                </c:pt>
                <c:pt idx="1145" formatCode="General">
                  <c:v>139.26954086959401</c:v>
                </c:pt>
                <c:pt idx="1146" formatCode="General">
                  <c:v>139.59026922055401</c:v>
                </c:pt>
                <c:pt idx="1147" formatCode="General">
                  <c:v>139.91173618725401</c:v>
                </c:pt>
                <c:pt idx="1148" formatCode="General">
                  <c:v>140.23394347067699</c:v>
                </c:pt>
                <c:pt idx="1149" formatCode="General">
                  <c:v>140.55689277572199</c:v>
                </c:pt>
                <c:pt idx="1150" formatCode="General">
                  <c:v>140.88058581121601</c:v>
                </c:pt>
                <c:pt idx="1151" formatCode="General">
                  <c:v>141.20502428991901</c:v>
                </c:pt>
                <c:pt idx="1152" formatCode="General">
                  <c:v>141.530209928537</c:v>
                </c:pt>
                <c:pt idx="1153" formatCode="General">
                  <c:v>141.85614444772801</c:v>
                </c:pt>
                <c:pt idx="1154" formatCode="General">
                  <c:v>142.182829572114</c:v>
                </c:pt>
                <c:pt idx="1155" formatCode="General">
                  <c:v>142.51026703028799</c:v>
                </c:pt>
                <c:pt idx="1156" formatCode="General">
                  <c:v>142.83845855482301</c:v>
                </c:pt>
                <c:pt idx="1157" formatCode="General">
                  <c:v>143.16740588228501</c:v>
                </c:pt>
                <c:pt idx="1158" formatCode="General">
                  <c:v>143.49711075323501</c:v>
                </c:pt>
                <c:pt idx="1159" formatCode="General">
                  <c:v>143.82757491224601</c:v>
                </c:pt>
                <c:pt idx="1160" formatCode="General">
                  <c:v>144.15880010790701</c:v>
                </c:pt>
                <c:pt idx="1161" formatCode="General">
                  <c:v>144.49078809283299</c:v>
                </c:pt>
                <c:pt idx="1162" formatCode="General">
                  <c:v>144.823540623676</c:v>
                </c:pt>
                <c:pt idx="1163" formatCode="General">
                  <c:v>145.15705946113599</c:v>
                </c:pt>
                <c:pt idx="1164" formatCode="General">
                  <c:v>145.491346369963</c:v>
                </c:pt>
                <c:pt idx="1165" formatCode="General">
                  <c:v>145.82640311897401</c:v>
                </c:pt>
                <c:pt idx="1166" formatCode="General">
                  <c:v>146.16223148105999</c:v>
                </c:pt>
                <c:pt idx="1167" formatCode="General">
                  <c:v>146.49883323319301</c:v>
                </c:pt>
                <c:pt idx="1168" formatCode="General">
                  <c:v>146.836210156438</c:v>
                </c:pt>
                <c:pt idx="1169" formatCode="General">
                  <c:v>147.17436403596199</c:v>
                </c:pt>
                <c:pt idx="1170" formatCode="General">
                  <c:v>147.51329666104201</c:v>
                </c:pt>
                <c:pt idx="1171" formatCode="General">
                  <c:v>147.853009825078</c:v>
                </c:pt>
                <c:pt idx="1172" formatCode="General">
                  <c:v>148.19350532559801</c:v>
                </c:pt>
                <c:pt idx="1173" formatCode="General">
                  <c:v>148.53478496426999</c:v>
                </c:pt>
                <c:pt idx="1174" formatCode="General">
                  <c:v>148.87685054691099</c:v>
                </c:pt>
                <c:pt idx="1175" formatCode="General">
                  <c:v>149.21970388349601</c:v>
                </c:pt>
                <c:pt idx="1176" formatCode="General">
                  <c:v>149.563346788171</c:v>
                </c:pt>
                <c:pt idx="1177" formatCode="General">
                  <c:v>149.90778107925701</c:v>
                </c:pt>
                <c:pt idx="1178" formatCode="General">
                  <c:v>150.25300857926399</c:v>
                </c:pt>
                <c:pt idx="1179" formatCode="General">
                  <c:v>150.599031114898</c:v>
                </c:pt>
                <c:pt idx="1180" formatCode="General">
                  <c:v>150.94585051707301</c:v>
                </c:pt>
                <c:pt idx="1181" formatCode="General">
                  <c:v>151.29346862091799</c:v>
                </c:pt>
                <c:pt idx="1182" formatCode="General">
                  <c:v>151.64188726578999</c:v>
                </c:pt>
                <c:pt idx="1183" formatCode="General">
                  <c:v>151.99110829527999</c:v>
                </c:pt>
                <c:pt idx="1184" formatCode="General">
                  <c:v>152.34113355722599</c:v>
                </c:pt>
                <c:pt idx="1185" formatCode="General">
                  <c:v>152.69196490372201</c:v>
                </c:pt>
                <c:pt idx="1186" formatCode="General">
                  <c:v>153.04360419112399</c:v>
                </c:pt>
                <c:pt idx="1187" formatCode="General">
                  <c:v>153.396053280068</c:v>
                </c:pt>
                <c:pt idx="1188" formatCode="General">
                  <c:v>153.749314035471</c:v>
                </c:pt>
                <c:pt idx="1189" formatCode="General">
                  <c:v>154.103388326545</c:v>
                </c:pt>
                <c:pt idx="1190" formatCode="General">
                  <c:v>154.45827802681001</c:v>
                </c:pt>
                <c:pt idx="1191" formatCode="General">
                  <c:v>154.813985014097</c:v>
                </c:pt>
                <c:pt idx="1192" formatCode="General">
                  <c:v>155.170511170563</c:v>
                </c:pt>
                <c:pt idx="1193" formatCode="General">
                  <c:v>155.52785838269901</c:v>
                </c:pt>
                <c:pt idx="1194" formatCode="General">
                  <c:v>155.88602854134101</c:v>
                </c:pt>
                <c:pt idx="1195" formatCode="General">
                  <c:v>156.24502354168001</c:v>
                </c:pt>
                <c:pt idx="1196" formatCode="General">
                  <c:v>156.60484528326899</c:v>
                </c:pt>
                <c:pt idx="1197" formatCode="General">
                  <c:v>156.96549567004001</c:v>
                </c:pt>
                <c:pt idx="1198" formatCode="General">
                  <c:v>157.326976610304</c:v>
                </c:pt>
                <c:pt idx="1199" formatCode="General">
                  <c:v>157.68929001677199</c:v>
                </c:pt>
                <c:pt idx="1200" formatCode="General">
                  <c:v>158.05243780655499</c:v>
                </c:pt>
                <c:pt idx="1201" formatCode="General">
                  <c:v>158.41642190118401</c:v>
                </c:pt>
                <c:pt idx="1202" formatCode="General">
                  <c:v>158.78124422661099</c:v>
                </c:pt>
                <c:pt idx="1203" formatCode="General">
                  <c:v>159.146906713226</c:v>
                </c:pt>
                <c:pt idx="1204" formatCode="General">
                  <c:v>159.51341129586299</c:v>
                </c:pt>
                <c:pt idx="1205" formatCode="General">
                  <c:v>159.880759913811</c:v>
                </c:pt>
                <c:pt idx="1206" formatCode="General">
                  <c:v>160.24895451082901</c:v>
                </c:pt>
                <c:pt idx="1207" formatCode="General">
                  <c:v>160.617997035147</c:v>
                </c:pt>
                <c:pt idx="1208" formatCode="General">
                  <c:v>160.987889439486</c:v>
                </c:pt>
                <c:pt idx="1209" formatCode="General">
                  <c:v>161.358633681062</c:v>
                </c:pt>
                <c:pt idx="1210" formatCode="General">
                  <c:v>161.73023172159901</c:v>
                </c:pt>
                <c:pt idx="1211" formatCode="General">
                  <c:v>162.102685527337</c:v>
                </c:pt>
                <c:pt idx="1212" formatCode="General">
                  <c:v>162.475997069047</c:v>
                </c:pt>
                <c:pt idx="1213" formatCode="General">
                  <c:v>162.85016832203601</c:v>
                </c:pt>
                <c:pt idx="1214" formatCode="General">
                  <c:v>163.225201266162</c:v>
                </c:pt>
                <c:pt idx="1215" formatCode="General">
                  <c:v>163.60109788584001</c:v>
                </c:pt>
                <c:pt idx="1216" formatCode="General">
                  <c:v>163.97786017005899</c:v>
                </c:pt>
                <c:pt idx="1217" formatCode="General">
                  <c:v>164.35549011238299</c:v>
                </c:pt>
                <c:pt idx="1218" formatCode="General">
                  <c:v>164.733989710972</c:v>
                </c:pt>
                <c:pt idx="1219" formatCode="General">
                  <c:v>165.11336096858599</c:v>
                </c:pt>
                <c:pt idx="1220" formatCode="General">
                  <c:v>165.49360589259501</c:v>
                </c:pt>
                <c:pt idx="1221" formatCode="General">
                  <c:v>165.874726494995</c:v>
                </c:pt>
                <c:pt idx="1222" formatCode="General">
                  <c:v>166.25672479241501</c:v>
                </c:pt>
                <c:pt idx="1223" formatCode="General">
                  <c:v>166.639602806125</c:v>
                </c:pt>
                <c:pt idx="1224" formatCode="General">
                  <c:v>167.02336256205501</c:v>
                </c:pt>
                <c:pt idx="1225" formatCode="General">
                  <c:v>167.40800609079599</c:v>
                </c:pt>
                <c:pt idx="1226" formatCode="General">
                  <c:v>167.793535427617</c:v>
                </c:pt>
                <c:pt idx="1227" formatCode="General">
                  <c:v>168.17995261247501</c:v>
                </c:pt>
                <c:pt idx="1228" formatCode="General">
                  <c:v>168.567259690024</c:v>
                </c:pt>
                <c:pt idx="1229" formatCode="General">
                  <c:v>168.95545870962701</c:v>
                </c:pt>
                <c:pt idx="1230" formatCode="General">
                  <c:v>169.34455172536599</c:v>
                </c:pt>
                <c:pt idx="1231" formatCode="General">
                  <c:v>169.73454079605301</c:v>
                </c:pt>
                <c:pt idx="1232" formatCode="General">
                  <c:v>170.12542798524299</c:v>
                </c:pt>
                <c:pt idx="1233" formatCode="General">
                  <c:v>170.51721536124299</c:v>
                </c:pt>
                <c:pt idx="1234" formatCode="General">
                  <c:v>170.909904997121</c:v>
                </c:pt>
                <c:pt idx="1235" formatCode="General">
                  <c:v>171.30349897072099</c:v>
                </c:pt>
                <c:pt idx="1236" formatCode="General">
                  <c:v>171.697999364672</c:v>
                </c:pt>
                <c:pt idx="1237" formatCode="General">
                  <c:v>172.093408266398</c:v>
                </c:pt>
                <c:pt idx="1238" formatCode="General">
                  <c:v>172.48972776813301</c:v>
                </c:pt>
                <c:pt idx="1239" formatCode="General">
                  <c:v>172.88695996692601</c:v>
                </c:pt>
                <c:pt idx="1240" formatCode="General">
                  <c:v>173.28510696465599</c:v>
                </c:pt>
                <c:pt idx="1241" formatCode="General">
                  <c:v>173.68417086804499</c:v>
                </c:pt>
                <c:pt idx="1242" formatCode="General">
                  <c:v>174.084153788663</c:v>
                </c:pt>
                <c:pt idx="1243" formatCode="General">
                  <c:v>174.48505784294699</c:v>
                </c:pt>
                <c:pt idx="1244" formatCode="General">
                  <c:v>174.88688515220301</c:v>
                </c:pt>
                <c:pt idx="1245" formatCode="General">
                  <c:v>175.28963784262601</c:v>
                </c:pt>
                <c:pt idx="1246" formatCode="General">
                  <c:v>175.693318045307</c:v>
                </c:pt>
                <c:pt idx="1247" formatCode="General">
                  <c:v>176.09792789624299</c:v>
                </c:pt>
                <c:pt idx="1248" formatCode="General">
                  <c:v>176.50346953635301</c:v>
                </c:pt>
                <c:pt idx="1249" formatCode="General">
                  <c:v>176.90994511148199</c:v>
                </c:pt>
                <c:pt idx="1250" formatCode="General">
                  <c:v>177.31735677242099</c:v>
                </c:pt>
                <c:pt idx="1251" formatCode="General">
                  <c:v>177.725706674912</c:v>
                </c:pt>
                <c:pt idx="1252" formatCode="General">
                  <c:v>178.13499697966199</c:v>
                </c:pt>
                <c:pt idx="1253" formatCode="General">
                  <c:v>178.545229852354</c:v>
                </c:pt>
                <c:pt idx="1254" formatCode="General">
                  <c:v>178.956407463658</c:v>
                </c:pt>
                <c:pt idx="1255" formatCode="General">
                  <c:v>179.368531989243</c:v>
                </c:pt>
                <c:pt idx="1256" formatCode="General">
                  <c:v>179.78160560979001</c:v>
                </c:pt>
                <c:pt idx="1257" formatCode="General">
                  <c:v>180.19563051099999</c:v>
                </c:pt>
                <c:pt idx="1258" formatCode="General">
                  <c:v>180.610608883607</c:v>
                </c:pt>
                <c:pt idx="1259" formatCode="General">
                  <c:v>181.02654292339301</c:v>
                </c:pt>
                <c:pt idx="1260" formatCode="General">
                  <c:v>181.443434831194</c:v>
                </c:pt>
                <c:pt idx="1261" formatCode="General">
                  <c:v>181.86128681291501</c:v>
                </c:pt>
                <c:pt idx="1262" formatCode="General">
                  <c:v>182.28010107954199</c:v>
                </c:pt>
                <c:pt idx="1263" formatCode="General">
                  <c:v>182.699879847153</c:v>
                </c:pt>
                <c:pt idx="1264" formatCode="General">
                  <c:v>183.12062533692699</c:v>
                </c:pt>
                <c:pt idx="1265" formatCode="General">
                  <c:v>183.542339775161</c:v>
                </c:pt>
                <c:pt idx="1266" formatCode="General">
                  <c:v>183.96502539327801</c:v>
                </c:pt>
                <c:pt idx="1267" formatCode="General">
                  <c:v>184.388684427839</c:v>
                </c:pt>
                <c:pt idx="1268" formatCode="General">
                  <c:v>184.813319120556</c:v>
                </c:pt>
                <c:pt idx="1269" formatCode="General">
                  <c:v>185.238931718305</c:v>
                </c:pt>
                <c:pt idx="1270" formatCode="General">
                  <c:v>185.66552447313501</c:v>
                </c:pt>
                <c:pt idx="1271" formatCode="General">
                  <c:v>186.093099642282</c:v>
                </c:pt>
                <c:pt idx="1272" formatCode="General">
                  <c:v>186.52165948817799</c:v>
                </c:pt>
                <c:pt idx="1273" formatCode="General">
                  <c:v>186.95120627846899</c:v>
                </c:pt>
                <c:pt idx="1274" formatCode="General">
                  <c:v>187.38174228602099</c:v>
                </c:pt>
                <c:pt idx="1275" formatCode="General">
                  <c:v>187.81326978893301</c:v>
                </c:pt>
                <c:pt idx="1276" formatCode="General">
                  <c:v>188.24579107055399</c:v>
                </c:pt>
                <c:pt idx="1277" formatCode="General">
                  <c:v>188.679308419488</c:v>
                </c:pt>
                <c:pt idx="1278" formatCode="General">
                  <c:v>189.113824129612</c:v>
                </c:pt>
                <c:pt idx="1279" formatCode="General">
                  <c:v>189.54934050008299</c:v>
                </c:pt>
                <c:pt idx="1280" formatCode="General">
                  <c:v>189.98585983535401</c:v>
                </c:pt>
                <c:pt idx="1281" formatCode="General">
                  <c:v>190.423384445187</c:v>
                </c:pt>
                <c:pt idx="1282" formatCode="General">
                  <c:v>190.86191664466099</c:v>
                </c:pt>
                <c:pt idx="1283" formatCode="General">
                  <c:v>191.30145875418501</c:v>
                </c:pt>
                <c:pt idx="1284" formatCode="General">
                  <c:v>191.74201309951599</c:v>
                </c:pt>
                <c:pt idx="1285" formatCode="General">
                  <c:v>192.183582011764</c:v>
                </c:pt>
                <c:pt idx="1286" formatCode="General">
                  <c:v>192.62616782740699</c:v>
                </c:pt>
                <c:pt idx="1287" formatCode="General">
                  <c:v>193.06977288830601</c:v>
                </c:pt>
                <c:pt idx="1288" formatCode="General">
                  <c:v>193.51439954171499</c:v>
                </c:pt>
                <c:pt idx="1289" formatCode="General">
                  <c:v>193.96005014029001</c:v>
                </c:pt>
                <c:pt idx="1290" formatCode="General">
                  <c:v>194.40672704210999</c:v>
                </c:pt>
                <c:pt idx="1291" formatCode="General">
                  <c:v>194.85443261067999</c:v>
                </c:pt>
                <c:pt idx="1292" formatCode="General">
                  <c:v>195.30316921495199</c:v>
                </c:pt>
                <c:pt idx="1293" formatCode="General">
                  <c:v>195.75293922933099</c:v>
                </c:pt>
                <c:pt idx="1294" formatCode="General">
                  <c:v>196.20374503369001</c:v>
                </c:pt>
                <c:pt idx="1295" formatCode="General">
                  <c:v>196.655589013384</c:v>
                </c:pt>
                <c:pt idx="1296" formatCode="General">
                  <c:v>197.108473559261</c:v>
                </c:pt>
                <c:pt idx="1297" formatCode="General">
                  <c:v>197.56240106767399</c:v>
                </c:pt>
                <c:pt idx="1298" formatCode="General">
                  <c:v>198.01737394049499</c:v>
                </c:pt>
                <c:pt idx="1299" formatCode="General">
                  <c:v>198.473394585129</c:v>
                </c:pt>
                <c:pt idx="1300" formatCode="General">
                  <c:v>198.93046541452301</c:v>
                </c:pt>
                <c:pt idx="1301" formatCode="General">
                  <c:v>199.38858884718101</c:v>
                </c:pt>
                <c:pt idx="1302" formatCode="General">
                  <c:v>199.847767307179</c:v>
                </c:pt>
                <c:pt idx="1303" formatCode="General">
                  <c:v>200.30800322417201</c:v>
                </c:pt>
                <c:pt idx="1304" formatCode="General">
                  <c:v>200.76929903341201</c:v>
                </c:pt>
                <c:pt idx="1305" formatCode="General">
                  <c:v>201.231657175761</c:v>
                </c:pt>
                <c:pt idx="1306" formatCode="General">
                  <c:v>201.69508009769899</c:v>
                </c:pt>
                <c:pt idx="1307" formatCode="General">
                  <c:v>202.15957025134199</c:v>
                </c:pt>
                <c:pt idx="1308" formatCode="General">
                  <c:v>202.625130094453</c:v>
                </c:pt>
                <c:pt idx="1309" formatCode="General">
                  <c:v>203.09176209045401</c:v>
                </c:pt>
                <c:pt idx="1310" formatCode="General">
                  <c:v>203.55946870843999</c:v>
                </c:pt>
                <c:pt idx="1311" formatCode="General">
                  <c:v>204.028252423195</c:v>
                </c:pt>
                <c:pt idx="1312" formatCode="General">
                  <c:v>204.498115715198</c:v>
                </c:pt>
                <c:pt idx="1313" formatCode="General">
                  <c:v>204.96906107064399</c:v>
                </c:pt>
                <c:pt idx="1314" formatCode="General">
                  <c:v>205.441090981451</c:v>
                </c:pt>
                <c:pt idx="1315" formatCode="General">
                  <c:v>205.91420794527801</c:v>
                </c:pt>
                <c:pt idx="1316" formatCode="General">
                  <c:v>206.388414465533</c:v>
                </c:pt>
                <c:pt idx="1317" formatCode="General">
                  <c:v>206.86371305139301</c:v>
                </c:pt>
                <c:pt idx="1318" formatCode="General">
                  <c:v>207.34010621780999</c:v>
                </c:pt>
                <c:pt idx="1319" formatCode="General">
                  <c:v>207.81759648552901</c:v>
                </c:pt>
                <c:pt idx="1320" formatCode="General">
                  <c:v>208.29618638110099</c:v>
                </c:pt>
                <c:pt idx="1321" formatCode="General">
                  <c:v>208.775878436894</c:v>
                </c:pt>
                <c:pt idx="1322" formatCode="General">
                  <c:v>209.256675191109</c:v>
                </c:pt>
                <c:pt idx="1323" formatCode="General">
                  <c:v>209.738579187792</c:v>
                </c:pt>
                <c:pt idx="1324" formatCode="General">
                  <c:v>210.22159297684701</c:v>
                </c:pt>
                <c:pt idx="1325" formatCode="General">
                  <c:v>210.70571911405199</c:v>
                </c:pt>
                <c:pt idx="1326" formatCode="General">
                  <c:v>211.190960161069</c:v>
                </c:pt>
                <c:pt idx="1327" formatCode="General">
                  <c:v>211.67731868545999</c:v>
                </c:pt>
                <c:pt idx="1328" formatCode="General">
                  <c:v>212.1647972607</c:v>
                </c:pt>
                <c:pt idx="1329" formatCode="General">
                  <c:v>212.65339846619099</c:v>
                </c:pt>
                <c:pt idx="1330" formatCode="General">
                  <c:v>213.14312488727401</c:v>
                </c:pt>
                <c:pt idx="1331" formatCode="General">
                  <c:v>213.63397911524399</c:v>
                </c:pt>
                <c:pt idx="1332" formatCode="General">
                  <c:v>214.125963747366</c:v>
                </c:pt>
                <c:pt idx="1333" formatCode="General">
                  <c:v>214.61908138688301</c:v>
                </c:pt>
                <c:pt idx="1334" formatCode="General">
                  <c:v>215.11333464303499</c:v>
                </c:pt>
                <c:pt idx="1335" formatCode="General">
                  <c:v>215.60872613107099</c:v>
                </c:pt>
                <c:pt idx="1336" formatCode="General">
                  <c:v>216.105258472261</c:v>
                </c:pt>
                <c:pt idx="1337" formatCode="General">
                  <c:v>216.60293429391299</c:v>
                </c:pt>
                <c:pt idx="1338" formatCode="General">
                  <c:v>217.10175622938601</c:v>
                </c:pt>
                <c:pt idx="1339" formatCode="General">
                  <c:v>217.601726918103</c:v>
                </c:pt>
                <c:pt idx="1340" formatCode="General">
                  <c:v>218.102849005564</c:v>
                </c:pt>
                <c:pt idx="1341" formatCode="General">
                  <c:v>218.60512514336301</c:v>
                </c:pt>
                <c:pt idx="1342" formatCode="General">
                  <c:v>219.10855798920099</c:v>
                </c:pt>
                <c:pt idx="1343" formatCode="General">
                  <c:v>219.61315020689699</c:v>
                </c:pt>
                <c:pt idx="1344" formatCode="General">
                  <c:v>220.118904466407</c:v>
                </c:pt>
                <c:pt idx="1345" formatCode="General">
                  <c:v>220.625823443835</c:v>
                </c:pt>
                <c:pt idx="1346" formatCode="General">
                  <c:v>221.13390982144699</c:v>
                </c:pt>
                <c:pt idx="1347" formatCode="General">
                  <c:v>221.64316628768799</c:v>
                </c:pt>
                <c:pt idx="1348" formatCode="General">
                  <c:v>222.15359553719199</c:v>
                </c:pt>
                <c:pt idx="1349" formatCode="General">
                  <c:v>222.6652002708</c:v>
                </c:pt>
                <c:pt idx="1350" formatCode="General">
                  <c:v>223.17798319557201</c:v>
                </c:pt>
                <c:pt idx="1351" formatCode="General">
                  <c:v>223.69194702480399</c:v>
                </c:pt>
                <c:pt idx="1352" formatCode="General">
                  <c:v>224.20709447803901</c:v>
                </c:pt>
                <c:pt idx="1353" formatCode="General">
                  <c:v>224.72342828108199</c:v>
                </c:pt>
                <c:pt idx="1354" formatCode="General">
                  <c:v>225.24095116601799</c:v>
                </c:pt>
                <c:pt idx="1355" formatCode="General">
                  <c:v>225.75966587122099</c:v>
                </c:pt>
                <c:pt idx="1356" formatCode="General">
                  <c:v>226.27957514137401</c:v>
                </c:pt>
                <c:pt idx="1357" formatCode="General">
                  <c:v>226.80068172747801</c:v>
                </c:pt>
                <c:pt idx="1358" formatCode="General">
                  <c:v>227.322988386871</c:v>
                </c:pt>
                <c:pt idx="1359" formatCode="General">
                  <c:v>227.84649788324199</c:v>
                </c:pt>
                <c:pt idx="1360" formatCode="General">
                  <c:v>228.371212986643</c:v>
                </c:pt>
                <c:pt idx="1361" formatCode="General">
                  <c:v>228.89713647350399</c:v>
                </c:pt>
                <c:pt idx="1362" formatCode="General">
                  <c:v>229.424271126653</c:v>
                </c:pt>
                <c:pt idx="1363" formatCode="General">
                  <c:v>229.952619735322</c:v>
                </c:pt>
                <c:pt idx="1364" formatCode="General">
                  <c:v>230.48218509517</c:v>
                </c:pt>
                <c:pt idx="1365" formatCode="General">
                  <c:v>231.012970008293</c:v>
                </c:pt>
                <c:pt idx="1366" formatCode="General">
                  <c:v>231.54497728323801</c:v>
                </c:pt>
                <c:pt idx="1367" formatCode="General">
                  <c:v>232.07820973502399</c:v>
                </c:pt>
                <c:pt idx="1368" formatCode="General">
                  <c:v>232.612670185149</c:v>
                </c:pt>
                <c:pt idx="1369" formatCode="General">
                  <c:v>233.14836146161099</c:v>
                </c:pt>
                <c:pt idx="1370" formatCode="General">
                  <c:v>233.685286398919</c:v>
                </c:pt>
                <c:pt idx="1371" formatCode="General">
                  <c:v>234.223447838113</c:v>
                </c:pt>
                <c:pt idx="1372" formatCode="General">
                  <c:v>234.76284862677099</c:v>
                </c:pt>
                <c:pt idx="1373" formatCode="General">
                  <c:v>235.303491619032</c:v>
                </c:pt>
                <c:pt idx="1374" formatCode="General">
                  <c:v>235.84537967560701</c:v>
                </c:pt>
                <c:pt idx="1375" formatCode="General">
                  <c:v>236.388515663795</c:v>
                </c:pt>
                <c:pt idx="1376" formatCode="General">
                  <c:v>236.93290245749799</c:v>
                </c:pt>
                <c:pt idx="1377" formatCode="General">
                  <c:v>237.47854293723799</c:v>
                </c:pt>
                <c:pt idx="1378" formatCode="General">
                  <c:v>238.025439990167</c:v>
                </c:pt>
                <c:pt idx="1379" formatCode="General">
                  <c:v>238.57359651009099</c:v>
                </c:pt>
                <c:pt idx="1380" formatCode="General">
                  <c:v>239.123015397475</c:v>
                </c:pt>
                <c:pt idx="1381" formatCode="General">
                  <c:v>239.673699559467</c:v>
                </c:pt>
                <c:pt idx="1382" formatCode="General">
                  <c:v>240.22565190991</c:v>
                </c:pt>
                <c:pt idx="1383" formatCode="General">
                  <c:v>240.77887536935401</c:v>
                </c:pt>
                <c:pt idx="1384" formatCode="General">
                  <c:v>241.33337286508001</c:v>
                </c:pt>
                <c:pt idx="1385" formatCode="General">
                  <c:v>241.88914733110599</c:v>
                </c:pt>
                <c:pt idx="1386" formatCode="General">
                  <c:v>242.44620170820801</c:v>
                </c:pt>
                <c:pt idx="1387" formatCode="General">
                  <c:v>243.00453894393601</c:v>
                </c:pt>
                <c:pt idx="1388" formatCode="General">
                  <c:v>243.564161992626</c:v>
                </c:pt>
                <c:pt idx="1389" formatCode="General">
                  <c:v>244.12507381541801</c:v>
                </c:pt>
                <c:pt idx="1390" formatCode="General">
                  <c:v>244.687277380273</c:v>
                </c:pt>
                <c:pt idx="1391" formatCode="General">
                  <c:v>245.25077566198601</c:v>
                </c:pt>
                <c:pt idx="1392" formatCode="General">
                  <c:v>245.81557164220101</c:v>
                </c:pt>
                <c:pt idx="1393" formatCode="General">
                  <c:v>246.38166830943001</c:v>
                </c:pt>
                <c:pt idx="1394" formatCode="General">
                  <c:v>246.94906865906901</c:v>
                </c:pt>
                <c:pt idx="1395" formatCode="General">
                  <c:v>247.51777569340999</c:v>
                </c:pt>
                <c:pt idx="1396" formatCode="General">
                  <c:v>248.087792421659</c:v>
                </c:pt>
                <c:pt idx="1397" formatCode="General">
                  <c:v>248.65912185995299</c:v>
                </c:pt>
                <c:pt idx="1398" formatCode="General">
                  <c:v>249.231767031375</c:v>
                </c:pt>
                <c:pt idx="1399" formatCode="General">
                  <c:v>249.80573096596899</c:v>
                </c:pt>
                <c:pt idx="1400" formatCode="General">
                  <c:v>250.38101670075801</c:v>
                </c:pt>
                <c:pt idx="1401" formatCode="General">
                  <c:v>250.95762727975799</c:v>
                </c:pt>
                <c:pt idx="1402" formatCode="General">
                  <c:v>251.53556575399699</c:v>
                </c:pt>
                <c:pt idx="1403" formatCode="General">
                  <c:v>252.11483518152701</c:v>
                </c:pt>
                <c:pt idx="1404" formatCode="General">
                  <c:v>252.695438627443</c:v>
                </c:pt>
                <c:pt idx="1405" formatCode="General">
                  <c:v>253.277379163901</c:v>
                </c:pt>
                <c:pt idx="1406" formatCode="General">
                  <c:v>253.86065987013001</c:v>
                </c:pt>
                <c:pt idx="1407" formatCode="General">
                  <c:v>254.44528383244901</c:v>
                </c:pt>
                <c:pt idx="1408" formatCode="General">
                  <c:v>255.031254144287</c:v>
                </c:pt>
                <c:pt idx="1409" formatCode="General">
                  <c:v>255.61857390619701</c:v>
                </c:pt>
                <c:pt idx="1410" formatCode="General">
                  <c:v>256.20724622586903</c:v>
                </c:pt>
                <c:pt idx="1411" formatCode="General">
                  <c:v>256.797274218155</c:v>
                </c:pt>
                <c:pt idx="1412" formatCode="General">
                  <c:v>257.38866100507602</c:v>
                </c:pt>
                <c:pt idx="1413" formatCode="General">
                  <c:v>257.98140971584399</c:v>
                </c:pt>
                <c:pt idx="1414" formatCode="General">
                  <c:v>258.57552348687898</c:v>
                </c:pt>
                <c:pt idx="1415" formatCode="General">
                  <c:v>259.17100546182098</c:v>
                </c:pt>
                <c:pt idx="1416" formatCode="General">
                  <c:v>259.76785879155301</c:v>
                </c:pt>
                <c:pt idx="1417" formatCode="General">
                  <c:v>260.366086634211</c:v>
                </c:pt>
                <c:pt idx="1418" formatCode="General">
                  <c:v>260.96569215520702</c:v>
                </c:pt>
                <c:pt idx="1419" formatCode="General">
                  <c:v>261.56667852723899</c:v>
                </c:pt>
                <c:pt idx="1420" formatCode="General">
                  <c:v>262.16904893031602</c:v>
                </c:pt>
                <c:pt idx="1421" formatCode="General">
                  <c:v>262.77280655176702</c:v>
                </c:pt>
                <c:pt idx="1422" formatCode="General">
                  <c:v>263.37795458626198</c:v>
                </c:pt>
                <c:pt idx="1423" formatCode="General">
                  <c:v>263.984496235829</c:v>
                </c:pt>
                <c:pt idx="1424" formatCode="General">
                  <c:v>264.592434709869</c:v>
                </c:pt>
                <c:pt idx="1425" formatCode="General">
                  <c:v>265.20177322517497</c:v>
                </c:pt>
                <c:pt idx="1426" formatCode="General">
                  <c:v>265.81251500594601</c:v>
                </c:pt>
                <c:pt idx="1427" formatCode="General">
                  <c:v>266.42466328380999</c:v>
                </c:pt>
                <c:pt idx="1428" formatCode="General">
                  <c:v>267.03822129783299</c:v>
                </c:pt>
                <c:pt idx="1429" formatCode="General">
                  <c:v>267.65319229454298</c:v>
                </c:pt>
                <c:pt idx="1430" formatCode="General">
                  <c:v>268.26957952794402</c:v>
                </c:pt>
                <c:pt idx="1431" formatCode="General">
                  <c:v>268.887386259533</c:v>
                </c:pt>
                <c:pt idx="1432" formatCode="General">
                  <c:v>269.50661575831799</c:v>
                </c:pt>
                <c:pt idx="1433" formatCode="General">
                  <c:v>270.12727130083698</c:v>
                </c:pt>
                <c:pt idx="1434" formatCode="General">
                  <c:v>270.749356171172</c:v>
                </c:pt>
                <c:pt idx="1435" formatCode="General">
                  <c:v>271.37287366096803</c:v>
                </c:pt>
                <c:pt idx="1436" formatCode="General">
                  <c:v>271.99782706945098</c:v>
                </c:pt>
                <c:pt idx="1437" formatCode="General">
                  <c:v>272.62421970344502</c:v>
                </c:pt>
                <c:pt idx="1438" formatCode="General">
                  <c:v>273.25205487738998</c:v>
                </c:pt>
                <c:pt idx="1439" formatCode="General">
                  <c:v>273.88133591335702</c:v>
                </c:pt>
                <c:pt idx="1440" formatCode="General">
                  <c:v>274.51206614106798</c:v>
                </c:pt>
                <c:pt idx="1441" formatCode="General">
                  <c:v>275.14424889791599</c:v>
                </c:pt>
                <c:pt idx="1442" formatCode="General">
                  <c:v>275.77788752897601</c:v>
                </c:pt>
                <c:pt idx="1443" formatCode="General">
                  <c:v>276.41298538702802</c:v>
                </c:pt>
                <c:pt idx="1444" formatCode="General">
                  <c:v>277.04954583257398</c:v>
                </c:pt>
                <c:pt idx="1445" formatCode="General">
                  <c:v>277.68757223385302</c:v>
                </c:pt>
                <c:pt idx="1446" formatCode="General">
                  <c:v>278.32706796686398</c:v>
                </c:pt>
                <c:pt idx="1447" formatCode="General">
                  <c:v>278.96803641537701</c:v>
                </c:pt>
                <c:pt idx="1448" formatCode="General">
                  <c:v>279.61048097095698</c:v>
                </c:pt>
                <c:pt idx="1449" formatCode="General">
                  <c:v>280.25440503297898</c:v>
                </c:pt>
                <c:pt idx="1450" formatCode="General">
                  <c:v>280.89981200864702</c:v>
                </c:pt>
                <c:pt idx="1451" formatCode="General">
                  <c:v>281.54670531301002</c:v>
                </c:pt>
                <c:pt idx="1452" formatCode="General">
                  <c:v>282.19508836898399</c:v>
                </c:pt>
                <c:pt idx="1453" formatCode="General">
                  <c:v>282.844964607365</c:v>
                </c:pt>
                <c:pt idx="1454" formatCode="General">
                  <c:v>283.49633746685203</c:v>
                </c:pt>
                <c:pt idx="1455" formatCode="General">
                  <c:v>284.14921039406198</c:v>
                </c:pt>
                <c:pt idx="1456" formatCode="General">
                  <c:v>284.803586843549</c:v>
                </c:pt>
                <c:pt idx="1457" formatCode="General">
                  <c:v>285.45947027782501</c:v>
                </c:pt>
                <c:pt idx="1458" formatCode="General">
                  <c:v>286.11686416737399</c:v>
                </c:pt>
                <c:pt idx="1459" formatCode="General">
                  <c:v>286.77577199067099</c:v>
                </c:pt>
                <c:pt idx="1460" formatCode="General">
                  <c:v>287.436197234205</c:v>
                </c:pt>
                <c:pt idx="1461" formatCode="General">
                  <c:v>288.09814339249101</c:v>
                </c:pt>
                <c:pt idx="1462" formatCode="General">
                  <c:v>288.76161396809403</c:v>
                </c:pt>
                <c:pt idx="1463" formatCode="General">
                  <c:v>289.42661247164398</c:v>
                </c:pt>
                <c:pt idx="1464" formatCode="General">
                  <c:v>290.09314242185502</c:v>
                </c:pt>
                <c:pt idx="1465" formatCode="General">
                  <c:v>290.76120734554598</c:v>
                </c:pt>
                <c:pt idx="1466" formatCode="General">
                  <c:v>291.43081077765697</c:v>
                </c:pt>
                <c:pt idx="1467" formatCode="General">
                  <c:v>292.10195626127</c:v>
                </c:pt>
                <c:pt idx="1468" formatCode="General">
                  <c:v>292.77464734762401</c:v>
                </c:pt>
                <c:pt idx="1469" formatCode="General">
                  <c:v>293.448887596139</c:v>
                </c:pt>
                <c:pt idx="1470" formatCode="General">
                  <c:v>294.12468057442999</c:v>
                </c:pt>
                <c:pt idx="1471" formatCode="General">
                  <c:v>294.80202985833</c:v>
                </c:pt>
                <c:pt idx="1472" formatCode="General">
                  <c:v>295.48093903190397</c:v>
                </c:pt>
                <c:pt idx="1473" formatCode="General">
                  <c:v>296.16141168747498</c:v>
                </c:pt>
                <c:pt idx="1474" formatCode="General">
                  <c:v>296.84345142563399</c:v>
                </c:pt>
                <c:pt idx="1475" formatCode="General">
                  <c:v>297.52706185526802</c:v>
                </c:pt>
                <c:pt idx="1476" formatCode="General">
                  <c:v>298.21224659357301</c:v>
                </c:pt>
                <c:pt idx="1477" formatCode="General">
                  <c:v>298.89900926607601</c:v>
                </c:pt>
                <c:pt idx="1478" formatCode="General">
                  <c:v>299.58735350665199</c:v>
                </c:pt>
                <c:pt idx="1479" formatCode="General">
                  <c:v>300.27728295754599</c:v>
                </c:pt>
                <c:pt idx="1480" formatCode="General">
                  <c:v>300.96880126938999</c:v>
                </c:pt>
                <c:pt idx="1481" formatCode="General">
                  <c:v>301.661912101224</c:v>
                </c:pt>
                <c:pt idx="1482" formatCode="General">
                  <c:v>302.35661912051501</c:v>
                </c:pt>
                <c:pt idx="1483" formatCode="General">
                  <c:v>303.05292600317301</c:v>
                </c:pt>
                <c:pt idx="1484" formatCode="General">
                  <c:v>303.75083643357601</c:v>
                </c:pt>
                <c:pt idx="1485" formatCode="General">
                  <c:v>304.45035410458701</c:v>
                </c:pt>
                <c:pt idx="1486" formatCode="General">
                  <c:v>305.15148271757101</c:v>
                </c:pt>
                <c:pt idx="1487" formatCode="General">
                  <c:v>305.85422598242099</c:v>
                </c:pt>
                <c:pt idx="1488" formatCode="General">
                  <c:v>306.558587617569</c:v>
                </c:pt>
                <c:pt idx="1489" formatCode="General">
                  <c:v>307.26457135001402</c:v>
                </c:pt>
                <c:pt idx="1490" formatCode="General">
                  <c:v>307.972180915335</c:v>
                </c:pt>
                <c:pt idx="1491" formatCode="General">
                  <c:v>308.68142005771699</c:v>
                </c:pt>
                <c:pt idx="1492" formatCode="General">
                  <c:v>309.39229252996603</c:v>
                </c:pt>
                <c:pt idx="1493" formatCode="General">
                  <c:v>310.10480209352897</c:v>
                </c:pt>
                <c:pt idx="1494" formatCode="General">
                  <c:v>310.81895251851699</c:v>
                </c:pt>
                <c:pt idx="1495" formatCode="General">
                  <c:v>311.53474758372499</c:v>
                </c:pt>
                <c:pt idx="1496" formatCode="General">
                  <c:v>312.252191076646</c:v>
                </c:pt>
                <c:pt idx="1497" formatCode="General">
                  <c:v>312.97128679349902</c:v>
                </c:pt>
                <c:pt idx="1498" formatCode="General">
                  <c:v>313.69203853924398</c:v>
                </c:pt>
                <c:pt idx="1499" formatCode="General">
                  <c:v>314.41445012760403</c:v>
                </c:pt>
                <c:pt idx="1500" formatCode="General">
                  <c:v>315.13852538108301</c:v>
                </c:pt>
                <c:pt idx="1501" formatCode="General">
                  <c:v>315.864268130992</c:v>
                </c:pt>
                <c:pt idx="1502" formatCode="General">
                  <c:v>316.59168221746103</c:v>
                </c:pt>
                <c:pt idx="1503" formatCode="General">
                  <c:v>317.32077148946502</c:v>
                </c:pt>
                <c:pt idx="1504" formatCode="General">
                  <c:v>318.05153980484499</c:v>
                </c:pt>
                <c:pt idx="1505" formatCode="General">
                  <c:v>318.783991030322</c:v>
                </c:pt>
                <c:pt idx="1506" formatCode="General">
                  <c:v>319.518129041527</c:v>
                </c:pt>
                <c:pt idx="1507" formatCode="General">
                  <c:v>320.25395772301101</c:v>
                </c:pt>
                <c:pt idx="1508" formatCode="General">
                  <c:v>320.99148096827599</c:v>
                </c:pt>
                <c:pt idx="1509" formatCode="General">
                  <c:v>321.73070267978699</c:v>
                </c:pt>
                <c:pt idx="1510" formatCode="General">
                  <c:v>322.47162676899597</c:v>
                </c:pt>
                <c:pt idx="1511" formatCode="General">
                  <c:v>323.21425715636599</c:v>
                </c:pt>
                <c:pt idx="1512" formatCode="General">
                  <c:v>323.95859777138497</c:v>
                </c:pt>
                <c:pt idx="1513" formatCode="General">
                  <c:v>324.70465255259199</c:v>
                </c:pt>
                <c:pt idx="1514" formatCode="General">
                  <c:v>325.452425447596</c:v>
                </c:pt>
                <c:pt idx="1515" formatCode="General">
                  <c:v>326.20192041309798</c:v>
                </c:pt>
                <c:pt idx="1516" formatCode="General">
                  <c:v>326.953141414909</c:v>
                </c:pt>
                <c:pt idx="1517" formatCode="General">
                  <c:v>327.706092427974</c:v>
                </c:pt>
                <c:pt idx="1518" formatCode="General">
                  <c:v>328.46077743639302</c:v>
                </c:pt>
                <c:pt idx="1519" formatCode="General">
                  <c:v>329.21720043344101</c:v>
                </c:pt>
                <c:pt idx="1520" formatCode="General">
                  <c:v>329.97536542158599</c:v>
                </c:pt>
                <c:pt idx="1521" formatCode="General">
                  <c:v>330.73527641251798</c:v>
                </c:pt>
                <c:pt idx="1522" formatCode="General">
                  <c:v>331.49693742716198</c:v>
                </c:pt>
                <c:pt idx="1523" formatCode="General">
                  <c:v>332.260352495706</c:v>
                </c:pt>
                <c:pt idx="1524" formatCode="General">
                  <c:v>333.02552565761698</c:v>
                </c:pt>
                <c:pt idx="1525" formatCode="General">
                  <c:v>333.792460961666</c:v>
                </c:pt>
                <c:pt idx="1526" formatCode="General">
                  <c:v>334.56116246594598</c:v>
                </c:pt>
                <c:pt idx="1527" formatCode="General">
                  <c:v>335.33163423789802</c:v>
                </c:pt>
                <c:pt idx="1528" formatCode="General">
                  <c:v>336.103880354328</c:v>
                </c:pt>
                <c:pt idx="1529" formatCode="General">
                  <c:v>336.87790490143198</c:v>
                </c:pt>
                <c:pt idx="1530" formatCode="General">
                  <c:v>337.65371197481699</c:v>
                </c:pt>
                <c:pt idx="1531" formatCode="General">
                  <c:v>338.43130567951903</c:v>
                </c:pt>
                <c:pt idx="1532" formatCode="General">
                  <c:v>339.21069013003</c:v>
                </c:pt>
                <c:pt idx="1533" formatCode="General">
                  <c:v>339.99186945031698</c:v>
                </c:pt>
                <c:pt idx="1534" formatCode="General">
                  <c:v>340.77484777384302</c:v>
                </c:pt>
                <c:pt idx="1535" formatCode="General">
                  <c:v>341.55962924359198</c:v>
                </c:pt>
                <c:pt idx="1536" formatCode="General">
                  <c:v>342.34621801208698</c:v>
                </c:pt>
                <c:pt idx="1537" formatCode="General">
                  <c:v>343.13461824141598</c:v>
                </c:pt>
                <c:pt idx="1538" formatCode="General">
                  <c:v>343.92483410325099</c:v>
                </c:pt>
                <c:pt idx="1539" formatCode="General">
                  <c:v>344.71686977886998</c:v>
                </c:pt>
                <c:pt idx="1540" formatCode="General">
                  <c:v>345.51072945918298</c:v>
                </c:pt>
                <c:pt idx="1541" formatCode="General">
                  <c:v>346.30641734474801</c:v>
                </c:pt>
                <c:pt idx="1542" formatCode="General">
                  <c:v>347.10393764579902</c:v>
                </c:pt>
                <c:pt idx="1543" formatCode="General">
                  <c:v>347.903294582265</c:v>
                </c:pt>
                <c:pt idx="1544" formatCode="General">
                  <c:v>348.70449238379399</c:v>
                </c:pt>
                <c:pt idx="1545" formatCode="General">
                  <c:v>349.50753528977401</c:v>
                </c:pt>
                <c:pt idx="1546" formatCode="General">
                  <c:v>350.31242754935403</c:v>
                </c:pt>
                <c:pt idx="1547" formatCode="General">
                  <c:v>351.11917342147302</c:v>
                </c:pt>
                <c:pt idx="1548" formatCode="General">
                  <c:v>351.927777174874</c:v>
                </c:pt>
                <c:pt idx="1549" formatCode="General">
                  <c:v>352.738243088133</c:v>
                </c:pt>
                <c:pt idx="1550" formatCode="General">
                  <c:v>353.550575449679</c:v>
                </c:pt>
                <c:pt idx="1551" formatCode="General">
                  <c:v>354.36477855781402</c:v>
                </c:pt>
                <c:pt idx="1552" formatCode="General">
                  <c:v>355.18085672074398</c:v>
                </c:pt>
                <c:pt idx="1553" formatCode="General">
                  <c:v>355.998814256591</c:v>
                </c:pt>
                <c:pt idx="1554" formatCode="General">
                  <c:v>356.81865549342598</c:v>
                </c:pt>
                <c:pt idx="1555" formatCode="General">
                  <c:v>357.64038476928403</c:v>
                </c:pt>
                <c:pt idx="1556" formatCode="General">
                  <c:v>358.464006432193</c:v>
                </c:pt>
                <c:pt idx="1557" formatCode="General">
                  <c:v>359.28952484018998</c:v>
                </c:pt>
                <c:pt idx="1558" formatCode="General">
                  <c:v>360.11694436135298</c:v>
                </c:pt>
                <c:pt idx="1559" formatCode="General">
                  <c:v>360.94626937381702</c:v>
                </c:pt>
                <c:pt idx="1560" formatCode="General">
                  <c:v>361.777504265799</c:v>
                </c:pt>
                <c:pt idx="1561" formatCode="General">
                  <c:v>362.61065343562399</c:v>
                </c:pt>
                <c:pt idx="1562" formatCode="General">
                  <c:v>363.44572129174298</c:v>
                </c:pt>
                <c:pt idx="1563" formatCode="General">
                  <c:v>364.28271225276097</c:v>
                </c:pt>
                <c:pt idx="1564" formatCode="General">
                  <c:v>365.12163074746098</c:v>
                </c:pt>
                <c:pt idx="1565" formatCode="General">
                  <c:v>365.96248121482</c:v>
                </c:pt>
                <c:pt idx="1566" formatCode="General">
                  <c:v>366.80526810404302</c:v>
                </c:pt>
                <c:pt idx="1567" formatCode="General">
                  <c:v>367.649995874578</c:v>
                </c:pt>
                <c:pt idx="1568" formatCode="General">
                  <c:v>368.496668996143</c:v>
                </c:pt>
                <c:pt idx="1569" formatCode="General">
                  <c:v>369.34529194875103</c:v>
                </c:pt>
                <c:pt idx="1570" formatCode="General">
                  <c:v>370.19586922273101</c:v>
                </c:pt>
                <c:pt idx="1571" formatCode="General">
                  <c:v>371.04840531875197</c:v>
                </c:pt>
                <c:pt idx="1572" formatCode="General">
                  <c:v>371.90290474785098</c:v>
                </c:pt>
                <c:pt idx="1573" formatCode="General">
                  <c:v>372.75937203145099</c:v>
                </c:pt>
                <c:pt idx="1574" formatCode="General">
                  <c:v>373.61781170138698</c:v>
                </c:pt>
                <c:pt idx="1575" formatCode="General">
                  <c:v>374.47822829993203</c:v>
                </c:pt>
                <c:pt idx="1576" formatCode="General">
                  <c:v>375.34062637981998</c:v>
                </c:pt>
                <c:pt idx="1577" formatCode="General">
                  <c:v>376.20501050426702</c:v>
                </c:pt>
                <c:pt idx="1578" formatCode="General">
                  <c:v>377.07138524700201</c:v>
                </c:pt>
                <c:pt idx="1579" formatCode="General">
                  <c:v>377.93975519228201</c:v>
                </c:pt>
                <c:pt idx="1580" formatCode="General">
                  <c:v>378.81012493492602</c:v>
                </c:pt>
                <c:pt idx="1581" formatCode="General">
                  <c:v>379.68249908033101</c:v>
                </c:pt>
                <c:pt idx="1582" formatCode="General">
                  <c:v>380.55688224450103</c:v>
                </c:pt>
                <c:pt idx="1583" formatCode="General">
                  <c:v>381.43327905407199</c:v>
                </c:pt>
                <c:pt idx="1584" formatCode="General">
                  <c:v>382.311694146332</c:v>
                </c:pt>
                <c:pt idx="1585" formatCode="General">
                  <c:v>383.19213216924999</c:v>
                </c:pt>
                <c:pt idx="1586" formatCode="General">
                  <c:v>384.07459778150002</c:v>
                </c:pt>
                <c:pt idx="1587" formatCode="General">
                  <c:v>384.95909565248098</c:v>
                </c:pt>
                <c:pt idx="1588" formatCode="General">
                  <c:v>385.84563046235002</c:v>
                </c:pt>
                <c:pt idx="1589" formatCode="General">
                  <c:v>386.73420690203898</c:v>
                </c:pt>
                <c:pt idx="1590" formatCode="General">
                  <c:v>387.62482967328401</c:v>
                </c:pt>
                <c:pt idx="1591" formatCode="General">
                  <c:v>388.51750348864698</c:v>
                </c:pt>
                <c:pt idx="1592" formatCode="General">
                  <c:v>389.41223307154598</c:v>
                </c:pt>
                <c:pt idx="1593" formatCode="General">
                  <c:v>390.30902315627299</c:v>
                </c:pt>
                <c:pt idx="1594" formatCode="General">
                  <c:v>391.20787848802598</c:v>
                </c:pt>
                <c:pt idx="1595" formatCode="General">
                  <c:v>392.10880382292902</c:v>
                </c:pt>
                <c:pt idx="1596" formatCode="General">
                  <c:v>393.01180392805901</c:v>
                </c:pt>
                <c:pt idx="1597" formatCode="General">
                  <c:v>393.91688358147297</c:v>
                </c:pt>
                <c:pt idx="1598" formatCode="General">
                  <c:v>394.82404757222901</c:v>
                </c:pt>
                <c:pt idx="1599" formatCode="General">
                  <c:v>395.73330070041698</c:v>
                </c:pt>
                <c:pt idx="1600" formatCode="General">
                  <c:v>396.644647777177</c:v>
                </c:pt>
                <c:pt idx="1601" formatCode="General">
                  <c:v>397.55809362473298</c:v>
                </c:pt>
                <c:pt idx="1602" formatCode="General">
                  <c:v>398.47364307641197</c:v>
                </c:pt>
                <c:pt idx="1603" formatCode="General">
                  <c:v>399.39130097667299</c:v>
                </c:pt>
                <c:pt idx="1604" formatCode="General">
                  <c:v>400.31107218112902</c:v>
                </c:pt>
                <c:pt idx="1605" formatCode="General">
                  <c:v>401.232961556578</c:v>
                </c:pt>
                <c:pt idx="1606" formatCode="General">
                  <c:v>402.15697398102498</c:v>
                </c:pt>
                <c:pt idx="1607" formatCode="General">
                  <c:v>403.08311434370802</c:v>
                </c:pt>
                <c:pt idx="1608" formatCode="General">
                  <c:v>404.01138754512601</c:v>
                </c:pt>
                <c:pt idx="1609" formatCode="General">
                  <c:v>404.94179849706097</c:v>
                </c:pt>
                <c:pt idx="1610" formatCode="General">
                  <c:v>405.87435212260999</c:v>
                </c:pt>
                <c:pt idx="1611" formatCode="General">
                  <c:v>406.809053356204</c:v>
                </c:pt>
                <c:pt idx="1612" formatCode="General">
                  <c:v>407.74590714364098</c:v>
                </c:pt>
                <c:pt idx="1613" formatCode="General">
                  <c:v>408.68491844210502</c:v>
                </c:pt>
                <c:pt idx="1614" formatCode="General">
                  <c:v>409.62609222020097</c:v>
                </c:pt>
                <c:pt idx="1615" formatCode="General">
                  <c:v>410.569433457971</c:v>
                </c:pt>
                <c:pt idx="1616" formatCode="General">
                  <c:v>411.51494714693001</c:v>
                </c:pt>
                <c:pt idx="1617" formatCode="General">
                  <c:v>412.46263829008598</c:v>
                </c:pt>
                <c:pt idx="1618" formatCode="General">
                  <c:v>413.41251190196903</c:v>
                </c:pt>
                <c:pt idx="1619" formatCode="General">
                  <c:v>414.36457300865698</c:v>
                </c:pt>
                <c:pt idx="1620" formatCode="General">
                  <c:v>415.31882664780301</c:v>
                </c:pt>
                <c:pt idx="1621" formatCode="General">
                  <c:v>416.27527786866102</c:v>
                </c:pt>
                <c:pt idx="1622" formatCode="General">
                  <c:v>417.23393173211298</c:v>
                </c:pt>
                <c:pt idx="1623" formatCode="General">
                  <c:v>418.194793310698</c:v>
                </c:pt>
                <c:pt idx="1624" formatCode="General">
                  <c:v>419.15786768863302</c:v>
                </c:pt>
                <c:pt idx="1625" formatCode="General">
                  <c:v>420.123159961846</c:v>
                </c:pt>
                <c:pt idx="1626" formatCode="General">
                  <c:v>421.09067523800002</c:v>
                </c:pt>
                <c:pt idx="1627" formatCode="General">
                  <c:v>422.06041863652098</c:v>
                </c:pt>
                <c:pt idx="1628" formatCode="General">
                  <c:v>423.03239528862503</c:v>
                </c:pt>
                <c:pt idx="1629" formatCode="General">
                  <c:v>424.00661033734298</c:v>
                </c:pt>
                <c:pt idx="1630" formatCode="General">
                  <c:v>424.98306893755301</c:v>
                </c:pt>
                <c:pt idx="1631" formatCode="General">
                  <c:v>425.96177625600001</c:v>
                </c:pt>
                <c:pt idx="1632" formatCode="General">
                  <c:v>426.94273747133298</c:v>
                </c:pt>
                <c:pt idx="1633" formatCode="General">
                  <c:v>427.92595777412299</c:v>
                </c:pt>
                <c:pt idx="1634" formatCode="General">
                  <c:v>428.91144236689598</c:v>
                </c:pt>
                <c:pt idx="1635" formatCode="General">
                  <c:v>429.89919646415899</c:v>
                </c:pt>
                <c:pt idx="1636" formatCode="General">
                  <c:v>430.889225292427</c:v>
                </c:pt>
                <c:pt idx="1637" formatCode="General">
                  <c:v>431.88153409025398</c:v>
                </c:pt>
                <c:pt idx="1638" formatCode="General">
                  <c:v>432.87612810825402</c:v>
                </c:pt>
                <c:pt idx="1639" formatCode="General">
                  <c:v>433.873012609135</c:v>
                </c:pt>
                <c:pt idx="1640" formatCode="General">
                  <c:v>434.872192867725</c:v>
                </c:pt>
                <c:pt idx="1641" formatCode="General">
                  <c:v>435.87367417099898</c:v>
                </c:pt>
                <c:pt idx="1642" formatCode="General">
                  <c:v>436.87746181810797</c:v>
                </c:pt>
                <c:pt idx="1643" formatCode="General">
                  <c:v>437.883561120406</c:v>
                </c:pt>
                <c:pt idx="1644" formatCode="General">
                  <c:v>438.89197740147699</c:v>
                </c:pt>
                <c:pt idx="1645" formatCode="General">
                  <c:v>439.90271599716903</c:v>
                </c:pt>
                <c:pt idx="1646" formatCode="General">
                  <c:v>440.915782255615</c:v>
                </c:pt>
                <c:pt idx="1647" formatCode="General">
                  <c:v>441.93118153726601</c:v>
                </c:pt>
                <c:pt idx="1648" formatCode="General">
                  <c:v>442.94891921491501</c:v>
                </c:pt>
                <c:pt idx="1649" formatCode="General">
                  <c:v>443.96900067373099</c:v>
                </c:pt>
                <c:pt idx="1650" formatCode="General">
                  <c:v>444.991431311285</c:v>
                </c:pt>
                <c:pt idx="1651" formatCode="General">
                  <c:v>446.01621653757599</c:v>
                </c:pt>
                <c:pt idx="1652" formatCode="General">
                  <c:v>447.04336177506201</c:v>
                </c:pt>
                <c:pt idx="1653" formatCode="General">
                  <c:v>448.07287245869202</c:v>
                </c:pt>
                <c:pt idx="1654" formatCode="General">
                  <c:v>449.10475403592602</c:v>
                </c:pt>
                <c:pt idx="1655" formatCode="General">
                  <c:v>450.13901196677398</c:v>
                </c:pt>
                <c:pt idx="1656" formatCode="General">
                  <c:v>451.175651723817</c:v>
                </c:pt>
                <c:pt idx="1657" formatCode="General">
                  <c:v>452.214678792239</c:v>
                </c:pt>
                <c:pt idx="1658" formatCode="General">
                  <c:v>453.256098669859</c:v>
                </c:pt>
                <c:pt idx="1659" formatCode="General">
                  <c:v>454.29991686715402</c:v>
                </c:pt>
                <c:pt idx="1660" formatCode="General">
                  <c:v>455.34613890729202</c:v>
                </c:pt>
                <c:pt idx="1661" formatCode="General">
                  <c:v>456.39477032616202</c:v>
                </c:pt>
                <c:pt idx="1662" formatCode="General">
                  <c:v>457.44581667239902</c:v>
                </c:pt>
                <c:pt idx="1663" formatCode="General">
                  <c:v>458.49928350741902</c:v>
                </c:pt>
                <c:pt idx="1664" formatCode="General">
                  <c:v>459.55517640544298</c:v>
                </c:pt>
                <c:pt idx="1665" formatCode="General">
                  <c:v>460.61350095353203</c:v>
                </c:pt>
                <c:pt idx="1666" formatCode="General">
                  <c:v>461.67426275161</c:v>
                </c:pt>
                <c:pt idx="1667" formatCode="General">
                  <c:v>462.7374674125</c:v>
                </c:pt>
                <c:pt idx="1668" formatCode="General">
                  <c:v>463.803120561951</c:v>
                </c:pt>
                <c:pt idx="1669" formatCode="General">
                  <c:v>464.87122783866602</c:v>
                </c:pt>
                <c:pt idx="1670" formatCode="General">
                  <c:v>465.94179489433498</c:v>
                </c:pt>
                <c:pt idx="1671" formatCode="General">
                  <c:v>467.01482739366202</c:v>
                </c:pt>
                <c:pt idx="1672" formatCode="General">
                  <c:v>468.09033101439798</c:v>
                </c:pt>
                <c:pt idx="1673" formatCode="General">
                  <c:v>469.16831144736801</c:v>
                </c:pt>
                <c:pt idx="1674" formatCode="General">
                  <c:v>470.24877439650498</c:v>
                </c:pt>
                <c:pt idx="1675" formatCode="General">
                  <c:v>471.331725578874</c:v>
                </c:pt>
                <c:pt idx="1676" formatCode="General">
                  <c:v>472.41717072470999</c:v>
                </c:pt>
                <c:pt idx="1677" formatCode="General">
                  <c:v>473.50511557744102</c:v>
                </c:pt>
                <c:pt idx="1678" formatCode="General">
                  <c:v>474.595565893725</c:v>
                </c:pt>
                <c:pt idx="1679" formatCode="General">
                  <c:v>475.68852744347402</c:v>
                </c:pt>
                <c:pt idx="1680" formatCode="General">
                  <c:v>476.78400600988903</c:v>
                </c:pt>
                <c:pt idx="1681" formatCode="General">
                  <c:v>477.88200738949098</c:v>
                </c:pt>
                <c:pt idx="1682" formatCode="General">
                  <c:v>478.98253739214698</c:v>
                </c:pt>
                <c:pt idx="1683" formatCode="General">
                  <c:v>480.08560184110502</c:v>
                </c:pt>
                <c:pt idx="1684" formatCode="General">
                  <c:v>481.19120657302602</c:v>
                </c:pt>
                <c:pt idx="1685" formatCode="General">
                  <c:v>482.29935743800701</c:v>
                </c:pt>
                <c:pt idx="1686" formatCode="General">
                  <c:v>483.41006029962301</c:v>
                </c:pt>
                <c:pt idx="1687" formatCode="General">
                  <c:v>484.52332103494899</c:v>
                </c:pt>
                <c:pt idx="1688" formatCode="General">
                  <c:v>485.63914553459603</c:v>
                </c:pt>
                <c:pt idx="1689" formatCode="General">
                  <c:v>486.757539702739</c:v>
                </c:pt>
                <c:pt idx="1690" formatCode="General">
                  <c:v>487.87850945715201</c:v>
                </c:pt>
                <c:pt idx="1691" formatCode="General">
                  <c:v>489.00206072923601</c:v>
                </c:pt>
                <c:pt idx="1692" formatCode="General">
                  <c:v>490.12819946405301</c:v>
                </c:pt>
                <c:pt idx="1693" formatCode="General">
                  <c:v>491.25693162035299</c:v>
                </c:pt>
                <c:pt idx="1694" formatCode="General">
                  <c:v>492.38826317061199</c:v>
                </c:pt>
                <c:pt idx="1695" formatCode="General">
                  <c:v>493.52220010105901</c:v>
                </c:pt>
                <c:pt idx="1696" formatCode="General">
                  <c:v>494.65874841170802</c:v>
                </c:pt>
                <c:pt idx="1697" formatCode="General">
                  <c:v>495.79791411639098</c:v>
                </c:pt>
                <c:pt idx="1698" formatCode="General">
                  <c:v>496.93970324279098</c:v>
                </c:pt>
                <c:pt idx="1699" formatCode="General">
                  <c:v>498.08412183246998</c:v>
                </c:pt>
                <c:pt idx="1700" formatCode="General">
                  <c:v>499.23117594090502</c:v>
                </c:pt>
                <c:pt idx="1701" formatCode="General">
                  <c:v>500.38087163751698</c:v>
                </c:pt>
                <c:pt idx="1702" formatCode="General">
                  <c:v>501.53321500570598</c:v>
                </c:pt>
                <c:pt idx="1703" formatCode="General">
                  <c:v>502.68821214288101</c:v>
                </c:pt>
                <c:pt idx="1704" formatCode="General">
                  <c:v>503.84586916049301</c:v>
                </c:pt>
                <c:pt idx="1705" formatCode="General">
                  <c:v>505.00619218406598</c:v>
                </c:pt>
                <c:pt idx="1706" formatCode="General">
                  <c:v>506.16918735323299</c:v>
                </c:pt>
                <c:pt idx="1707" formatCode="General">
                  <c:v>507.33486082176398</c:v>
                </c:pt>
                <c:pt idx="1708" formatCode="General">
                  <c:v>508.50321875760199</c:v>
                </c:pt>
                <c:pt idx="1709" formatCode="General">
                  <c:v>509.67426734289302</c:v>
                </c:pt>
                <c:pt idx="1710" formatCode="General">
                  <c:v>510.848012774023</c:v>
                </c:pt>
                <c:pt idx="1711" formatCode="General">
                  <c:v>512.024461261645</c:v>
                </c:pt>
                <c:pt idx="1712" formatCode="General">
                  <c:v>513.203619030715</c:v>
                </c:pt>
                <c:pt idx="1713" formatCode="General">
                  <c:v>514.38549232052605</c:v>
                </c:pt>
                <c:pt idx="1714" formatCode="General">
                  <c:v>515.57008738473905</c:v>
                </c:pt>
                <c:pt idx="1715" formatCode="General">
                  <c:v>516.75741049141595</c:v>
                </c:pt>
                <c:pt idx="1716" formatCode="General">
                  <c:v>517.94746792305602</c:v>
                </c:pt>
                <c:pt idx="1717" formatCode="General">
                  <c:v>519.14026597662303</c:v>
                </c:pt>
                <c:pt idx="1718" formatCode="General">
                  <c:v>520.335810963585</c:v>
                </c:pt>
                <c:pt idx="1719" formatCode="General">
                  <c:v>521.53410920994497</c:v>
                </c:pt>
                <c:pt idx="1720" formatCode="General">
                  <c:v>522.73516705627299</c:v>
                </c:pt>
                <c:pt idx="1721" formatCode="General">
                  <c:v>523.93899085774103</c:v>
                </c:pt>
                <c:pt idx="1722" formatCode="General">
                  <c:v>525.14558698415703</c:v>
                </c:pt>
                <c:pt idx="1723" formatCode="General">
                  <c:v>526.35496181999895</c:v>
                </c:pt>
                <c:pt idx="1724" formatCode="General">
                  <c:v>527.56712176444705</c:v>
                </c:pt>
                <c:pt idx="1725" formatCode="General">
                  <c:v>528.78207323141703</c:v>
                </c:pt>
                <c:pt idx="1726" formatCode="General">
                  <c:v>529.99982264959897</c:v>
                </c:pt>
                <c:pt idx="1727" formatCode="General">
                  <c:v>531.22037646248305</c:v>
                </c:pt>
                <c:pt idx="1728" formatCode="General">
                  <c:v>532.44374112840296</c:v>
                </c:pt>
                <c:pt idx="1729" formatCode="General">
                  <c:v>533.669923120563</c:v>
                </c:pt>
                <c:pt idx="1730" formatCode="General">
                  <c:v>534.89892892707496</c:v>
                </c:pt>
                <c:pt idx="1731" formatCode="General">
                  <c:v>536.13076505099298</c:v>
                </c:pt>
                <c:pt idx="1732" formatCode="General">
                  <c:v>537.36543801034702</c:v>
                </c:pt>
                <c:pt idx="1733" formatCode="General">
                  <c:v>538.60295433817703</c:v>
                </c:pt>
                <c:pt idx="1734" formatCode="General">
                  <c:v>539.84332058256905</c:v>
                </c:pt>
                <c:pt idx="1735" formatCode="General">
                  <c:v>541.08654330668901</c:v>
                </c:pt>
                <c:pt idx="1736" formatCode="General">
                  <c:v>542.33262908881602</c:v>
                </c:pt>
                <c:pt idx="1737" formatCode="General">
                  <c:v>543.58158452238001</c:v>
                </c:pt>
                <c:pt idx="1738" formatCode="General">
                  <c:v>544.83341621599402</c:v>
                </c:pt>
                <c:pt idx="1739" formatCode="General">
                  <c:v>546.08813079349102</c:v>
                </c:pt>
                <c:pt idx="1740" formatCode="General">
                  <c:v>547.34573489395905</c:v>
                </c:pt>
                <c:pt idx="1741" formatCode="General">
                  <c:v>548.60623517177203</c:v>
                </c:pt>
                <c:pt idx="1742" formatCode="General">
                  <c:v>549.86963829663296</c:v>
                </c:pt>
                <c:pt idx="1743" formatCode="General">
                  <c:v>551.13595095360199</c:v>
                </c:pt>
                <c:pt idx="1744" formatCode="General">
                  <c:v>552.40517984313499</c:v>
                </c:pt>
                <c:pt idx="1745" formatCode="General">
                  <c:v>553.67733168111897</c:v>
                </c:pt>
                <c:pt idx="1746" formatCode="General">
                  <c:v>554.95241319890704</c:v>
                </c:pt>
                <c:pt idx="1747" formatCode="General">
                  <c:v>556.23043114335303</c:v>
                </c:pt>
                <c:pt idx="1748" formatCode="General">
                  <c:v>557.51139227684996</c:v>
                </c:pt>
                <c:pt idx="1749" formatCode="General">
                  <c:v>558.79530337736401</c:v>
                </c:pt>
                <c:pt idx="1750" formatCode="General">
                  <c:v>560.08217123846896</c:v>
                </c:pt>
                <c:pt idx="1751" formatCode="General">
                  <c:v>561.37200266938601</c:v>
                </c:pt>
                <c:pt idx="1752" formatCode="General">
                  <c:v>562.66480449501603</c:v>
                </c:pt>
                <c:pt idx="1753" formatCode="General">
                  <c:v>563.960583555977</c:v>
                </c:pt>
                <c:pt idx="1754" formatCode="General">
                  <c:v>565.25934670864103</c:v>
                </c:pt>
                <c:pt idx="1755" formatCode="General">
                  <c:v>566.56110082517</c:v>
                </c:pt>
                <c:pt idx="1756" formatCode="General">
                  <c:v>567.86585279355302</c:v>
                </c:pt>
                <c:pt idx="1757" formatCode="General">
                  <c:v>569.17360951763806</c:v>
                </c:pt>
                <c:pt idx="1758" formatCode="General">
                  <c:v>570.48437791717697</c:v>
                </c:pt>
                <c:pt idx="1759" formatCode="General">
                  <c:v>571.79816492785301</c:v>
                </c:pt>
                <c:pt idx="1760" formatCode="General">
                  <c:v>573.11497750132605</c:v>
                </c:pt>
                <c:pt idx="1761" formatCode="General">
                  <c:v>574.43482260526105</c:v>
                </c:pt>
                <c:pt idx="1762" formatCode="General">
                  <c:v>575.75770722337199</c:v>
                </c:pt>
                <c:pt idx="1763" formatCode="General">
                  <c:v>577.08363835545401</c:v>
                </c:pt>
                <c:pt idx="1764" formatCode="General">
                  <c:v>578.41262301742404</c:v>
                </c:pt>
                <c:pt idx="1765" formatCode="General">
                  <c:v>579.74466824135504</c:v>
                </c:pt>
                <c:pt idx="1766" formatCode="General">
                  <c:v>581.07978107551401</c:v>
                </c:pt>
                <c:pt idx="1767" formatCode="General">
                  <c:v>582.41796858440102</c:v>
                </c:pt>
                <c:pt idx="1768" formatCode="General">
                  <c:v>583.75923784878296</c:v>
                </c:pt>
                <c:pt idx="1769" formatCode="General">
                  <c:v>585.10359596573699</c:v>
                </c:pt>
                <c:pt idx="1770" formatCode="General">
                  <c:v>586.45105004868105</c:v>
                </c:pt>
                <c:pt idx="1771" formatCode="General">
                  <c:v>587.80160722741505</c:v>
                </c:pt>
                <c:pt idx="1772" formatCode="General">
                  <c:v>589.15527464815898</c:v>
                </c:pt>
                <c:pt idx="1773" formatCode="General">
                  <c:v>590.51205947359199</c:v>
                </c:pt>
                <c:pt idx="1774" formatCode="General">
                  <c:v>591.87196888288497</c:v>
                </c:pt>
                <c:pt idx="1775" formatCode="General">
                  <c:v>593.235010071744</c:v>
                </c:pt>
                <c:pt idx="1776" formatCode="General">
                  <c:v>594.60119025244705</c:v>
                </c:pt>
                <c:pt idx="1777" formatCode="General">
                  <c:v>595.97051665387903</c:v>
                </c:pt>
                <c:pt idx="1778" formatCode="General">
                  <c:v>597.34299652157404</c:v>
                </c:pt>
                <c:pt idx="1779" formatCode="General">
                  <c:v>598.71863711775302</c:v>
                </c:pt>
                <c:pt idx="1780" formatCode="General">
                  <c:v>600.09744572136003</c:v>
                </c:pt>
                <c:pt idx="1781" formatCode="General">
                  <c:v>601.479429628101</c:v>
                </c:pt>
                <c:pt idx="1782" formatCode="General">
                  <c:v>602.86459615048602</c:v>
                </c:pt>
                <c:pt idx="1783" formatCode="General">
                  <c:v>604.25295261786403</c:v>
                </c:pt>
                <c:pt idx="1784" formatCode="General">
                  <c:v>605.64450637646303</c:v>
                </c:pt>
                <c:pt idx="1785" formatCode="General">
                  <c:v>607.03926478942799</c:v>
                </c:pt>
                <c:pt idx="1786" formatCode="General">
                  <c:v>608.43723523686197</c:v>
                </c:pt>
                <c:pt idx="1787" formatCode="General">
                  <c:v>609.83842511586295</c:v>
                </c:pt>
                <c:pt idx="1788" formatCode="General">
                  <c:v>611.24284184056603</c:v>
                </c:pt>
                <c:pt idx="1789" formatCode="General">
                  <c:v>612.65049284217901</c:v>
                </c:pt>
                <c:pt idx="1790" formatCode="General">
                  <c:v>614.06138556902101</c:v>
                </c:pt>
                <c:pt idx="1791" formatCode="General">
                  <c:v>615.47552748656904</c:v>
                </c:pt>
                <c:pt idx="1792" formatCode="General">
                  <c:v>616.89292607748803</c:v>
                </c:pt>
                <c:pt idx="1793" formatCode="General">
                  <c:v>618.31358884167798</c:v>
                </c:pt>
                <c:pt idx="1794" formatCode="General">
                  <c:v>619.73752329630895</c:v>
                </c:pt>
                <c:pt idx="1795" formatCode="General">
                  <c:v>621.16473697586298</c:v>
                </c:pt>
                <c:pt idx="1796" formatCode="General">
                  <c:v>622.59523743217505</c:v>
                </c:pt>
                <c:pt idx="1797" formatCode="General">
                  <c:v>624.02903223446901</c:v>
                </c:pt>
                <c:pt idx="1798" formatCode="General">
                  <c:v>625.46612896940098</c:v>
                </c:pt>
                <c:pt idx="1799" formatCode="General">
                  <c:v>626.90653524109996</c:v>
                </c:pt>
                <c:pt idx="1800" formatCode="General">
                  <c:v>628.35025867120601</c:v>
                </c:pt>
                <c:pt idx="1801" formatCode="General">
                  <c:v>629.79730689890903</c:v>
                </c:pt>
                <c:pt idx="1802" formatCode="General">
                  <c:v>631.24768758099503</c:v>
                </c:pt>
                <c:pt idx="1803" formatCode="General">
                  <c:v>632.70140839188105</c:v>
                </c:pt>
                <c:pt idx="1804" formatCode="General">
                  <c:v>634.15847702365795</c:v>
                </c:pt>
                <c:pt idx="1805" formatCode="General">
                  <c:v>635.61890118613201</c:v>
                </c:pt>
                <c:pt idx="1806" formatCode="General">
                  <c:v>637.08268860686303</c:v>
                </c:pt>
                <c:pt idx="1807" formatCode="General">
                  <c:v>638.54984703120897</c:v>
                </c:pt>
                <c:pt idx="1808" formatCode="General">
                  <c:v>640.02038422236205</c:v>
                </c:pt>
                <c:pt idx="1809" formatCode="General">
                  <c:v>641.49430796139495</c:v>
                </c:pt>
                <c:pt idx="1810" formatCode="General">
                  <c:v>642.97162604729897</c:v>
                </c:pt>
                <c:pt idx="1811" formatCode="General">
                  <c:v>644.452346297026</c:v>
                </c:pt>
                <c:pt idx="1812" formatCode="General">
                  <c:v>645.93647654552797</c:v>
                </c:pt>
                <c:pt idx="1813" formatCode="General">
                  <c:v>647.42402464580402</c:v>
                </c:pt>
                <c:pt idx="1814" formatCode="General">
                  <c:v>648.91499846893498</c:v>
                </c:pt>
                <c:pt idx="1815" formatCode="General">
                  <c:v>650.40940590412902</c:v>
                </c:pt>
                <c:pt idx="1816" formatCode="General">
                  <c:v>651.90725485876396</c:v>
                </c:pt>
                <c:pt idx="1817" formatCode="General">
                  <c:v>653.40855325842597</c:v>
                </c:pt>
                <c:pt idx="1818" formatCode="General">
                  <c:v>654.91330904695496</c:v>
                </c:pt>
                <c:pt idx="1819" formatCode="General">
                  <c:v>656.42153018648298</c:v>
                </c:pt>
                <c:pt idx="1820" formatCode="General">
                  <c:v>657.93322465747997</c:v>
                </c:pt>
                <c:pt idx="1821" formatCode="General">
                  <c:v>659.448400458793</c:v>
                </c:pt>
                <c:pt idx="1822" formatCode="General">
                  <c:v>660.96706560769201</c:v>
                </c:pt>
                <c:pt idx="1823" formatCode="General">
                  <c:v>662.48922813990896</c:v>
                </c:pt>
                <c:pt idx="1824" formatCode="General">
                  <c:v>664.01489610968099</c:v>
                </c:pt>
                <c:pt idx="1825" formatCode="General">
                  <c:v>665.54407758979403</c:v>
                </c:pt>
                <c:pt idx="1826" formatCode="General">
                  <c:v>667.07678067162499</c:v>
                </c:pt>
                <c:pt idx="1827" formatCode="General">
                  <c:v>668.61301346518599</c:v>
                </c:pt>
                <c:pt idx="1828" formatCode="General">
                  <c:v>670.152784099163</c:v>
                </c:pt>
                <c:pt idx="1829" formatCode="General">
                  <c:v>671.696100720966</c:v>
                </c:pt>
                <c:pt idx="1830" formatCode="General">
                  <c:v>673.24297149676397</c:v>
                </c:pt>
                <c:pt idx="1831" formatCode="General">
                  <c:v>674.79340461153402</c:v>
                </c:pt>
                <c:pt idx="1832" formatCode="General">
                  <c:v>676.34740826910195</c:v>
                </c:pt>
                <c:pt idx="1833" formatCode="General">
                  <c:v>677.90499069218799</c:v>
                </c:pt>
                <c:pt idx="1834" formatCode="General">
                  <c:v>679.46616012244601</c:v>
                </c:pt>
                <c:pt idx="1835" formatCode="General">
                  <c:v>681.03092482051295</c:v>
                </c:pt>
                <c:pt idx="1836" formatCode="General">
                  <c:v>682.59929306604602</c:v>
                </c:pt>
                <c:pt idx="1837" formatCode="General">
                  <c:v>684.17127315777395</c:v>
                </c:pt>
                <c:pt idx="1838" formatCode="General">
                  <c:v>685.74687341353297</c:v>
                </c:pt>
                <c:pt idx="1839" formatCode="General">
                  <c:v>687.32610217031697</c:v>
                </c:pt>
                <c:pt idx="1840" formatCode="General">
                  <c:v>688.90896778431795</c:v>
                </c:pt>
                <c:pt idx="1841" formatCode="General">
                  <c:v>690.49547863097496</c:v>
                </c:pt>
                <c:pt idx="1842" formatCode="General">
                  <c:v>692.08564310501094</c:v>
                </c:pt>
                <c:pt idx="1843" formatCode="General">
                  <c:v>693.67946962048302</c:v>
                </c:pt>
                <c:pt idx="1844" formatCode="General">
                  <c:v>695.27696661082598</c:v>
                </c:pt>
                <c:pt idx="1845" formatCode="General">
                  <c:v>696.87814252889598</c:v>
                </c:pt>
                <c:pt idx="1846" formatCode="General">
                  <c:v>698.48300584701406</c:v>
                </c:pt>
                <c:pt idx="1847" formatCode="General">
                  <c:v>700.09156505701503</c:v>
                </c:pt>
                <c:pt idx="1848" formatCode="General">
                  <c:v>701.70382867028695</c:v>
                </c:pt>
                <c:pt idx="1849" formatCode="General">
                  <c:v>703.31980521782202</c:v>
                </c:pt>
                <c:pt idx="1850" formatCode="General">
                  <c:v>704.93950325025605</c:v>
                </c:pt>
                <c:pt idx="1851" formatCode="General">
                  <c:v>706.56293133791803</c:v>
                </c:pt>
                <c:pt idx="1852" formatCode="General">
                  <c:v>708.19009807087298</c:v>
                </c:pt>
                <c:pt idx="1853" formatCode="General">
                  <c:v>709.82101205896902</c:v>
                </c:pt>
                <c:pt idx="1854" formatCode="General">
                  <c:v>711.45568193188103</c:v>
                </c:pt>
                <c:pt idx="1855" formatCode="General">
                  <c:v>713.09411633915897</c:v>
                </c:pt>
                <c:pt idx="1856" formatCode="General">
                  <c:v>714.73632395027198</c:v>
                </c:pt>
                <c:pt idx="1857" formatCode="General">
                  <c:v>716.38231345465204</c:v>
                </c:pt>
                <c:pt idx="1858" formatCode="General">
                  <c:v>718.032093561745</c:v>
                </c:pt>
                <c:pt idx="1859" formatCode="General">
                  <c:v>719.68567300105303</c:v>
                </c:pt>
                <c:pt idx="1860" formatCode="General">
                  <c:v>721.34306052218199</c:v>
                </c:pt>
                <c:pt idx="1861" formatCode="General">
                  <c:v>723.004264894887</c:v>
                </c:pt>
                <c:pt idx="1862" formatCode="General">
                  <c:v>724.669294909119</c:v>
                </c:pt>
                <c:pt idx="1863" formatCode="General">
                  <c:v>726.33815937507302</c:v>
                </c:pt>
                <c:pt idx="1864" formatCode="General">
                  <c:v>728.01086712323195</c:v>
                </c:pt>
                <c:pt idx="1865" formatCode="General">
                  <c:v>729.68742700441601</c:v>
                </c:pt>
                <c:pt idx="1866" formatCode="General">
                  <c:v>731.36784788982595</c:v>
                </c:pt>
                <c:pt idx="1867" formatCode="General">
                  <c:v>733.05213867109603</c:v>
                </c:pt>
                <c:pt idx="1868" formatCode="General">
                  <c:v>734.74030826033299</c:v>
                </c:pt>
                <c:pt idx="1869" formatCode="General">
                  <c:v>736.43236559017203</c:v>
                </c:pt>
                <c:pt idx="1870" formatCode="General">
                  <c:v>738.12831961381505</c:v>
                </c:pt>
                <c:pt idx="1871" formatCode="General">
                  <c:v>739.828179305086</c:v>
                </c:pt>
                <c:pt idx="1872" formatCode="General">
                  <c:v>741.53195365847296</c:v>
                </c:pt>
                <c:pt idx="1873" formatCode="General">
                  <c:v>743.23965168918005</c:v>
                </c:pt>
                <c:pt idx="1874" formatCode="General">
                  <c:v>744.95128243317004</c:v>
                </c:pt>
                <c:pt idx="1875" formatCode="General">
                  <c:v>746.66685494721696</c:v>
                </c:pt>
                <c:pt idx="1876" formatCode="General">
                  <c:v>748.38637830895004</c:v>
                </c:pt>
                <c:pt idx="1877" formatCode="General">
                  <c:v>750.10986161690505</c:v>
                </c:pt>
                <c:pt idx="1878" formatCode="General">
                  <c:v>751.83731399057206</c:v>
                </c:pt>
                <c:pt idx="1879" formatCode="General">
                  <c:v>753.56874457044</c:v>
                </c:pt>
                <c:pt idx="1880" formatCode="General">
                  <c:v>755.30416251805002</c:v>
                </c:pt>
                <c:pt idx="1881" formatCode="General">
                  <c:v>757.04357701603999</c:v>
                </c:pt>
                <c:pt idx="1882" formatCode="General">
                  <c:v>758.78699726819696</c:v>
                </c:pt>
                <c:pt idx="1883" formatCode="General">
                  <c:v>760.53443249950203</c:v>
                </c:pt>
                <c:pt idx="1884" formatCode="General">
                  <c:v>762.28589195617997</c:v>
                </c:pt>
                <c:pt idx="1885" formatCode="General">
                  <c:v>764.04138490575099</c:v>
                </c:pt>
                <c:pt idx="1886" formatCode="General">
                  <c:v>765.80092063707696</c:v>
                </c:pt>
                <c:pt idx="1887" formatCode="General">
                  <c:v>767.56450846041105</c:v>
                </c:pt>
                <c:pt idx="1888" formatCode="General">
                  <c:v>769.332157707448</c:v>
                </c:pt>
                <c:pt idx="1889" formatCode="General">
                  <c:v>771.10387773137199</c:v>
                </c:pt>
                <c:pt idx="1890" formatCode="General">
                  <c:v>772.879677906908</c:v>
                </c:pt>
                <c:pt idx="1891" formatCode="General">
                  <c:v>774.65956763037002</c:v>
                </c:pt>
                <c:pt idx="1892" formatCode="General">
                  <c:v>776.44355631970905</c:v>
                </c:pt>
                <c:pt idx="1893" formatCode="General">
                  <c:v>778.231653414569</c:v>
                </c:pt>
                <c:pt idx="1894" formatCode="General">
                  <c:v>780.02386837632901</c:v>
                </c:pt>
                <c:pt idx="1895" formatCode="General">
                  <c:v>781.82021068815902</c:v>
                </c:pt>
                <c:pt idx="1896" formatCode="General">
                  <c:v>783.62068985506698</c:v>
                </c:pt>
                <c:pt idx="1897" formatCode="General">
                  <c:v>785.42531540395203</c:v>
                </c:pt>
                <c:pt idx="1898" formatCode="General">
                  <c:v>787.23409688365098</c:v>
                </c:pt>
                <c:pt idx="1899" formatCode="General">
                  <c:v>789.04704386499304</c:v>
                </c:pt>
                <c:pt idx="1900" formatCode="General">
                  <c:v>790.86416594084596</c:v>
                </c:pt>
                <c:pt idx="1901" formatCode="General">
                  <c:v>792.68547272617104</c:v>
                </c:pt>
                <c:pt idx="1902" formatCode="General">
                  <c:v>794.51097385807202</c:v>
                </c:pt>
                <c:pt idx="1903" formatCode="General">
                  <c:v>796.34067899584602</c:v>
                </c:pt>
                <c:pt idx="1904" formatCode="General">
                  <c:v>798.17459782103504</c:v>
                </c:pt>
                <c:pt idx="1905" formatCode="General">
                  <c:v>800.01274003747506</c:v>
                </c:pt>
                <c:pt idx="1906" formatCode="General">
                  <c:v>801.85511537135301</c:v>
                </c:pt>
                <c:pt idx="1907" formatCode="General">
                  <c:v>803.701733571251</c:v>
                </c:pt>
                <c:pt idx="1908" formatCode="General">
                  <c:v>805.55260440820405</c:v>
                </c:pt>
                <c:pt idx="1909" formatCode="General">
                  <c:v>807.40773767574797</c:v>
                </c:pt>
                <c:pt idx="1910" formatCode="General">
                  <c:v>809.26714318997199</c:v>
                </c:pt>
                <c:pt idx="1911" formatCode="General">
                  <c:v>811.130830789573</c:v>
                </c:pt>
                <c:pt idx="1912" formatCode="General">
                  <c:v>812.99881033590395</c:v>
                </c:pt>
                <c:pt idx="1913" formatCode="General">
                  <c:v>814.87109171302905</c:v>
                </c:pt>
                <c:pt idx="1914" formatCode="General">
                  <c:v>816.74768482777301</c:v>
                </c:pt>
                <c:pt idx="1915" formatCode="General">
                  <c:v>818.62859960977698</c:v>
                </c:pt>
                <c:pt idx="1916" formatCode="General">
                  <c:v>820.51384601154996</c:v>
                </c:pt>
                <c:pt idx="1917" formatCode="General">
                  <c:v>822.40343400851805</c:v>
                </c:pt>
                <c:pt idx="1918" formatCode="General">
                  <c:v>824.29737359908302</c:v>
                </c:pt>
                <c:pt idx="1919" formatCode="General">
                  <c:v>826.19567480467094</c:v>
                </c:pt>
                <c:pt idx="1920" formatCode="General">
                  <c:v>828.09834766978702</c:v>
                </c:pt>
                <c:pt idx="1921" formatCode="General">
                  <c:v>830.00540226206795</c:v>
                </c:pt>
                <c:pt idx="1922" formatCode="General">
                  <c:v>831.91684867233505</c:v>
                </c:pt>
                <c:pt idx="1923" formatCode="General">
                  <c:v>833.83269701464906</c:v>
                </c:pt>
                <c:pt idx="1924" formatCode="General">
                  <c:v>835.75295742636297</c:v>
                </c:pt>
                <c:pt idx="1925" formatCode="General">
                  <c:v>837.67764006817299</c:v>
                </c:pt>
                <c:pt idx="1926" formatCode="General">
                  <c:v>839.60675512417902</c:v>
                </c:pt>
                <c:pt idx="1927" formatCode="General">
                  <c:v>841.54031280192896</c:v>
                </c:pt>
                <c:pt idx="1928" formatCode="General">
                  <c:v>843.478323332483</c:v>
                </c:pt>
                <c:pt idx="1929" formatCode="General">
                  <c:v>845.42079697045904</c:v>
                </c:pt>
                <c:pt idx="1930" formatCode="General">
                  <c:v>847.36774399409398</c:v>
                </c:pt>
                <c:pt idx="1931" formatCode="General">
                  <c:v>849.31917470529095</c:v>
                </c:pt>
                <c:pt idx="1932" formatCode="General">
                  <c:v>851.27509942968095</c:v>
                </c:pt>
                <c:pt idx="1933" formatCode="General">
                  <c:v>853.23552851667296</c:v>
                </c:pt>
                <c:pt idx="1934" formatCode="General">
                  <c:v>855.20047233950902</c:v>
                </c:pt>
                <c:pt idx="1935" formatCode="General">
                  <c:v>857.16994129532202</c:v>
                </c:pt>
                <c:pt idx="1936" formatCode="General">
                  <c:v>859.14394580518695</c:v>
                </c:pt>
                <c:pt idx="1937" formatCode="General">
                  <c:v>861.12249631418001</c:v>
                </c:pt>
                <c:pt idx="1938" formatCode="General">
                  <c:v>863.10560329142902</c:v>
                </c:pt>
                <c:pt idx="1939" formatCode="General">
                  <c:v>865.09327723017202</c:v>
                </c:pt>
                <c:pt idx="1940" formatCode="General">
                  <c:v>867.08552864781495</c:v>
                </c:pt>
                <c:pt idx="1941" formatCode="General">
                  <c:v>869.08236808598201</c:v>
                </c:pt>
                <c:pt idx="1942" formatCode="General">
                  <c:v>871.08380611057498</c:v>
                </c:pt>
                <c:pt idx="1943" formatCode="General">
                  <c:v>873.08985331182703</c:v>
                </c:pt>
                <c:pt idx="1944" formatCode="General">
                  <c:v>875.10052030436202</c:v>
                </c:pt>
                <c:pt idx="1945" formatCode="General">
                  <c:v>877.11581772724605</c:v>
                </c:pt>
                <c:pt idx="1946" formatCode="General">
                  <c:v>879.13575624404803</c:v>
                </c:pt>
                <c:pt idx="1947" formatCode="General">
                  <c:v>881.16034654289501</c:v>
                </c:pt>
                <c:pt idx="1948" formatCode="General">
                  <c:v>883.18959933652604</c:v>
                </c:pt>
                <c:pt idx="1949" formatCode="General">
                  <c:v>885.22352536235303</c:v>
                </c:pt>
                <c:pt idx="1950" formatCode="General">
                  <c:v>887.26213538251204</c:v>
                </c:pt>
                <c:pt idx="1951" formatCode="General">
                  <c:v>889.305440183928</c:v>
                </c:pt>
                <c:pt idx="1952" formatCode="General">
                  <c:v>891.353450578364</c:v>
                </c:pt>
                <c:pt idx="1953" formatCode="General">
                  <c:v>893.40617740248297</c:v>
                </c:pt>
                <c:pt idx="1954" formatCode="General">
                  <c:v>895.46363151790501</c:v>
                </c:pt>
                <c:pt idx="1955" formatCode="General">
                  <c:v>897.52582381126194</c:v>
                </c:pt>
                <c:pt idx="1956" formatCode="General">
                  <c:v>899.59276519425896</c:v>
                </c:pt>
                <c:pt idx="1957" formatCode="General">
                  <c:v>901.66446660372799</c:v>
                </c:pt>
                <c:pt idx="1958" formatCode="General">
                  <c:v>903.74093900168805</c:v>
                </c:pt>
                <c:pt idx="1959" formatCode="General">
                  <c:v>905.82219337540403</c:v>
                </c:pt>
                <c:pt idx="1960" formatCode="General">
                  <c:v>907.908240737445</c:v>
                </c:pt>
                <c:pt idx="1961" formatCode="General">
                  <c:v>909.99909212573698</c:v>
                </c:pt>
                <c:pt idx="1962" formatCode="General">
                  <c:v>912.09475860362897</c:v>
                </c:pt>
                <c:pt idx="1963" formatCode="General">
                  <c:v>914.19525125994801</c:v>
                </c:pt>
                <c:pt idx="1964" formatCode="General">
                  <c:v>916.30058120905699</c:v>
                </c:pt>
                <c:pt idx="1965" formatCode="General">
                  <c:v>918.41075959091302</c:v>
                </c:pt>
                <c:pt idx="1966" formatCode="General">
                  <c:v>920.52579757113199</c:v>
                </c:pt>
                <c:pt idx="1967" formatCode="General">
                  <c:v>922.64570634103904</c:v>
                </c:pt>
                <c:pt idx="1968" formatCode="General">
                  <c:v>924.77049711773498</c:v>
                </c:pt>
                <c:pt idx="1969" formatCode="General">
                  <c:v>926.90018114415102</c:v>
                </c:pt>
                <c:pt idx="1970" formatCode="General">
                  <c:v>929.03476968911195</c:v>
                </c:pt>
                <c:pt idx="1971" formatCode="General">
                  <c:v>931.17427404739203</c:v>
                </c:pt>
                <c:pt idx="1972" formatCode="General">
                  <c:v>933.31870553977797</c:v>
                </c:pt>
                <c:pt idx="1973" formatCode="General">
                  <c:v>935.46807551312702</c:v>
                </c:pt>
                <c:pt idx="1974" formatCode="General">
                  <c:v>937.62239534042601</c:v>
                </c:pt>
                <c:pt idx="1975" formatCode="General">
                  <c:v>939.78167642085702</c:v>
                </c:pt>
                <c:pt idx="1976" formatCode="General">
                  <c:v>941.94593017984903</c:v>
                </c:pt>
                <c:pt idx="1977" formatCode="General">
                  <c:v>944.11516806914597</c:v>
                </c:pt>
                <c:pt idx="1978" formatCode="General">
                  <c:v>946.28940156686394</c:v>
                </c:pt>
                <c:pt idx="1979" formatCode="General">
                  <c:v>948.46864217755001</c:v>
                </c:pt>
                <c:pt idx="1980" formatCode="General">
                  <c:v>950.65290143225002</c:v>
                </c:pt>
                <c:pt idx="1981" formatCode="General">
                  <c:v>952.84219088856003</c:v>
                </c:pt>
                <c:pt idx="1982" formatCode="General">
                  <c:v>955.03652213069597</c:v>
                </c:pt>
                <c:pt idx="1983" formatCode="General">
                  <c:v>957.23590676954905</c:v>
                </c:pt>
                <c:pt idx="1984" formatCode="General">
                  <c:v>959.440356442753</c:v>
                </c:pt>
                <c:pt idx="1985" formatCode="General">
                  <c:v>961.64988281473802</c:v>
                </c:pt>
                <c:pt idx="1986" formatCode="General">
                  <c:v>963.86449757679895</c:v>
                </c:pt>
                <c:pt idx="1987" formatCode="General">
                  <c:v>966.08421244715498</c:v>
                </c:pt>
                <c:pt idx="1988" formatCode="General">
                  <c:v>968.30903917101205</c:v>
                </c:pt>
                <c:pt idx="1989" formatCode="General">
                  <c:v>970.53898952062195</c:v>
                </c:pt>
                <c:pt idx="1990" formatCode="General">
                  <c:v>972.77407529535105</c:v>
                </c:pt>
                <c:pt idx="1991" formatCode="General">
                  <c:v>975.01430832173401</c:v>
                </c:pt>
                <c:pt idx="1992" formatCode="General">
                  <c:v>977.25970045354597</c:v>
                </c:pt>
                <c:pt idx="1993" formatCode="General">
                  <c:v>979.51026357185799</c:v>
                </c:pt>
                <c:pt idx="1994" formatCode="General">
                  <c:v>981.76600958510301</c:v>
                </c:pt>
                <c:pt idx="1995" formatCode="General">
                  <c:v>984.02695042913797</c:v>
                </c:pt>
                <c:pt idx="1996" formatCode="General">
                  <c:v>986.29309806730703</c:v>
                </c:pt>
                <c:pt idx="1997" formatCode="General">
                  <c:v>988.56446449050702</c:v>
                </c:pt>
                <c:pt idx="1998" formatCode="General">
                  <c:v>990.84106171724602</c:v>
                </c:pt>
                <c:pt idx="1999" formatCode="General">
                  <c:v>993.122901793712</c:v>
                </c:pt>
                <c:pt idx="2000" formatCode="General">
                  <c:v>995.40999679383401</c:v>
                </c:pt>
                <c:pt idx="2001" formatCode="General">
                  <c:v>997.70235881934605</c:v>
                </c:pt>
                <c:pt idx="2002" formatCode="General">
                  <c:v>999.999999999853</c:v>
                </c:pt>
                <c:pt idx="2003" formatCode="General">
                  <c:v>1002.30293249289</c:v>
                </c:pt>
                <c:pt idx="2004" formatCode="General">
                  <c:v>1004.611168484</c:v>
                </c:pt>
                <c:pt idx="2005" formatCode="General">
                  <c:v>1006.9247201867699</c:v>
                </c:pt>
                <c:pt idx="2006" formatCode="General">
                  <c:v>1009.2435998429301</c:v>
                </c:pt>
                <c:pt idx="2007" formatCode="General">
                  <c:v>1011.5678197224</c:v>
                </c:pt>
                <c:pt idx="2008" formatCode="General">
                  <c:v>1013.89739212335</c:v>
                </c:pt>
                <c:pt idx="2009" formatCode="General">
                  <c:v>1016.23232937228</c:v>
                </c:pt>
                <c:pt idx="2010" formatCode="General">
                  <c:v>1018.57264382407</c:v>
                </c:pt>
                <c:pt idx="2011" formatCode="General">
                  <c:v>1020.91834786205</c:v>
                </c:pt>
                <c:pt idx="2012" formatCode="General">
                  <c:v>1023.26945389808</c:v>
                </c:pt>
                <c:pt idx="2013" formatCode="General">
                  <c:v>1025.6259743726</c:v>
                </c:pt>
                <c:pt idx="2014" formatCode="General">
                  <c:v>1027.98792175469</c:v>
                </c:pt>
                <c:pt idx="2015" formatCode="General">
                  <c:v>1030.3553085421499</c:v>
                </c:pt>
                <c:pt idx="2016" formatCode="General">
                  <c:v>1032.72814726157</c:v>
                </c:pt>
                <c:pt idx="2017" formatCode="General">
                  <c:v>1035.10645046837</c:v>
                </c:pt>
                <c:pt idx="2018" formatCode="General">
                  <c:v>1037.4902307469099</c:v>
                </c:pt>
                <c:pt idx="2019" formatCode="General">
                  <c:v>1039.87950071051</c:v>
                </c:pt>
                <c:pt idx="2020" formatCode="General">
                  <c:v>1042.27427300154</c:v>
                </c:pt>
                <c:pt idx="2021" formatCode="General">
                  <c:v>1044.67456029149</c:v>
                </c:pt>
                <c:pt idx="2022" formatCode="General">
                  <c:v>1047.08037528104</c:v>
                </c:pt>
                <c:pt idx="2023" formatCode="General">
                  <c:v>1049.4917307001001</c:v>
                </c:pt>
                <c:pt idx="2024" formatCode="General">
                  <c:v>1051.9086393079001</c:v>
                </c:pt>
                <c:pt idx="2025" formatCode="General">
                  <c:v>1054.3311138930701</c:v>
                </c:pt>
                <c:pt idx="2026" formatCode="General">
                  <c:v>1056.7591672736801</c:v>
                </c:pt>
                <c:pt idx="2027" formatCode="General">
                  <c:v>1059.19281229731</c:v>
                </c:pt>
                <c:pt idx="2028" formatCode="General">
                  <c:v>1061.6320618411401</c:v>
                </c:pt>
                <c:pt idx="2029" formatCode="General">
                  <c:v>1064.07692881201</c:v>
                </c:pt>
                <c:pt idx="2030" formatCode="General">
                  <c:v>1066.5274261464599</c:v>
                </c:pt>
                <c:pt idx="2031" formatCode="General">
                  <c:v>1068.9835668108501</c:v>
                </c:pt>
                <c:pt idx="2032" formatCode="General">
                  <c:v>1071.4453638013899</c:v>
                </c:pt>
                <c:pt idx="2033" formatCode="General">
                  <c:v>1073.9128301441999</c:v>
                </c:pt>
                <c:pt idx="2034" formatCode="General">
                  <c:v>1076.3859788954301</c:v>
                </c:pt>
                <c:pt idx="2035" formatCode="General">
                  <c:v>1078.8648231412801</c:v>
                </c:pt>
                <c:pt idx="2036" formatCode="General">
                  <c:v>1081.34937599809</c:v>
                </c:pt>
                <c:pt idx="2037" formatCode="General">
                  <c:v>1083.8396506124</c:v>
                </c:pt>
                <c:pt idx="2038" formatCode="General">
                  <c:v>1086.3356601610401</c:v>
                </c:pt>
                <c:pt idx="2039" formatCode="General">
                  <c:v>1088.8374178511699</c:v>
                </c:pt>
                <c:pt idx="2040" formatCode="General">
                  <c:v>1091.34493692038</c:v>
                </c:pt>
                <c:pt idx="2041" formatCode="General">
                  <c:v>1093.85823063673</c:v>
                </c:pt>
                <c:pt idx="2042" formatCode="General">
                  <c:v>1096.37731229884</c:v>
                </c:pt>
                <c:pt idx="2043" formatCode="General">
                  <c:v>1098.9021952359601</c:v>
                </c:pt>
                <c:pt idx="2044" formatCode="General">
                  <c:v>1101.4328928080399</c:v>
                </c:pt>
                <c:pt idx="2045" formatCode="General">
                  <c:v>1103.9694184057901</c:v>
                </c:pt>
                <c:pt idx="2046" formatCode="General">
                  <c:v>1106.51178545076</c:v>
                </c:pt>
                <c:pt idx="2047" formatCode="General">
                  <c:v>1109.0600073954099</c:v>
                </c:pt>
                <c:pt idx="2048" formatCode="General">
                  <c:v>1111.6140977231701</c:v>
                </c:pt>
                <c:pt idx="2049" formatCode="General">
                  <c:v>1114.1740699485399</c:v>
                </c:pt>
                <c:pt idx="2050" formatCode="General">
                  <c:v>1116.7399376171199</c:v>
                </c:pt>
                <c:pt idx="2051" formatCode="General">
                  <c:v>1119.31171430573</c:v>
                </c:pt>
                <c:pt idx="2052" formatCode="General">
                  <c:v>1121.8894136224501</c:v>
                </c:pt>
                <c:pt idx="2053" formatCode="General">
                  <c:v>1124.4730492066799</c:v>
                </c:pt>
                <c:pt idx="2054" formatCode="General">
                  <c:v>1127.06263472924</c:v>
                </c:pt>
                <c:pt idx="2055" formatCode="General">
                  <c:v>1129.6581838924501</c:v>
                </c:pt>
                <c:pt idx="2056" formatCode="General">
                  <c:v>1132.2597104301601</c:v>
                </c:pt>
                <c:pt idx="2057" formatCode="General">
                  <c:v>1134.86722810787</c:v>
                </c:pt>
                <c:pt idx="2058" formatCode="General">
                  <c:v>1137.4807507227699</c:v>
                </c:pt>
                <c:pt idx="2059" formatCode="General">
                  <c:v>1140.10029210381</c:v>
                </c:pt>
                <c:pt idx="2060" formatCode="General">
                  <c:v>1142.7258661118201</c:v>
                </c:pt>
                <c:pt idx="2061" formatCode="General">
                  <c:v>1145.35748663953</c:v>
                </c:pt>
                <c:pt idx="2062" formatCode="General">
                  <c:v>1147.99516761165</c:v>
                </c:pt>
                <c:pt idx="2063" formatCode="General">
                  <c:v>1150.6389229849999</c:v>
                </c:pt>
                <c:pt idx="2064" formatCode="General">
                  <c:v>1153.2887667484999</c:v>
                </c:pt>
                <c:pt idx="2065" formatCode="General">
                  <c:v>1155.9447129232999</c:v>
                </c:pt>
                <c:pt idx="2066" formatCode="General">
                  <c:v>1158.6067755628401</c:v>
                </c:pt>
                <c:pt idx="2067" formatCode="General">
                  <c:v>1161.2749687529399</c:v>
                </c:pt>
                <c:pt idx="2068" formatCode="General">
                  <c:v>1163.94930661184</c:v>
                </c:pt>
                <c:pt idx="2069" formatCode="General">
                  <c:v>1166.6298032902801</c:v>
                </c:pt>
                <c:pt idx="2070" formatCode="General">
                  <c:v>1169.31647297163</c:v>
                </c:pt>
                <c:pt idx="2071" formatCode="General">
                  <c:v>1172.00932987188</c:v>
                </c:pt>
                <c:pt idx="2072" formatCode="General">
                  <c:v>1174.7083882397901</c:v>
                </c:pt>
                <c:pt idx="2073" formatCode="General">
                  <c:v>1177.41366235691</c:v>
                </c:pt>
                <c:pt idx="2074" formatCode="General">
                  <c:v>1180.1251665376999</c:v>
                </c:pt>
                <c:pt idx="2075" formatCode="General">
                  <c:v>1182.84291512957</c:v>
                </c:pt>
                <c:pt idx="2076" formatCode="General">
                  <c:v>1185.56692251299</c:v>
                </c:pt>
                <c:pt idx="2077" formatCode="General">
                  <c:v>1188.2972031015099</c:v>
                </c:pt>
                <c:pt idx="2078" formatCode="General">
                  <c:v>1191.0337713419201</c:v>
                </c:pt>
                <c:pt idx="2079" formatCode="General">
                  <c:v>1193.77664171425</c:v>
                </c:pt>
                <c:pt idx="2080" formatCode="General">
                  <c:v>1196.52582873189</c:v>
                </c:pt>
                <c:pt idx="2081" formatCode="General">
                  <c:v>1199.2813469416401</c:v>
                </c:pt>
                <c:pt idx="2082" formatCode="General">
                  <c:v>1202.0432109238</c:v>
                </c:pt>
                <c:pt idx="2083" formatCode="General">
                  <c:v>1204.8114352922801</c:v>
                </c:pt>
                <c:pt idx="2084" formatCode="General">
                  <c:v>1207.5860346945999</c:v>
                </c:pt>
                <c:pt idx="2085" formatCode="General">
                  <c:v>1210.3670238120401</c:v>
                </c:pt>
                <c:pt idx="2086" formatCode="General">
                  <c:v>1213.1544173596801</c:v>
                </c:pt>
                <c:pt idx="2087" formatCode="General">
                  <c:v>1215.94823008649</c:v>
                </c:pt>
                <c:pt idx="2088" formatCode="General">
                  <c:v>1218.7484767754099</c:v>
                </c:pt>
                <c:pt idx="2089" formatCode="General">
                  <c:v>1221.55517224341</c:v>
                </c:pt>
                <c:pt idx="2090" formatCode="General">
                  <c:v>1224.36833134161</c:v>
                </c:pt>
                <c:pt idx="2091" formatCode="General">
                  <c:v>1227.18796895531</c:v>
                </c:pt>
                <c:pt idx="2092" formatCode="General">
                  <c:v>1230.0141000040801</c:v>
                </c:pt>
                <c:pt idx="2093" formatCode="General">
                  <c:v>1232.8467394418799</c:v>
                </c:pt>
                <c:pt idx="2094" formatCode="General">
                  <c:v>1235.68590225708</c:v>
                </c:pt>
                <c:pt idx="2095" formatCode="General">
                  <c:v>1238.5316034725699</c:v>
                </c:pt>
                <c:pt idx="2096" formatCode="General">
                  <c:v>1241.3838581458699</c:v>
                </c:pt>
                <c:pt idx="2097" formatCode="General">
                  <c:v>1244.24268136912</c:v>
                </c:pt>
                <c:pt idx="2098" formatCode="General">
                  <c:v>1247.10808826928</c:v>
                </c:pt>
                <c:pt idx="2099" formatCode="General">
                  <c:v>1249.98009400808</c:v>
                </c:pt>
                <c:pt idx="2100" formatCode="General">
                  <c:v>1252.8587137822301</c:v>
                </c:pt>
                <c:pt idx="2101" formatCode="General">
                  <c:v>1255.7439628233799</c:v>
                </c:pt>
                <c:pt idx="2102" formatCode="General">
                  <c:v>1258.6358563982999</c:v>
                </c:pt>
                <c:pt idx="2103" formatCode="General">
                  <c:v>1261.5344098089099</c:v>
                </c:pt>
                <c:pt idx="2104" formatCode="General">
                  <c:v>1264.4396383923399</c:v>
                </c:pt>
                <c:pt idx="2105" formatCode="General">
                  <c:v>1267.3515575210799</c:v>
                </c:pt>
                <c:pt idx="2106" formatCode="General">
                  <c:v>1270.270182603</c:v>
                </c:pt>
                <c:pt idx="2107" formatCode="General">
                  <c:v>1273.1955290814601</c:v>
                </c:pt>
                <c:pt idx="2108" formatCode="General">
                  <c:v>1276.1276124353701</c:v>
                </c:pt>
                <c:pt idx="2109" formatCode="General">
                  <c:v>1279.0664481793101</c:v>
                </c:pt>
                <c:pt idx="2110" formatCode="General">
                  <c:v>1282.0120518635799</c:v>
                </c:pt>
                <c:pt idx="2111" formatCode="General">
                  <c:v>1284.9644390742901</c:v>
                </c:pt>
                <c:pt idx="2112" formatCode="General">
                  <c:v>1287.9236254334301</c:v>
                </c:pt>
                <c:pt idx="2113" formatCode="General">
                  <c:v>1290.8896265989899</c:v>
                </c:pt>
                <c:pt idx="2114" formatCode="General">
                  <c:v>1293.86245826502</c:v>
                </c:pt>
                <c:pt idx="2115" formatCode="General">
                  <c:v>1296.8421361616799</c:v>
                </c:pt>
                <c:pt idx="2116" formatCode="General">
                  <c:v>1299.8286760553899</c:v>
                </c:pt>
                <c:pt idx="2117" formatCode="General">
                  <c:v>1302.82209374886</c:v>
                </c:pt>
                <c:pt idx="2118" formatCode="General">
                  <c:v>1305.8224050812</c:v>
                </c:pt>
                <c:pt idx="2119" formatCode="General">
                  <c:v>1308.829625928</c:v>
                </c:pt>
                <c:pt idx="2120" formatCode="General">
                  <c:v>1311.8437722014</c:v>
                </c:pt>
                <c:pt idx="2121" formatCode="General">
                  <c:v>1314.8648598502</c:v>
                </c:pt>
                <c:pt idx="2122" formatCode="General">
                  <c:v>1317.8929048599</c:v>
                </c:pt>
                <c:pt idx="2123" formatCode="General">
                  <c:v>1320.92792325285</c:v>
                </c:pt>
                <c:pt idx="2124" formatCode="General">
                  <c:v>1323.96993108827</c:v>
                </c:pt>
                <c:pt idx="2125" formatCode="General">
                  <c:v>1327.01894446238</c:v>
                </c:pt>
                <c:pt idx="2126" formatCode="General">
                  <c:v>1330.07497950846</c:v>
                </c:pt>
                <c:pt idx="2127" formatCode="General">
                  <c:v>1333.1380523969499</c:v>
                </c:pt>
                <c:pt idx="2128" formatCode="General">
                  <c:v>1336.2081793355201</c:v>
                </c:pt>
                <c:pt idx="2129" formatCode="General">
                  <c:v>1339.28537656918</c:v>
                </c:pt>
                <c:pt idx="2130" formatCode="General">
                  <c:v>1342.3696603803301</c:v>
                </c:pt>
                <c:pt idx="2131" formatCode="General">
                  <c:v>1345.4610470888899</c:v>
                </c:pt>
                <c:pt idx="2132" formatCode="General">
                  <c:v>1348.5595530523501</c:v>
                </c:pt>
                <c:pt idx="2133" formatCode="General">
                  <c:v>1351.6651946658701</c:v>
                </c:pt>
                <c:pt idx="2134" formatCode="General">
                  <c:v>1354.77798836238</c:v>
                </c:pt>
                <c:pt idx="2135" formatCode="General">
                  <c:v>1357.89795061263</c:v>
                </c:pt>
                <c:pt idx="2136" formatCode="General">
                  <c:v>1361.0250979253301</c:v>
                </c:pt>
                <c:pt idx="2137" formatCode="General">
                  <c:v>1364.1594468471801</c:v>
                </c:pt>
                <c:pt idx="2138" formatCode="General">
                  <c:v>1367.3010139630101</c:v>
                </c:pt>
                <c:pt idx="2139" formatCode="General">
                  <c:v>1370.4498158958299</c:v>
                </c:pt>
                <c:pt idx="2140" formatCode="General">
                  <c:v>1373.6058693069399</c:v>
                </c:pt>
                <c:pt idx="2141" formatCode="General">
                  <c:v>1376.7691908960001</c:v>
                </c:pt>
                <c:pt idx="2142" formatCode="General">
                  <c:v>1379.9397974011199</c:v>
                </c:pt>
                <c:pt idx="2143" formatCode="General">
                  <c:v>1383.1177055989999</c:v>
                </c:pt>
                <c:pt idx="2144" formatCode="General">
                  <c:v>1386.30293230492</c:v>
                </c:pt>
                <c:pt idx="2145" formatCode="General">
                  <c:v>1389.4954943729199</c:v>
                </c:pt>
                <c:pt idx="2146" formatCode="General">
                  <c:v>1392.6954086958399</c:v>
                </c:pt>
                <c:pt idx="2147" formatCode="General">
                  <c:v>1395.90269220543</c:v>
                </c:pt>
                <c:pt idx="2148" formatCode="General">
                  <c:v>1399.1173618724299</c:v>
                </c:pt>
                <c:pt idx="2149" formatCode="General">
                  <c:v>1402.3394347066701</c:v>
                </c:pt>
                <c:pt idx="2150" formatCode="General">
                  <c:v>1405.56892775712</c:v>
                </c:pt>
                <c:pt idx="2151" formatCode="General">
                  <c:v>1408.8058581120599</c:v>
                </c:pt>
                <c:pt idx="2152" formatCode="General">
                  <c:v>1412.0502428990901</c:v>
                </c:pt>
                <c:pt idx="2153" formatCode="General">
                  <c:v>1415.3020992852701</c:v>
                </c:pt>
                <c:pt idx="2154" formatCode="General">
                  <c:v>1418.56144447718</c:v>
                </c:pt>
                <c:pt idx="2155" formatCode="General">
                  <c:v>1421.8282957210299</c:v>
                </c:pt>
                <c:pt idx="2156" formatCode="General">
                  <c:v>1425.1026703027701</c:v>
                </c:pt>
                <c:pt idx="2157" formatCode="General">
                  <c:v>1428.38458554813</c:v>
                </c:pt>
                <c:pt idx="2158" formatCode="General">
                  <c:v>1431.6740588227401</c:v>
                </c:pt>
                <c:pt idx="2159" formatCode="General">
                  <c:v>1434.97110753225</c:v>
                </c:pt>
                <c:pt idx="2160" formatCode="General">
                  <c:v>1438.2757491223599</c:v>
                </c:pt>
                <c:pt idx="2161" formatCode="General">
                  <c:v>1441.5880010789599</c:v>
                </c:pt>
                <c:pt idx="2162" formatCode="General">
                  <c:v>1444.90788092822</c:v>
                </c:pt>
                <c:pt idx="2163" formatCode="General">
                  <c:v>1448.2354062366601</c:v>
                </c:pt>
                <c:pt idx="2164" formatCode="General">
                  <c:v>1451.57059461125</c:v>
                </c:pt>
                <c:pt idx="2165" formatCode="General">
                  <c:v>1454.91346369952</c:v>
                </c:pt>
                <c:pt idx="2166" formatCode="General">
                  <c:v>1458.26403118963</c:v>
                </c:pt>
                <c:pt idx="2167" formatCode="General">
                  <c:v>1461.62231481049</c:v>
                </c:pt>
                <c:pt idx="2168" formatCode="General">
                  <c:v>1464.9883323318199</c:v>
                </c:pt>
                <c:pt idx="2169" formatCode="General">
                  <c:v>1468.36210156427</c:v>
                </c:pt>
                <c:pt idx="2170" formatCode="General">
                  <c:v>1471.74364035951</c:v>
                </c:pt>
                <c:pt idx="2171" formatCode="General">
                  <c:v>1475.13296661032</c:v>
                </c:pt>
                <c:pt idx="2172" formatCode="General">
                  <c:v>1478.5300982506801</c:v>
                </c:pt>
                <c:pt idx="2173" formatCode="General">
                  <c:v>1481.9350532558699</c:v>
                </c:pt>
                <c:pt idx="2174" formatCode="General">
                  <c:v>1485.3478496425901</c:v>
                </c:pt>
                <c:pt idx="2175" formatCode="General">
                  <c:v>1488.768505469</c:v>
                </c:pt>
                <c:pt idx="2176" formatCode="General">
                  <c:v>1492.19703883486</c:v>
                </c:pt>
                <c:pt idx="2177" formatCode="General">
                  <c:v>1495.6334678815999</c:v>
                </c:pt>
                <c:pt idx="2178" formatCode="General">
                  <c:v>1499.07781079247</c:v>
                </c:pt>
                <c:pt idx="2179" formatCode="General">
                  <c:v>1502.5300857925299</c:v>
                </c:pt>
                <c:pt idx="2180" formatCode="General">
                  <c:v>1505.99031114887</c:v>
                </c:pt>
                <c:pt idx="2181" formatCode="General">
                  <c:v>1509.4585051706199</c:v>
                </c:pt>
                <c:pt idx="2182" formatCode="General">
                  <c:v>1512.9346862090699</c:v>
                </c:pt>
                <c:pt idx="2183" formatCode="General">
                  <c:v>1516.41887265779</c:v>
                </c:pt>
                <c:pt idx="2184" formatCode="General">
                  <c:v>1519.9110829526901</c:v>
                </c:pt>
                <c:pt idx="2185" formatCode="General">
                  <c:v>1523.4113355721499</c:v>
                </c:pt>
                <c:pt idx="2186" formatCode="General">
                  <c:v>1526.91964903711</c:v>
                </c:pt>
                <c:pt idx="2187" formatCode="General">
                  <c:v>1530.4360419111299</c:v>
                </c:pt>
                <c:pt idx="2188" formatCode="General">
                  <c:v>1533.96053280057</c:v>
                </c:pt>
                <c:pt idx="2189" formatCode="General">
                  <c:v>1537.49314035459</c:v>
                </c:pt>
                <c:pt idx="2190" formatCode="General">
                  <c:v>1541.0338832653399</c:v>
                </c:pt>
                <c:pt idx="2191" formatCode="General">
                  <c:v>1544.5827802679901</c:v>
                </c:pt>
                <c:pt idx="2192" formatCode="General">
                  <c:v>1548.1398501408501</c:v>
                </c:pt>
                <c:pt idx="2193" formatCode="General">
                  <c:v>1551.70511170551</c:v>
                </c:pt>
                <c:pt idx="2194" formatCode="General">
                  <c:v>1555.2785838268701</c:v>
                </c:pt>
                <c:pt idx="2195" formatCode="General">
                  <c:v>1558.8602854133001</c:v>
                </c:pt>
                <c:pt idx="2196" formatCode="General">
                  <c:v>1562.45023541668</c:v>
                </c:pt>
                <c:pt idx="2197" formatCode="General">
                  <c:v>1566.0484528325801</c:v>
                </c:pt>
                <c:pt idx="2198" formatCode="General">
                  <c:v>1569.6549567002801</c:v>
                </c:pt>
                <c:pt idx="2199" formatCode="General">
                  <c:v>1573.2697661029299</c:v>
                </c:pt>
                <c:pt idx="2200" formatCode="General">
                  <c:v>1576.8929001675999</c:v>
                </c:pt>
                <c:pt idx="2201" formatCode="General">
                  <c:v>1580.52437806544</c:v>
                </c:pt>
                <c:pt idx="2202" formatCode="General">
                  <c:v>1584.16421901173</c:v>
                </c:pt>
                <c:pt idx="2203" formatCode="General">
                  <c:v>1587.8124422660001</c:v>
                </c:pt>
                <c:pt idx="2204" formatCode="General">
                  <c:v>1591.46906713214</c:v>
                </c:pt>
                <c:pt idx="2205" formatCode="General">
                  <c:v>1595.1341129585101</c:v>
                </c:pt>
                <c:pt idx="2206" formatCode="General">
                  <c:v>1598.8075991379999</c:v>
                </c:pt>
                <c:pt idx="2207" formatCode="General">
                  <c:v>1602.48954510817</c:v>
                </c:pt>
                <c:pt idx="2208" formatCode="General">
                  <c:v>1606.17997035135</c:v>
                </c:pt>
                <c:pt idx="2209" formatCode="General">
                  <c:v>1609.87889439475</c:v>
                </c:pt>
                <c:pt idx="2210" formatCode="General">
                  <c:v>1613.5863368104999</c:v>
                </c:pt>
                <c:pt idx="2211" formatCode="General">
                  <c:v>1617.3023172158701</c:v>
                </c:pt>
                <c:pt idx="2212" formatCode="General">
                  <c:v>1621.02685527325</c:v>
                </c:pt>
                <c:pt idx="2213" formatCode="General">
                  <c:v>1624.75997069035</c:v>
                </c:pt>
                <c:pt idx="2214" formatCode="General">
                  <c:v>1628.50168322024</c:v>
                </c:pt>
                <c:pt idx="2215" formatCode="General">
                  <c:v>1632.2520126615</c:v>
                </c:pt>
                <c:pt idx="2216" formatCode="General">
                  <c:v>1636.0109788582899</c:v>
                </c:pt>
                <c:pt idx="2217" formatCode="General">
                  <c:v>1639.7786017004701</c:v>
                </c:pt>
                <c:pt idx="2218" formatCode="General">
                  <c:v>1643.5549011237099</c:v>
                </c:pt>
                <c:pt idx="2219" formatCode="General">
                  <c:v>1647.3398971096001</c:v>
                </c:pt>
                <c:pt idx="2220" formatCode="General">
                  <c:v>1651.1336096857401</c:v>
                </c:pt>
                <c:pt idx="2221" formatCode="General">
                  <c:v>1654.9360589258299</c:v>
                </c:pt>
                <c:pt idx="2222" formatCode="General">
                  <c:v>1658.74726494983</c:v>
                </c:pt>
                <c:pt idx="2223" formatCode="General">
                  <c:v>1662.56724792403</c:v>
                </c:pt>
                <c:pt idx="2224" formatCode="General">
                  <c:v>1666.39602806113</c:v>
                </c:pt>
                <c:pt idx="2225" formatCode="General">
                  <c:v>1670.2336256204301</c:v>
                </c:pt>
                <c:pt idx="2226" formatCode="General">
                  <c:v>1674.0800609078301</c:v>
                </c:pt>
                <c:pt idx="2227" formatCode="General">
                  <c:v>1677.93535427605</c:v>
                </c:pt>
                <c:pt idx="2228" formatCode="General">
                  <c:v>1681.7995261246299</c:v>
                </c:pt>
                <c:pt idx="2229" formatCode="General">
                  <c:v>1685.67259690012</c:v>
                </c:pt>
                <c:pt idx="2230" formatCode="General">
                  <c:v>1689.55458709615</c:v>
                </c:pt>
                <c:pt idx="2231" formatCode="General">
                  <c:v>1693.4455172535299</c:v>
                </c:pt>
                <c:pt idx="2232" formatCode="General">
                  <c:v>1697.3454079604101</c:v>
                </c:pt>
                <c:pt idx="2233" formatCode="General">
                  <c:v>1701.25427985231</c:v>
                </c:pt>
                <c:pt idx="2234" formatCode="General">
                  <c:v>1705.1721536123</c:v>
                </c:pt>
                <c:pt idx="2235" formatCode="General">
                  <c:v>1709.0990499710799</c:v>
                </c:pt>
                <c:pt idx="2236" formatCode="General">
                  <c:v>1713.0349897070801</c:v>
                </c:pt>
                <c:pt idx="2237" formatCode="General">
                  <c:v>1716.9799936465899</c:v>
                </c:pt>
                <c:pt idx="2238" formatCode="General">
                  <c:v>1720.93408266386</c:v>
                </c:pt>
                <c:pt idx="2239" formatCode="General">
                  <c:v>1724.8972776812</c:v>
                </c:pt>
                <c:pt idx="2240" formatCode="General">
                  <c:v>1728.8695996691299</c:v>
                </c:pt>
                <c:pt idx="2241" formatCode="General">
                  <c:v>1732.85106964644</c:v>
                </c:pt>
                <c:pt idx="2242" formatCode="General">
                  <c:v>1736.8417086803199</c:v>
                </c:pt>
                <c:pt idx="2243" formatCode="General">
                  <c:v>1740.84153788651</c:v>
                </c:pt>
                <c:pt idx="2244" formatCode="General">
                  <c:v>1744.85057842934</c:v>
                </c:pt>
                <c:pt idx="2245" formatCode="General">
                  <c:v>1748.8688515219001</c:v>
                </c:pt>
                <c:pt idx="2246" formatCode="General">
                  <c:v>1752.89637842614</c:v>
                </c:pt>
                <c:pt idx="2247" formatCode="General">
                  <c:v>1756.93318045294</c:v>
                </c:pt>
                <c:pt idx="2248" formatCode="General">
                  <c:v>1760.97927896231</c:v>
                </c:pt>
                <c:pt idx="2249" formatCode="General">
                  <c:v>1765.0346953634</c:v>
                </c:pt>
                <c:pt idx="2250" formatCode="General">
                  <c:v>1769.0994511146901</c:v>
                </c:pt>
                <c:pt idx="2251" formatCode="General">
                  <c:v>1773.1735677240799</c:v>
                </c:pt>
                <c:pt idx="2252" formatCode="General">
                  <c:v>1777.2570667489899</c:v>
                </c:pt>
                <c:pt idx="2253" formatCode="General">
                  <c:v>1781.3499697964901</c:v>
                </c:pt>
                <c:pt idx="2254" formatCode="General">
                  <c:v>1785.45229852341</c:v>
                </c:pt>
                <c:pt idx="2255" formatCode="General">
                  <c:v>1789.56407463645</c:v>
                </c:pt>
                <c:pt idx="2256" formatCode="General">
                  <c:v>1793.6853198923</c:v>
                </c:pt>
                <c:pt idx="2257" formatCode="General">
                  <c:v>1797.8160560977699</c:v>
                </c:pt>
                <c:pt idx="2258" formatCode="General">
                  <c:v>1801.9563051098701</c:v>
                </c:pt>
                <c:pt idx="2259" formatCode="General">
                  <c:v>1806.10608883594</c:v>
                </c:pt>
                <c:pt idx="2260" formatCode="General">
                  <c:v>1810.2654292338</c:v>
                </c:pt>
                <c:pt idx="2261" formatCode="General">
                  <c:v>1814.4343483118</c:v>
                </c:pt>
                <c:pt idx="2262" formatCode="General">
                  <c:v>1818.6128681290199</c:v>
                </c:pt>
                <c:pt idx="2263" formatCode="General">
                  <c:v>1822.80101079529</c:v>
                </c:pt>
                <c:pt idx="2264" formatCode="General">
                  <c:v>1826.9987984714001</c:v>
                </c:pt>
                <c:pt idx="2265" formatCode="General">
                  <c:v>1831.2062533691401</c:v>
                </c:pt>
                <c:pt idx="2266" formatCode="General">
                  <c:v>1835.42339775148</c:v>
                </c:pt>
                <c:pt idx="2267" formatCode="General">
                  <c:v>1839.65025393264</c:v>
                </c:pt>
                <c:pt idx="2268" formatCode="General">
                  <c:v>1843.88684427825</c:v>
                </c:pt>
                <c:pt idx="2269" formatCode="General">
                  <c:v>1848.13319120543</c:v>
                </c:pt>
                <c:pt idx="2270" formatCode="General">
                  <c:v>1852.38931718292</c:v>
                </c:pt>
                <c:pt idx="2271" formatCode="General">
                  <c:v>1856.6552447312199</c:v>
                </c:pt>
                <c:pt idx="2272" formatCode="General">
                  <c:v>1860.93099642268</c:v>
                </c:pt>
                <c:pt idx="2273" formatCode="General">
                  <c:v>1865.2165948816501</c:v>
                </c:pt>
                <c:pt idx="2274" formatCode="General">
                  <c:v>1869.5120627845599</c:v>
                </c:pt>
                <c:pt idx="2275" formatCode="General">
                  <c:v>1873.8174228600701</c:v>
                </c:pt>
                <c:pt idx="2276" formatCode="General">
                  <c:v>1878.1326978892</c:v>
                </c:pt>
                <c:pt idx="2277" formatCode="General">
                  <c:v>1882.4579107054101</c:v>
                </c:pt>
                <c:pt idx="2278" formatCode="General">
                  <c:v>1886.79308419475</c:v>
                </c:pt>
                <c:pt idx="2279" formatCode="General">
                  <c:v>1891.1382412959799</c:v>
                </c:pt>
                <c:pt idx="2280" formatCode="General">
                  <c:v>1895.49340500069</c:v>
                </c:pt>
                <c:pt idx="2281" formatCode="General">
                  <c:v>1899.8585983534099</c:v>
                </c:pt>
                <c:pt idx="2282" formatCode="General">
                  <c:v>1904.23384445174</c:v>
                </c:pt>
                <c:pt idx="2283" formatCode="General">
                  <c:v>1908.61916644647</c:v>
                </c:pt>
                <c:pt idx="2284" formatCode="General">
                  <c:v>1913.0145875417099</c:v>
                </c:pt>
                <c:pt idx="2285" formatCode="General">
                  <c:v>1917.4201309950199</c:v>
                </c:pt>
                <c:pt idx="2286" formatCode="General">
                  <c:v>1921.8358201174999</c:v>
                </c:pt>
                <c:pt idx="2287" formatCode="General">
                  <c:v>1926.2616782739301</c:v>
                </c:pt>
                <c:pt idx="2288" formatCode="General">
                  <c:v>1930.6977288829301</c:v>
                </c:pt>
                <c:pt idx="2289" formatCode="General">
                  <c:v>1935.14399541701</c:v>
                </c:pt>
                <c:pt idx="2290" formatCode="General">
                  <c:v>1939.6005014027601</c:v>
                </c:pt>
                <c:pt idx="2291" formatCode="General">
                  <c:v>1944.0672704209601</c:v>
                </c:pt>
                <c:pt idx="2292" formatCode="General">
                  <c:v>1948.54432610666</c:v>
                </c:pt>
                <c:pt idx="2293" formatCode="General">
                  <c:v>1953.03169214938</c:v>
                </c:pt>
                <c:pt idx="2294" formatCode="General">
                  <c:v>1957.5293922931701</c:v>
                </c:pt>
                <c:pt idx="2295" formatCode="General">
                  <c:v>1962.03745033676</c:v>
                </c:pt>
                <c:pt idx="2296" formatCode="General">
                  <c:v>1966.5558901336999</c:v>
                </c:pt>
                <c:pt idx="2297" formatCode="General">
                  <c:v>1971.08473559246</c:v>
                </c:pt>
                <c:pt idx="2298" formatCode="General">
                  <c:v>1975.6240106765899</c:v>
                </c:pt>
                <c:pt idx="2299" formatCode="General">
                  <c:v>1980.17373940481</c:v>
                </c:pt>
                <c:pt idx="2300" formatCode="General">
                  <c:v>1984.7339458511501</c:v>
                </c:pt>
                <c:pt idx="2301" formatCode="General">
                  <c:v>1989.3046541450799</c:v>
                </c:pt>
                <c:pt idx="2302" formatCode="General">
                  <c:v>1993.8858884716699</c:v>
                </c:pt>
                <c:pt idx="2303" formatCode="General">
                  <c:v>1998.4776730716401</c:v>
                </c:pt>
                <c:pt idx="2304" formatCode="General">
                  <c:v>2003.0800322415701</c:v>
                </c:pt>
                <c:pt idx="2305" formatCode="General">
                  <c:v>2007.6929903339801</c:v>
                </c:pt>
                <c:pt idx="2306" formatCode="General">
                  <c:v>2012.31657175747</c:v>
                </c:pt>
                <c:pt idx="2307" formatCode="General">
                  <c:v>2016.9508009768499</c:v>
                </c:pt>
                <c:pt idx="2308" formatCode="General">
                  <c:v>2021.59570251328</c:v>
                </c:pt>
                <c:pt idx="2309" formatCode="General">
                  <c:v>2026.2513009443801</c:v>
                </c:pt>
                <c:pt idx="2310" formatCode="General">
                  <c:v>2030.9176209043901</c:v>
                </c:pt>
                <c:pt idx="2311" formatCode="General">
                  <c:v>2035.5946870842599</c:v>
                </c:pt>
                <c:pt idx="2312" formatCode="General">
                  <c:v>2040.2825242317999</c:v>
                </c:pt>
                <c:pt idx="2313" formatCode="General">
                  <c:v>2044.9811571518301</c:v>
                </c:pt>
                <c:pt idx="2314" formatCode="General">
                  <c:v>2049.69061070629</c:v>
                </c:pt>
                <c:pt idx="2315" formatCode="General">
                  <c:v>2054.4109098143599</c:v>
                </c:pt>
                <c:pt idx="2316" formatCode="General">
                  <c:v>2059.1420794526298</c:v>
                </c:pt>
                <c:pt idx="2317" formatCode="General">
                  <c:v>2063.8841446551901</c:v>
                </c:pt>
                <c:pt idx="2318" formatCode="General">
                  <c:v>2068.63713051378</c:v>
                </c:pt>
                <c:pt idx="2319" formatCode="General">
                  <c:v>2073.4010621779498</c:v>
                </c:pt>
                <c:pt idx="2320" formatCode="General">
                  <c:v>2078.1759648551401</c:v>
                </c:pt>
                <c:pt idx="2321" formatCode="General">
                  <c:v>2082.96186381086</c:v>
                </c:pt>
                <c:pt idx="2322" formatCode="General">
                  <c:v>2087.7587843687902</c:v>
                </c:pt>
                <c:pt idx="2323" formatCode="General">
                  <c:v>2092.5667519109402</c:v>
                </c:pt>
                <c:pt idx="2324" formatCode="General">
                  <c:v>2097.3857918777699</c:v>
                </c:pt>
                <c:pt idx="2325" formatCode="General">
                  <c:v>2102.2159297683202</c:v>
                </c:pt>
                <c:pt idx="2326" formatCode="General">
                  <c:v>2107.0571911403699</c:v>
                </c:pt>
                <c:pt idx="2327" formatCode="General">
                  <c:v>2111.90960161054</c:v>
                </c:pt>
                <c:pt idx="2328" formatCode="General">
                  <c:v>2116.7731868544502</c:v>
                </c:pt>
                <c:pt idx="2329" formatCode="General">
                  <c:v>2121.6479726068501</c:v>
                </c:pt>
                <c:pt idx="2330" formatCode="General">
                  <c:v>2126.5339846617499</c:v>
                </c:pt>
                <c:pt idx="2331" formatCode="General">
                  <c:v>2131.43124887258</c:v>
                </c:pt>
                <c:pt idx="2332" formatCode="General">
                  <c:v>2136.3397911522902</c:v>
                </c:pt>
                <c:pt idx="2333" formatCode="General">
                  <c:v>2141.2596374735099</c:v>
                </c:pt>
                <c:pt idx="2334" formatCode="General">
                  <c:v>2146.1908138686799</c:v>
                </c:pt>
                <c:pt idx="2335" formatCode="General">
                  <c:v>2151.1333464302002</c:v>
                </c:pt>
                <c:pt idx="2336" formatCode="General">
                  <c:v>2156.0872613105498</c:v>
                </c:pt>
                <c:pt idx="2337" formatCode="General">
                  <c:v>2161.0525847224499</c:v>
                </c:pt>
                <c:pt idx="2338" formatCode="General">
                  <c:v>2166.0293429389699</c:v>
                </c:pt>
                <c:pt idx="2339" formatCode="General">
                  <c:v>2171.0175622936999</c:v>
                </c:pt>
                <c:pt idx="2340" formatCode="General">
                  <c:v>2176.0172691808698</c:v>
                </c:pt>
                <c:pt idx="2341" formatCode="General">
                  <c:v>2181.0284900554798</c:v>
                </c:pt>
                <c:pt idx="2342" formatCode="General">
                  <c:v>2186.05125143347</c:v>
                </c:pt>
                <c:pt idx="2343" formatCode="General">
                  <c:v>2191.0855798918501</c:v>
                </c:pt>
                <c:pt idx="2344" formatCode="General">
                  <c:v>2196.1315020688098</c:v>
                </c:pt>
                <c:pt idx="2345" formatCode="General">
                  <c:v>2201.18904466391</c:v>
                </c:pt>
                <c:pt idx="2346" formatCode="General">
                  <c:v>2206.2582344381899</c:v>
                </c:pt>
                <c:pt idx="2347" formatCode="General">
                  <c:v>2211.3390982143101</c:v>
                </c:pt>
                <c:pt idx="2348" formatCode="General">
                  <c:v>2216.4316628767201</c:v>
                </c:pt>
                <c:pt idx="2349" formatCode="General">
                  <c:v>2221.5359553717599</c:v>
                </c:pt>
                <c:pt idx="2350" formatCode="General">
                  <c:v>2226.65200270784</c:v>
                </c:pt>
                <c:pt idx="2351" formatCode="General">
                  <c:v>2231.77983195556</c:v>
                </c:pt>
                <c:pt idx="2352" formatCode="General">
                  <c:v>2236.9194702478799</c:v>
                </c:pt>
                <c:pt idx="2353" formatCode="General">
                  <c:v>2242.0709447802301</c:v>
                </c:pt>
                <c:pt idx="2354" formatCode="General">
                  <c:v>2247.2342828106598</c:v>
                </c:pt>
                <c:pt idx="2355" formatCode="General">
                  <c:v>2252.4095116600201</c:v>
                </c:pt>
                <c:pt idx="2356" formatCode="General">
                  <c:v>2257.5966587120502</c:v>
                </c:pt>
                <c:pt idx="2357" formatCode="General">
                  <c:v>2262.7957514135701</c:v>
                </c:pt>
                <c:pt idx="2358" formatCode="General">
                  <c:v>2268.0068172746101</c:v>
                </c:pt>
                <c:pt idx="2359" formatCode="General">
                  <c:v>2273.2298838685501</c:v>
                </c:pt>
                <c:pt idx="2360" formatCode="General">
                  <c:v>2278.4649788322599</c:v>
                </c:pt>
                <c:pt idx="2361" formatCode="General">
                  <c:v>2283.7121298662601</c:v>
                </c:pt>
                <c:pt idx="2362" formatCode="General">
                  <c:v>2288.9713647348799</c:v>
                </c:pt>
                <c:pt idx="2363" formatCode="General">
                  <c:v>2294.2427112663599</c:v>
                </c:pt>
                <c:pt idx="2364" formatCode="General">
                  <c:v>2299.5261973530501</c:v>
                </c:pt>
                <c:pt idx="2365" formatCode="General">
                  <c:v>2304.82185095153</c:v>
                </c:pt>
                <c:pt idx="2366" formatCode="General">
                  <c:v>2310.1297000827599</c:v>
                </c:pt>
                <c:pt idx="2367" formatCode="General">
                  <c:v>2315.4497728322099</c:v>
                </c:pt>
                <c:pt idx="2368" formatCode="General">
                  <c:v>2320.7820973500702</c:v>
                </c:pt>
                <c:pt idx="2369" formatCode="General">
                  <c:v>2326.1267018513199</c:v>
                </c:pt>
                <c:pt idx="2370" formatCode="General">
                  <c:v>2331.48361461594</c:v>
                </c:pt>
                <c:pt idx="2371" formatCode="General">
                  <c:v>2336.8528639890201</c:v>
                </c:pt>
                <c:pt idx="2372" formatCode="General">
                  <c:v>2342.2344783809499</c:v>
                </c:pt>
                <c:pt idx="2373" formatCode="General">
                  <c:v>2347.6284862675302</c:v>
                </c:pt>
                <c:pt idx="2374" formatCode="General">
                  <c:v>2353.0349161901399</c:v>
                </c:pt>
                <c:pt idx="2375" formatCode="General">
                  <c:v>2358.4537967558899</c:v>
                </c:pt>
                <c:pt idx="2376" formatCode="General">
                  <c:v>2363.8851566377698</c:v>
                </c:pt>
                <c:pt idx="2377" formatCode="General">
                  <c:v>2369.3290245748099</c:v>
                </c:pt>
                <c:pt idx="2378" formatCode="General">
                  <c:v>2374.7854293721998</c:v>
                </c:pt>
                <c:pt idx="2379" formatCode="General">
                  <c:v>2380.2543999015002</c:v>
                </c:pt>
                <c:pt idx="2380" formatCode="General">
                  <c:v>2385.73596510073</c:v>
                </c:pt>
                <c:pt idx="2381" formatCode="General">
                  <c:v>2391.2301539745699</c:v>
                </c:pt>
                <c:pt idx="2382" formatCode="General">
                  <c:v>2396.7369955945001</c:v>
                </c:pt>
                <c:pt idx="2383" formatCode="General">
                  <c:v>2402.2565190989199</c:v>
                </c:pt>
                <c:pt idx="2384" formatCode="General">
                  <c:v>2407.7887536933699</c:v>
                </c:pt>
                <c:pt idx="2385" formatCode="General">
                  <c:v>2413.3337286506198</c:v>
                </c:pt>
                <c:pt idx="2386" formatCode="General">
                  <c:v>2418.89147331088</c:v>
                </c:pt>
                <c:pt idx="2387" formatCode="General">
                  <c:v>2424.4620170818998</c:v>
                </c:pt>
                <c:pt idx="2388" formatCode="General">
                  <c:v>2430.0453894391799</c:v>
                </c:pt>
                <c:pt idx="2389" formatCode="General">
                  <c:v>2435.6416199260798</c:v>
                </c:pt>
                <c:pt idx="2390" formatCode="General">
                  <c:v>2441.2507381539999</c:v>
                </c:pt>
                <c:pt idx="2391" formatCode="General">
                  <c:v>2446.87277380255</c:v>
                </c:pt>
                <c:pt idx="2392" formatCode="General">
                  <c:v>2452.5077566196801</c:v>
                </c:pt>
                <c:pt idx="2393" formatCode="General">
                  <c:v>2458.1557164218202</c:v>
                </c:pt>
                <c:pt idx="2394" formatCode="General">
                  <c:v>2463.81668309412</c:v>
                </c:pt>
                <c:pt idx="2395" formatCode="General">
                  <c:v>2469.49068659051</c:v>
                </c:pt>
                <c:pt idx="2396" formatCode="General">
                  <c:v>2475.1777569339201</c:v>
                </c:pt>
                <c:pt idx="2397" formatCode="General">
                  <c:v>2480.8779242164101</c:v>
                </c:pt>
                <c:pt idx="2398" formatCode="General">
                  <c:v>2486.5912185993502</c:v>
                </c:pt>
                <c:pt idx="2399" formatCode="General">
                  <c:v>2492.31767031357</c:v>
                </c:pt>
                <c:pt idx="2400" formatCode="General">
                  <c:v>2498.0573096595099</c:v>
                </c:pt>
                <c:pt idx="2401" formatCode="General">
                  <c:v>2503.8101670074002</c:v>
                </c:pt>
                <c:pt idx="2402" formatCode="General">
                  <c:v>2509.5762727974002</c:v>
                </c:pt>
                <c:pt idx="2403" formatCode="General">
                  <c:v>2515.3556575397802</c:v>
                </c:pt>
                <c:pt idx="2404" formatCode="General">
                  <c:v>2521.1483518150799</c:v>
                </c:pt>
                <c:pt idx="2405" formatCode="General">
                  <c:v>2526.9543862742498</c:v>
                </c:pt>
                <c:pt idx="2406" formatCode="General">
                  <c:v>2532.7737916388301</c:v>
                </c:pt>
                <c:pt idx="2407" formatCode="General">
                  <c:v>2538.6065987011102</c:v>
                </c:pt>
                <c:pt idx="2408" formatCode="General">
                  <c:v>2544.4528383243</c:v>
                </c:pt>
                <c:pt idx="2409" formatCode="General">
                  <c:v>2550.31254144268</c:v>
                </c:pt>
                <c:pt idx="2410" formatCode="General">
                  <c:v>2556.1857390617802</c:v>
                </c:pt>
                <c:pt idx="2411" formatCode="General">
                  <c:v>2562.0724622585099</c:v>
                </c:pt>
                <c:pt idx="2412" formatCode="General">
                  <c:v>2567.97274218136</c:v>
                </c:pt>
                <c:pt idx="2413" formatCode="General">
                  <c:v>2573.8866100505702</c:v>
                </c:pt>
                <c:pt idx="2414" formatCode="General">
                  <c:v>2579.8140971582502</c:v>
                </c:pt>
                <c:pt idx="2415" formatCode="General">
                  <c:v>2585.7552348685999</c:v>
                </c:pt>
                <c:pt idx="2416" formatCode="General">
                  <c:v>2591.71005461802</c:v>
                </c:pt>
                <c:pt idx="2417" formatCode="General">
                  <c:v>2597.6785879153399</c:v>
                </c:pt>
                <c:pt idx="2418" formatCode="General">
                  <c:v>2603.6608663419202</c:v>
                </c:pt>
                <c:pt idx="2419" formatCode="General">
                  <c:v>2609.6569215518698</c:v>
                </c:pt>
                <c:pt idx="2420" formatCode="General">
                  <c:v>2615.6667852721998</c:v>
                </c:pt>
                <c:pt idx="2421" formatCode="General">
                  <c:v>2621.69048930297</c:v>
                </c:pt>
                <c:pt idx="2422" formatCode="General">
                  <c:v>2627.72806551747</c:v>
                </c:pt>
                <c:pt idx="2423" formatCode="General">
                  <c:v>2633.77954586243</c:v>
                </c:pt>
                <c:pt idx="2424" formatCode="General">
                  <c:v>2639.84496235809</c:v>
                </c:pt>
                <c:pt idx="2425" formatCode="General">
                  <c:v>2645.9243470984902</c:v>
                </c:pt>
                <c:pt idx="2426" formatCode="General">
                  <c:v>2652.0177322515501</c:v>
                </c:pt>
                <c:pt idx="2427" formatCode="General">
                  <c:v>2658.1251500592698</c:v>
                </c:pt>
                <c:pt idx="2428" formatCode="General">
                  <c:v>2664.2466328379001</c:v>
                </c:pt>
                <c:pt idx="2429" formatCode="General">
                  <c:v>2670.3822129781402</c:v>
                </c:pt>
                <c:pt idx="2430" formatCode="General">
                  <c:v>2676.5319229452398</c:v>
                </c:pt>
                <c:pt idx="2431" formatCode="General">
                  <c:v>2682.69579527924</c:v>
                </c:pt>
                <c:pt idx="2432" formatCode="General">
                  <c:v>2688.87386259513</c:v>
                </c:pt>
                <c:pt idx="2433" formatCode="General">
                  <c:v>2695.0661575829799</c:v>
                </c:pt>
                <c:pt idx="2434" formatCode="General">
                  <c:v>2701.2727130081698</c:v>
                </c:pt>
                <c:pt idx="2435" formatCode="General">
                  <c:v>2707.4935617115202</c:v>
                </c:pt>
                <c:pt idx="2436" formatCode="General">
                  <c:v>2713.7287366094802</c:v>
                </c:pt>
                <c:pt idx="2437" formatCode="General">
                  <c:v>2719.9782706943101</c:v>
                </c:pt>
                <c:pt idx="2438" formatCode="General">
                  <c:v>2726.2421970342498</c:v>
                </c:pt>
                <c:pt idx="2439" formatCode="General">
                  <c:v>2732.5205487736998</c:v>
                </c:pt>
                <c:pt idx="2440" formatCode="General">
                  <c:v>2738.8133591333599</c:v>
                </c:pt>
                <c:pt idx="2441" formatCode="General">
                  <c:v>2745.1206614104799</c:v>
                </c:pt>
                <c:pt idx="2442" formatCode="General">
                  <c:v>2751.4424889789598</c:v>
                </c:pt>
                <c:pt idx="2443" formatCode="General">
                  <c:v>2757.7788752895499</c:v>
                </c:pt>
                <c:pt idx="2444" formatCode="General">
                  <c:v>2764.1298538700698</c:v>
                </c:pt>
                <c:pt idx="2445" formatCode="General">
                  <c:v>2770.4954583255299</c:v>
                </c:pt>
                <c:pt idx="2446" formatCode="General">
                  <c:v>2776.87572233833</c:v>
                </c:pt>
                <c:pt idx="2447" formatCode="General">
                  <c:v>2783.2706796684301</c:v>
                </c:pt>
                <c:pt idx="2448" formatCode="General">
                  <c:v>2789.6803641535598</c:v>
                </c:pt>
                <c:pt idx="2449" formatCode="General">
                  <c:v>2796.1048097093599</c:v>
                </c:pt>
                <c:pt idx="2450" formatCode="General">
                  <c:v>2802.5440503295899</c:v>
                </c:pt>
                <c:pt idx="2451" formatCode="General">
                  <c:v>2808.9981200862599</c:v>
                </c:pt>
                <c:pt idx="2452" formatCode="General">
                  <c:v>2815.4670531298998</c:v>
                </c:pt>
                <c:pt idx="2453" formatCode="General">
                  <c:v>2821.9508836896298</c:v>
                </c:pt>
                <c:pt idx="2454" formatCode="General">
                  <c:v>2828.4496460734399</c:v>
                </c:pt>
                <c:pt idx="2455" formatCode="General">
                  <c:v>2834.9633746683098</c:v>
                </c:pt>
                <c:pt idx="2456" formatCode="General">
                  <c:v>2841.4921039404098</c:v>
                </c:pt>
                <c:pt idx="2457" formatCode="General">
                  <c:v>2848.03586843528</c:v>
                </c:pt>
                <c:pt idx="2458" formatCode="General">
                  <c:v>2854.5947027780398</c:v>
                </c:pt>
                <c:pt idx="2459" formatCode="General">
                  <c:v>2861.1686416735301</c:v>
                </c:pt>
                <c:pt idx="2460" formatCode="General">
                  <c:v>2867.7577199064999</c:v>
                </c:pt>
                <c:pt idx="2461" formatCode="General">
                  <c:v>2874.3619723418401</c:v>
                </c:pt>
                <c:pt idx="2462" formatCode="General">
                  <c:v>2880.9814339247</c:v>
                </c:pt>
                <c:pt idx="2463" formatCode="General">
                  <c:v>2887.6161396807302</c:v>
                </c:pt>
                <c:pt idx="2464" formatCode="General">
                  <c:v>2894.26612471622</c:v>
                </c:pt>
                <c:pt idx="2465" formatCode="General">
                  <c:v>2900.93142421834</c:v>
                </c:pt>
                <c:pt idx="2466" formatCode="General">
                  <c:v>2907.6120734552501</c:v>
                </c:pt>
                <c:pt idx="2467" formatCode="General">
                  <c:v>2914.30810777636</c:v>
                </c:pt>
                <c:pt idx="2468" formatCode="General">
                  <c:v>2921.0195626124801</c:v>
                </c:pt>
                <c:pt idx="2469" formatCode="General">
                  <c:v>2927.7464734760301</c:v>
                </c:pt>
                <c:pt idx="2470" formatCode="General">
                  <c:v>2934.4888759611699</c:v>
                </c:pt>
                <c:pt idx="2471" formatCode="General">
                  <c:v>2941.2468057440901</c:v>
                </c:pt>
                <c:pt idx="2472" formatCode="General">
                  <c:v>2948.0202985830801</c:v>
                </c:pt>
                <c:pt idx="2473" formatCode="General">
                  <c:v>2954.8093903188301</c:v>
                </c:pt>
                <c:pt idx="2474" formatCode="General">
                  <c:v>2961.6141168745298</c:v>
                </c:pt>
                <c:pt idx="2475" formatCode="General">
                  <c:v>2968.4345142561201</c:v>
                </c:pt>
                <c:pt idx="2476" formatCode="General">
                  <c:v>2975.2706185524598</c:v>
                </c:pt>
                <c:pt idx="2477" formatCode="General">
                  <c:v>2982.1224659355098</c:v>
                </c:pt>
                <c:pt idx="2478" formatCode="General">
                  <c:v>2988.9900926605401</c:v>
                </c:pt>
                <c:pt idx="2479" formatCode="General">
                  <c:v>2995.8735350663001</c:v>
                </c:pt>
                <c:pt idx="2480" formatCode="General">
                  <c:v>3002.7728295752299</c:v>
                </c:pt>
                <c:pt idx="2481" formatCode="General">
                  <c:v>3009.6880126936799</c:v>
                </c:pt>
                <c:pt idx="2482" formatCode="General">
                  <c:v>3016.6191210120201</c:v>
                </c:pt>
                <c:pt idx="2483" formatCode="General">
                  <c:v>3023.56619120492</c:v>
                </c:pt>
                <c:pt idx="2484" formatCode="General">
                  <c:v>3030.5292600315001</c:v>
                </c:pt>
                <c:pt idx="2485" formatCode="General">
                  <c:v>3037.5083643355301</c:v>
                </c:pt>
                <c:pt idx="2486" formatCode="General">
                  <c:v>3044.5035410456398</c:v>
                </c:pt>
                <c:pt idx="2487" formatCode="General">
                  <c:v>3051.5148271754902</c:v>
                </c:pt>
                <c:pt idx="2488" formatCode="General">
                  <c:v>3058.5422598239802</c:v>
                </c:pt>
                <c:pt idx="2489" formatCode="General">
                  <c:v>3065.5858761754598</c:v>
                </c:pt>
                <c:pt idx="2490" formatCode="General">
                  <c:v>3072.64571349991</c:v>
                </c:pt>
                <c:pt idx="2491" formatCode="General">
                  <c:v>3079.7218091531199</c:v>
                </c:pt>
                <c:pt idx="2492" formatCode="General">
                  <c:v>3086.81420057694</c:v>
                </c:pt>
                <c:pt idx="2493" formatCode="General">
                  <c:v>3093.9229252994301</c:v>
                </c:pt>
                <c:pt idx="2494" formatCode="General">
                  <c:v>3101.0480209350599</c:v>
                </c:pt>
                <c:pt idx="2495" formatCode="General">
                  <c:v>3108.1895251849401</c:v>
                </c:pt>
                <c:pt idx="2496" formatCode="General">
                  <c:v>3115.3474758370098</c:v>
                </c:pt>
                <c:pt idx="2497" formatCode="General">
                  <c:v>3122.5219107662301</c:v>
                </c:pt>
                <c:pt idx="2498" formatCode="General">
                  <c:v>3129.7128679347602</c:v>
                </c:pt>
                <c:pt idx="2499" formatCode="General">
                  <c:v>3136.9203853922099</c:v>
                </c:pt>
                <c:pt idx="2500" formatCode="General">
                  <c:v>3144.1445012757999</c:v>
                </c:pt>
                <c:pt idx="2501" formatCode="General">
                  <c:v>3151.3852538105998</c:v>
                </c:pt>
                <c:pt idx="2502" formatCode="General">
                  <c:v>3158.64268130968</c:v>
                </c:pt>
                <c:pt idx="2503" formatCode="General">
                  <c:v>3165.9168221743698</c:v>
                </c:pt>
                <c:pt idx="2504" formatCode="General">
                  <c:v>3173.20771489442</c:v>
                </c:pt>
                <c:pt idx="2505" formatCode="General">
                  <c:v>3180.51539804821</c:v>
                </c:pt>
                <c:pt idx="2506" formatCode="General">
                  <c:v>3187.8399103029801</c:v>
                </c:pt>
                <c:pt idx="2507" formatCode="General">
                  <c:v>3195.1812904150302</c:v>
                </c:pt>
                <c:pt idx="2508" formatCode="General">
                  <c:v>3202.5395772298798</c:v>
                </c:pt>
                <c:pt idx="2509" formatCode="General">
                  <c:v>3209.9148096825202</c:v>
                </c:pt>
                <c:pt idx="2510" formatCode="General">
                  <c:v>3217.30702679763</c:v>
                </c:pt>
                <c:pt idx="2511" formatCode="General">
                  <c:v>3224.7162676897201</c:v>
                </c:pt>
                <c:pt idx="2512" formatCode="General">
                  <c:v>3232.14257156342</c:v>
                </c:pt>
                <c:pt idx="2513" formatCode="General">
                  <c:v>3239.5859777136002</c:v>
                </c:pt>
                <c:pt idx="2514" formatCode="General">
                  <c:v>3247.0465255256699</c:v>
                </c:pt>
                <c:pt idx="2515" formatCode="General">
                  <c:v>3254.5242544757202</c:v>
                </c:pt>
                <c:pt idx="2516" formatCode="General">
                  <c:v>3262.01920413073</c:v>
                </c:pt>
                <c:pt idx="2517" formatCode="General">
                  <c:v>3269.5314141488402</c:v>
                </c:pt>
                <c:pt idx="2518" formatCode="General">
                  <c:v>3277.0609242794999</c:v>
                </c:pt>
                <c:pt idx="2519" formatCode="General">
                  <c:v>3284.6077743636902</c:v>
                </c:pt>
                <c:pt idx="2520" formatCode="General">
                  <c:v>3292.1720043341602</c:v>
                </c:pt>
                <c:pt idx="2521" formatCode="General">
                  <c:v>3299.7536542156099</c:v>
                </c:pt>
                <c:pt idx="2522" formatCode="General">
                  <c:v>3307.3527641249302</c:v>
                </c:pt>
                <c:pt idx="2523" formatCode="General">
                  <c:v>3314.9693742713798</c:v>
                </c:pt>
                <c:pt idx="2524" formatCode="General">
                  <c:v>3322.6035249568199</c:v>
                </c:pt>
                <c:pt idx="2525" formatCode="General">
                  <c:v>3330.2552565759302</c:v>
                </c:pt>
                <c:pt idx="2526" formatCode="General">
                  <c:v>3337.9246096164102</c:v>
                </c:pt>
                <c:pt idx="2527" formatCode="General">
                  <c:v>3345.6116246592101</c:v>
                </c:pt>
                <c:pt idx="2528" formatCode="General">
                  <c:v>3353.31634237873</c:v>
                </c:pt>
                <c:pt idx="2529" formatCode="General">
                  <c:v>3361.0388035430301</c:v>
                </c:pt>
                <c:pt idx="2530" formatCode="General">
                  <c:v>3368.7790490140701</c:v>
                </c:pt>
                <c:pt idx="2531" formatCode="General">
                  <c:v>3376.5371197479199</c:v>
                </c:pt>
                <c:pt idx="2532" formatCode="General">
                  <c:v>3384.3130567949402</c:v>
                </c:pt>
                <c:pt idx="2533" formatCode="General">
                  <c:v>3392.1069013000501</c:v>
                </c:pt>
                <c:pt idx="2534" formatCode="General">
                  <c:v>3399.9186945029101</c:v>
                </c:pt>
                <c:pt idx="2535" formatCode="General">
                  <c:v>3407.7484777381701</c:v>
                </c:pt>
                <c:pt idx="2536" formatCode="General">
                  <c:v>3415.59629243566</c:v>
                </c:pt>
                <c:pt idx="2537" formatCode="General">
                  <c:v>3423.4621801206099</c:v>
                </c:pt>
                <c:pt idx="2538" formatCode="General">
                  <c:v>3431.3461824138999</c:v>
                </c:pt>
                <c:pt idx="2539" formatCode="General">
                  <c:v>3439.2483410322502</c:v>
                </c:pt>
                <c:pt idx="2540" formatCode="General">
                  <c:v>3447.1686977884401</c:v>
                </c:pt>
                <c:pt idx="2541" formatCode="General">
                  <c:v>3455.1072945915698</c:v>
                </c:pt>
                <c:pt idx="2542" formatCode="General">
                  <c:v>3463.0641734472201</c:v>
                </c:pt>
                <c:pt idx="2543" formatCode="General">
                  <c:v>3471.0393764577302</c:v>
                </c:pt>
                <c:pt idx="2544" formatCode="General">
                  <c:v>3479.03294582239</c:v>
                </c:pt>
                <c:pt idx="2545" formatCode="General">
                  <c:v>3487.04492383768</c:v>
                </c:pt>
                <c:pt idx="2546" formatCode="General">
                  <c:v>3495.0753528974701</c:v>
                </c:pt>
                <c:pt idx="2547" formatCode="General">
                  <c:v>3503.12427549328</c:v>
                </c:pt>
                <c:pt idx="2548" formatCode="General">
                  <c:v>3511.1917342144702</c:v>
                </c:pt>
                <c:pt idx="2549" formatCode="General">
                  <c:v>3519.2777717484801</c:v>
                </c:pt>
                <c:pt idx="2550" formatCode="General">
                  <c:v>3527.3824308810699</c:v>
                </c:pt>
                <c:pt idx="2551" formatCode="General">
                  <c:v>3535.5057544965198</c:v>
                </c:pt>
                <c:pt idx="2552" formatCode="General">
                  <c:v>3543.6477855778799</c:v>
                </c:pt>
                <c:pt idx="2553" formatCode="General">
                  <c:v>3551.8085672071702</c:v>
                </c:pt>
                <c:pt idx="2554" formatCode="General">
                  <c:v>3559.9881425656499</c:v>
                </c:pt>
                <c:pt idx="2555" formatCode="General">
                  <c:v>3568.186554934</c:v>
                </c:pt>
                <c:pt idx="2556" formatCode="General">
                  <c:v>3576.4038476925798</c:v>
                </c:pt>
                <c:pt idx="2557" formatCode="General">
                  <c:v>3584.6400643216598</c:v>
                </c:pt>
                <c:pt idx="2558" formatCode="General">
                  <c:v>3592.8952484016299</c:v>
                </c:pt>
                <c:pt idx="2559" formatCode="General">
                  <c:v>3601.1694436132598</c:v>
                </c:pt>
                <c:pt idx="2560" formatCode="General">
                  <c:v>3609.4626937378998</c:v>
                </c:pt>
                <c:pt idx="2561" formatCode="General">
                  <c:v>3617.77504265772</c:v>
                </c:pt>
                <c:pt idx="2562" formatCode="General">
                  <c:v>3626.1065343559599</c:v>
                </c:pt>
                <c:pt idx="2563" formatCode="General">
                  <c:v>3634.4572129171502</c:v>
                </c:pt>
                <c:pt idx="2564" formatCode="General">
                  <c:v>3642.8271225273402</c:v>
                </c:pt>
                <c:pt idx="2565" formatCode="General">
                  <c:v>3651.2163074743298</c:v>
                </c:pt>
                <c:pt idx="2566" formatCode="General">
                  <c:v>3659.6248121479298</c:v>
                </c:pt>
                <c:pt idx="2567" formatCode="General">
                  <c:v>3668.0526810401602</c:v>
                </c:pt>
                <c:pt idx="2568" formatCode="General">
                  <c:v>3676.4999587455</c:v>
                </c:pt>
                <c:pt idx="2569" formatCode="General">
                  <c:v>3684.9666899611502</c:v>
                </c:pt>
                <c:pt idx="2570" formatCode="General">
                  <c:v>3693.4529194872298</c:v>
                </c:pt>
                <c:pt idx="2571" formatCode="General">
                  <c:v>3701.95869222703</c:v>
                </c:pt>
                <c:pt idx="2572" formatCode="General">
                  <c:v>3710.4840531872501</c:v>
                </c:pt>
                <c:pt idx="2573" formatCode="General">
                  <c:v>3719.02904747824</c:v>
                </c:pt>
                <c:pt idx="2574" formatCode="General">
                  <c:v>3727.5937203142298</c:v>
                </c:pt>
                <c:pt idx="2575" formatCode="General">
                  <c:v>3736.1781170135901</c:v>
                </c:pt>
                <c:pt idx="2576" formatCode="General">
                  <c:v>3744.78228299904</c:v>
                </c:pt>
                <c:pt idx="2577" formatCode="General">
                  <c:v>3753.40626379792</c:v>
                </c:pt>
                <c:pt idx="2578" formatCode="General">
                  <c:v>3762.05010504239</c:v>
                </c:pt>
                <c:pt idx="2579" formatCode="General">
                  <c:v>3770.7138524697398</c:v>
                </c:pt>
                <c:pt idx="2580" formatCode="General">
                  <c:v>3779.3975519225401</c:v>
                </c:pt>
                <c:pt idx="2581" formatCode="General">
                  <c:v>3788.1012493489802</c:v>
                </c:pt>
                <c:pt idx="2582" formatCode="General">
                  <c:v>3796.8249908030198</c:v>
                </c:pt>
                <c:pt idx="2583" formatCode="General">
                  <c:v>3805.5688224447299</c:v>
                </c:pt>
                <c:pt idx="2584" formatCode="General">
                  <c:v>3814.3327905404299</c:v>
                </c:pt>
                <c:pt idx="2585" formatCode="General">
                  <c:v>3823.1169414630299</c:v>
                </c:pt>
                <c:pt idx="2586" formatCode="General">
                  <c:v>3831.9213216922099</c:v>
                </c:pt>
                <c:pt idx="2587" formatCode="General">
                  <c:v>3840.7459778147099</c:v>
                </c:pt>
                <c:pt idx="2588" formatCode="General">
                  <c:v>3849.5909565245302</c:v>
                </c:pt>
                <c:pt idx="2589" formatCode="General">
                  <c:v>3858.4563046232201</c:v>
                </c:pt>
                <c:pt idx="2590" formatCode="General">
                  <c:v>3867.3420690201001</c:v>
                </c:pt>
                <c:pt idx="2591" formatCode="General">
                  <c:v>3876.24829673255</c:v>
                </c:pt>
                <c:pt idx="2592" formatCode="General">
                  <c:v>3885.1750348861801</c:v>
                </c:pt>
                <c:pt idx="2593" formatCode="General">
                  <c:v>3894.1223307151599</c:v>
                </c:pt>
                <c:pt idx="2594" formatCode="General">
                  <c:v>3903.0902315624298</c:v>
                </c:pt>
                <c:pt idx="2595" formatCode="General">
                  <c:v>3912.07878487996</c:v>
                </c:pt>
                <c:pt idx="2596" formatCode="General">
                  <c:v>3921.0880382289902</c:v>
                </c:pt>
                <c:pt idx="2597" formatCode="General">
                  <c:v>3930.1180392802999</c:v>
                </c:pt>
                <c:pt idx="2598" formatCode="General">
                  <c:v>3939.1688358144302</c:v>
                </c:pt>
                <c:pt idx="2599" formatCode="General">
                  <c:v>3948.2404757220002</c:v>
                </c:pt>
                <c:pt idx="2600" formatCode="General">
                  <c:v>3957.3330070038701</c:v>
                </c:pt>
                <c:pt idx="2601" formatCode="General">
                  <c:v>3966.4464777714702</c:v>
                </c:pt>
                <c:pt idx="2602" formatCode="General">
                  <c:v>3975.58093624704</c:v>
                </c:pt>
                <c:pt idx="2603" formatCode="General">
                  <c:v>3984.73643076383</c:v>
                </c:pt>
                <c:pt idx="2604" formatCode="General">
                  <c:v>3993.9130097664302</c:v>
                </c:pt>
                <c:pt idx="2605" formatCode="General">
                  <c:v>4003.1107218109901</c:v>
                </c:pt>
                <c:pt idx="2606" formatCode="General">
                  <c:v>4012.3296155654798</c:v>
                </c:pt>
                <c:pt idx="2607" formatCode="General">
                  <c:v>4021.5697398099501</c:v>
                </c:pt>
                <c:pt idx="2608" formatCode="General">
                  <c:v>4030.8311434367802</c:v>
                </c:pt>
                <c:pt idx="2609" formatCode="General">
                  <c:v>4040.1138754509602</c:v>
                </c:pt>
                <c:pt idx="2610" formatCode="General">
                  <c:v>4049.41798497031</c:v>
                </c:pt>
                <c:pt idx="2611" formatCode="General">
                  <c:v>4058.7435212257901</c:v>
                </c:pt>
                <c:pt idx="2612" formatCode="General">
                  <c:v>4068.0905335617399</c:v>
                </c:pt>
                <c:pt idx="2613" formatCode="General">
                  <c:v>4077.4590714361002</c:v>
                </c:pt>
                <c:pt idx="2614" formatCode="General">
                  <c:v>4086.8491844207501</c:v>
                </c:pt>
                <c:pt idx="2615" formatCode="General">
                  <c:v>4096.2609222016999</c:v>
                </c:pt>
                <c:pt idx="2616" formatCode="General">
                  <c:v>4105.6943345793998</c:v>
                </c:pt>
                <c:pt idx="2617" formatCode="General">
                  <c:v>4115.1494714689898</c:v>
                </c:pt>
                <c:pt idx="2618" formatCode="General">
                  <c:v>4124.6263829005502</c:v>
                </c:pt>
                <c:pt idx="2619" formatCode="General">
                  <c:v>4134.1251190193798</c:v>
                </c:pt>
                <c:pt idx="2620" formatCode="General">
                  <c:v>4143.6457300862603</c:v>
                </c:pt>
                <c:pt idx="2621" formatCode="General">
                  <c:v>4153.1882664777204</c:v>
                </c:pt>
                <c:pt idx="2622" formatCode="General">
                  <c:v>4162.7527786863002</c:v>
                </c:pt>
                <c:pt idx="2623" formatCode="General">
                  <c:v>4172.3393173208196</c:v>
                </c:pt>
                <c:pt idx="2624" formatCode="General">
                  <c:v>4181.9479331066595</c:v>
                </c:pt>
                <c:pt idx="2625" formatCode="General">
                  <c:v>4191.5786768860098</c:v>
                </c:pt>
                <c:pt idx="2626" formatCode="General">
                  <c:v>4201.2315996181396</c:v>
                </c:pt>
                <c:pt idx="2627" formatCode="General">
                  <c:v>4210.9067523796903</c:v>
                </c:pt>
                <c:pt idx="2628" formatCode="General">
                  <c:v>4220.6041863648998</c:v>
                </c:pt>
                <c:pt idx="2629" formatCode="General">
                  <c:v>4230.3239528859303</c:v>
                </c:pt>
                <c:pt idx="2630" formatCode="General">
                  <c:v>4240.0661033731203</c:v>
                </c:pt>
                <c:pt idx="2631" formatCode="General">
                  <c:v>4249.8306893752097</c:v>
                </c:pt>
                <c:pt idx="2632" formatCode="General">
                  <c:v>4259.6177625596902</c:v>
                </c:pt>
                <c:pt idx="2633" formatCode="General">
                  <c:v>4269.4273747130101</c:v>
                </c:pt>
                <c:pt idx="2634" formatCode="General">
                  <c:v>4279.2595777409097</c:v>
                </c:pt>
                <c:pt idx="2635" formatCode="General">
                  <c:v>4289.1144236686396</c:v>
                </c:pt>
                <c:pt idx="2636" formatCode="General">
                  <c:v>4298.99196464126</c:v>
                </c:pt>
                <c:pt idx="2637" formatCode="General">
                  <c:v>4308.8922529239499</c:v>
                </c:pt>
                <c:pt idx="2638" formatCode="General">
                  <c:v>4318.8153409022098</c:v>
                </c:pt>
                <c:pt idx="2639" formatCode="General">
                  <c:v>4328.7612810822102</c:v>
                </c:pt>
                <c:pt idx="2640" formatCode="General">
                  <c:v>4338.7301260910299</c:v>
                </c:pt>
                <c:pt idx="2641" formatCode="General">
                  <c:v>4348.7219286769296</c:v>
                </c:pt>
                <c:pt idx="2642" formatCode="General">
                  <c:v>4358.7367417096702</c:v>
                </c:pt>
                <c:pt idx="2643" formatCode="General">
                  <c:v>4368.7746181807597</c:v>
                </c:pt>
                <c:pt idx="2644" formatCode="General">
                  <c:v>4378.83561120373</c:v>
                </c:pt>
                <c:pt idx="2645" formatCode="General">
                  <c:v>4388.91977401445</c:v>
                </c:pt>
                <c:pt idx="2646" formatCode="General">
                  <c:v>4399.0271599713697</c:v>
                </c:pt>
                <c:pt idx="2647" formatCode="General">
                  <c:v>4409.1578225558296</c:v>
                </c:pt>
                <c:pt idx="2648" formatCode="General">
                  <c:v>4419.3118153723299</c:v>
                </c:pt>
                <c:pt idx="2649" formatCode="General">
                  <c:v>4429.4891921488197</c:v>
                </c:pt>
                <c:pt idx="2650" formatCode="General">
                  <c:v>4439.6900067369797</c:v>
                </c:pt>
                <c:pt idx="2651" formatCode="General">
                  <c:v>4449.9143131125202</c:v>
                </c:pt>
                <c:pt idx="2652" formatCode="General">
                  <c:v>4460.16216537542</c:v>
                </c:pt>
                <c:pt idx="2653" formatCode="General">
                  <c:v>4470.4336177502901</c:v>
                </c:pt>
                <c:pt idx="2654" formatCode="General">
                  <c:v>4480.72872458658</c:v>
                </c:pt>
                <c:pt idx="2655" formatCode="General">
                  <c:v>4491.0475403589298</c:v>
                </c:pt>
                <c:pt idx="2656" formatCode="General">
                  <c:v>4501.3901196673996</c:v>
                </c:pt>
                <c:pt idx="2657" formatCode="General">
                  <c:v>4511.7565172378299</c:v>
                </c:pt>
                <c:pt idx="2658" formatCode="General">
                  <c:v>4522.14678792205</c:v>
                </c:pt>
                <c:pt idx="2659" formatCode="General">
                  <c:v>4532.5609866982504</c:v>
                </c:pt>
                <c:pt idx="2660" formatCode="General">
                  <c:v>4542.9991686712001</c:v>
                </c:pt>
                <c:pt idx="2661" formatCode="General">
                  <c:v>4553.4613890725795</c:v>
                </c:pt>
                <c:pt idx="2662" formatCode="General">
                  <c:v>4563.9477032612804</c:v>
                </c:pt>
                <c:pt idx="2663" formatCode="General">
                  <c:v>4574.4581667236498</c:v>
                </c:pt>
                <c:pt idx="2664" formatCode="General">
                  <c:v>4584.9928350738401</c:v>
                </c:pt>
                <c:pt idx="2665" formatCode="General">
                  <c:v>4595.5517640540902</c:v>
                </c:pt>
                <c:pt idx="2666" formatCode="General">
                  <c:v>4606.1350095349699</c:v>
                </c:pt>
                <c:pt idx="2667" formatCode="General">
                  <c:v>4616.7426275157504</c:v>
                </c:pt>
                <c:pt idx="2668" formatCode="General">
                  <c:v>4627.3746741246596</c:v>
                </c:pt>
                <c:pt idx="2669" formatCode="General">
                  <c:v>4638.0312056191597</c:v>
                </c:pt>
                <c:pt idx="2670" formatCode="General">
                  <c:v>4648.7122783863097</c:v>
                </c:pt>
                <c:pt idx="2671" formatCode="General">
                  <c:v>4659.4179489429998</c:v>
                </c:pt>
                <c:pt idx="2672" formatCode="General">
                  <c:v>4670.14827393627</c:v>
                </c:pt>
                <c:pt idx="2673" formatCode="General">
                  <c:v>4680.9033101436298</c:v>
                </c:pt>
                <c:pt idx="2674" formatCode="General">
                  <c:v>4691.6831144733296</c:v>
                </c:pt>
                <c:pt idx="2675" formatCode="General">
                  <c:v>4702.4877439646898</c:v>
                </c:pt>
                <c:pt idx="2676" formatCode="General">
                  <c:v>4713.31725578839</c:v>
                </c:pt>
                <c:pt idx="2677" formatCode="General">
                  <c:v>4724.17170724674</c:v>
                </c:pt>
                <c:pt idx="2678" formatCode="General">
                  <c:v>4735.0511557740601</c:v>
                </c:pt>
                <c:pt idx="2679" formatCode="General">
                  <c:v>4745.9556589368904</c:v>
                </c:pt>
                <c:pt idx="2680" formatCode="General">
                  <c:v>4756.8852744343803</c:v>
                </c:pt>
                <c:pt idx="2681" formatCode="General">
                  <c:v>4767.8400600985296</c:v>
                </c:pt>
                <c:pt idx="2682" formatCode="General">
                  <c:v>4778.8200738945498</c:v>
                </c:pt>
                <c:pt idx="2683" formatCode="General">
                  <c:v>4789.8253739211104</c:v>
                </c:pt>
                <c:pt idx="2684" formatCode="General">
                  <c:v>4800.85601841069</c:v>
                </c:pt>
                <c:pt idx="2685" formatCode="General">
                  <c:v>4811.9120657298899</c:v>
                </c:pt>
                <c:pt idx="2686" formatCode="General">
                  <c:v>4822.9935743797096</c:v>
                </c:pt>
                <c:pt idx="2687" formatCode="General">
                  <c:v>4834.1006029958698</c:v>
                </c:pt>
                <c:pt idx="2688" formatCode="General">
                  <c:v>4845.2332103491199</c:v>
                </c:pt>
                <c:pt idx="2689" formatCode="General">
                  <c:v>4856.3914553455897</c:v>
                </c:pt>
                <c:pt idx="2690" formatCode="General">
                  <c:v>4867.5753970270198</c:v>
                </c:pt>
                <c:pt idx="2691" formatCode="General">
                  <c:v>4878.7850945711498</c:v>
                </c:pt>
                <c:pt idx="2692" formatCode="General">
                  <c:v>4890.02060729199</c:v>
                </c:pt>
                <c:pt idx="2693" formatCode="General">
                  <c:v>4901.2819946401596</c:v>
                </c:pt>
                <c:pt idx="2694" formatCode="General">
                  <c:v>4912.5693162031603</c:v>
                </c:pt>
                <c:pt idx="2695" formatCode="General">
                  <c:v>4923.8826317057501</c:v>
                </c:pt>
                <c:pt idx="2696" formatCode="General">
                  <c:v>4935.2220010102201</c:v>
                </c:pt>
                <c:pt idx="2697" formatCode="General">
                  <c:v>4946.5874841167097</c:v>
                </c:pt>
                <c:pt idx="2698" formatCode="General">
                  <c:v>4957.9791411635397</c:v>
                </c:pt>
                <c:pt idx="2699" formatCode="General">
                  <c:v>4969.3970324275297</c:v>
                </c:pt>
                <c:pt idx="2700" formatCode="General">
                  <c:v>4980.8412183243199</c:v>
                </c:pt>
                <c:pt idx="2701" formatCode="General">
                  <c:v>4992.3117594086698</c:v>
                </c:pt>
                <c:pt idx="2702" formatCode="General">
                  <c:v>5003.8087163747896</c:v>
                </c:pt>
                <c:pt idx="2703" formatCode="General">
                  <c:v>5015.3321500566899</c:v>
                </c:pt>
                <c:pt idx="2704" formatCode="General">
                  <c:v>5026.8821214284299</c:v>
                </c:pt>
                <c:pt idx="2705" formatCode="General">
                  <c:v>5038.45869160455</c:v>
                </c:pt>
                <c:pt idx="2706" formatCode="General">
                  <c:v>5050.0619218402799</c:v>
                </c:pt>
                <c:pt idx="2707" formatCode="General">
                  <c:v>5061.6918735319496</c:v>
                </c:pt>
                <c:pt idx="2708" formatCode="General">
                  <c:v>5073.3486082172503</c:v>
                </c:pt>
                <c:pt idx="2709" formatCode="General">
                  <c:v>5085.0321875756299</c:v>
                </c:pt>
                <c:pt idx="2710" formatCode="General">
                  <c:v>5096.74267342855</c:v>
                </c:pt>
                <c:pt idx="2711" formatCode="General">
                  <c:v>5108.4801277398501</c:v>
                </c:pt>
                <c:pt idx="2712" formatCode="General">
                  <c:v>5120.2446126160603</c:v>
                </c:pt>
                <c:pt idx="2713" formatCode="General">
                  <c:v>5132.0361903067596</c:v>
                </c:pt>
                <c:pt idx="2714" formatCode="General">
                  <c:v>5143.8549232048699</c:v>
                </c:pt>
                <c:pt idx="2715" formatCode="General">
                  <c:v>5155.7008738470004</c:v>
                </c:pt>
                <c:pt idx="2716" formatCode="General">
                  <c:v>5167.5741049137696</c:v>
                </c:pt>
                <c:pt idx="2717" formatCode="General">
                  <c:v>5179.4746792301703</c:v>
                </c:pt>
                <c:pt idx="2718" formatCode="General">
                  <c:v>5191.4026597658403</c:v>
                </c:pt>
                <c:pt idx="2719" formatCode="General">
                  <c:v>5203.3581096354601</c:v>
                </c:pt>
                <c:pt idx="2720" formatCode="General">
                  <c:v>5215.34109209906</c:v>
                </c:pt>
                <c:pt idx="2721" formatCode="General">
                  <c:v>5227.3516705623397</c:v>
                </c:pt>
                <c:pt idx="2722" formatCode="General">
                  <c:v>5239.3899085770199</c:v>
                </c:pt>
                <c:pt idx="2723" formatCode="General">
                  <c:v>5251.4558698411802</c:v>
                </c:pt>
                <c:pt idx="2724" formatCode="General">
                  <c:v>5263.5496181996004</c:v>
                </c:pt>
                <c:pt idx="2725" formatCode="General">
                  <c:v>5275.6712176440697</c:v>
                </c:pt>
                <c:pt idx="2726" formatCode="General">
                  <c:v>5287.8207323137804</c:v>
                </c:pt>
                <c:pt idx="2727" formatCode="General">
                  <c:v>5299.9982264955897</c:v>
                </c:pt>
                <c:pt idx="2728" formatCode="General">
                  <c:v>5312.2037646244298</c:v>
                </c:pt>
                <c:pt idx="2729" formatCode="General">
                  <c:v>5324.4374112836304</c:v>
                </c:pt>
                <c:pt idx="2730" formatCode="General">
                  <c:v>5336.6992312052298</c:v>
                </c:pt>
                <c:pt idx="2731" formatCode="General">
                  <c:v>5348.9892892703501</c:v>
                </c:pt>
                <c:pt idx="2732" formatCode="General">
                  <c:v>5361.3076505095296</c:v>
                </c:pt>
                <c:pt idx="2733" formatCode="General">
                  <c:v>5373.6543801030602</c:v>
                </c:pt>
                <c:pt idx="2734" formatCode="General">
                  <c:v>5386.0295433813599</c:v>
                </c:pt>
                <c:pt idx="2735" formatCode="General">
                  <c:v>5398.4332058252803</c:v>
                </c:pt>
                <c:pt idx="2736" formatCode="General">
                  <c:v>5410.8654330664804</c:v>
                </c:pt>
                <c:pt idx="2737" formatCode="General">
                  <c:v>5423.3262908877496</c:v>
                </c:pt>
                <c:pt idx="2738" formatCode="General">
                  <c:v>5435.8158452233902</c:v>
                </c:pt>
                <c:pt idx="2739" formatCode="General">
                  <c:v>5448.33416215953</c:v>
                </c:pt>
                <c:pt idx="2740" formatCode="General">
                  <c:v>5460.8813079345</c:v>
                </c:pt>
                <c:pt idx="2741" formatCode="General">
                  <c:v>5473.4573489391696</c:v>
                </c:pt>
                <c:pt idx="2742" formatCode="General">
                  <c:v>5486.0623517173099</c:v>
                </c:pt>
                <c:pt idx="2743" formatCode="General">
                  <c:v>5498.6963829659198</c:v>
                </c:pt>
                <c:pt idx="2744" formatCode="General">
                  <c:v>5511.3595095356104</c:v>
                </c:pt>
                <c:pt idx="2745" formatCode="General">
                  <c:v>5524.0517984309299</c:v>
                </c:pt>
                <c:pt idx="2746" formatCode="General">
                  <c:v>5536.7733168107698</c:v>
                </c:pt>
                <c:pt idx="2747" formatCode="General">
                  <c:v>5549.52413198865</c:v>
                </c:pt>
                <c:pt idx="2748" formatCode="General">
                  <c:v>5562.3043114331103</c:v>
                </c:pt>
                <c:pt idx="2749" formatCode="General">
                  <c:v>5575.1139227680796</c:v>
                </c:pt>
                <c:pt idx="2750" formatCode="General">
                  <c:v>5587.9530337732103</c:v>
                </c:pt>
                <c:pt idx="2751" formatCode="General">
                  <c:v>5600.8217123842696</c:v>
                </c:pt>
                <c:pt idx="2752" formatCode="General">
                  <c:v>5613.7200266934396</c:v>
                </c:pt>
                <c:pt idx="2753" formatCode="General">
                  <c:v>5626.6480449497303</c:v>
                </c:pt>
                <c:pt idx="2754" formatCode="General">
                  <c:v>5639.6058355593404</c:v>
                </c:pt>
                <c:pt idx="2755" formatCode="General">
                  <c:v>5652.5934670859797</c:v>
                </c:pt>
                <c:pt idx="2756" formatCode="General">
                  <c:v>5665.6110082512796</c:v>
                </c:pt>
                <c:pt idx="2757" formatCode="General">
                  <c:v>5678.6585279351002</c:v>
                </c:pt>
                <c:pt idx="2758" formatCode="General">
                  <c:v>5691.7360951759501</c:v>
                </c:pt>
                <c:pt idx="2759" formatCode="General">
                  <c:v>5704.8437791713404</c:v>
                </c:pt>
                <c:pt idx="2760" formatCode="General">
                  <c:v>5717.9816492781001</c:v>
                </c:pt>
                <c:pt idx="2761" formatCode="General">
                  <c:v>5731.1497750128201</c:v>
                </c:pt>
                <c:pt idx="2762" formatCode="General">
                  <c:v>5744.3482260521796</c:v>
                </c:pt>
                <c:pt idx="2763" formatCode="General">
                  <c:v>5757.57707223328</c:v>
                </c:pt>
                <c:pt idx="2764" formatCode="General">
                  <c:v>5770.8363835541004</c:v>
                </c:pt>
                <c:pt idx="2765" formatCode="General">
                  <c:v>5784.1262301737997</c:v>
                </c:pt>
                <c:pt idx="2766" formatCode="General">
                  <c:v>5797.4466824131096</c:v>
                </c:pt>
                <c:pt idx="2767" formatCode="General">
                  <c:v>5810.7978107546996</c:v>
                </c:pt>
                <c:pt idx="2768" formatCode="General">
                  <c:v>5824.17968584357</c:v>
                </c:pt>
                <c:pt idx="2769" formatCode="General">
                  <c:v>5837.5923784873903</c:v>
                </c:pt>
                <c:pt idx="2770" formatCode="General">
                  <c:v>5851.0359596569297</c:v>
                </c:pt>
                <c:pt idx="2771" formatCode="General">
                  <c:v>5864.5105004863599</c:v>
                </c:pt>
                <c:pt idx="2772" formatCode="General">
                  <c:v>5878.0160722737</c:v>
                </c:pt>
                <c:pt idx="2773" formatCode="General">
                  <c:v>5891.5527464811403</c:v>
                </c:pt>
                <c:pt idx="2774" formatCode="General">
                  <c:v>5905.1205947354701</c:v>
                </c:pt>
                <c:pt idx="2775" formatCode="General">
                  <c:v>5918.7196888283997</c:v>
                </c:pt>
                <c:pt idx="2776" formatCode="General">
                  <c:v>5932.3501007169898</c:v>
                </c:pt>
                <c:pt idx="2777" formatCode="General">
                  <c:v>5946.0119025240201</c:v>
                </c:pt>
                <c:pt idx="2778" formatCode="General">
                  <c:v>5959.7051665383397</c:v>
                </c:pt>
                <c:pt idx="2779" formatCode="General">
                  <c:v>5973.4299652152904</c:v>
                </c:pt>
                <c:pt idx="2780" formatCode="General">
                  <c:v>5987.1863711770802</c:v>
                </c:pt>
                <c:pt idx="2781" formatCode="General">
                  <c:v>6000.9744572131403</c:v>
                </c:pt>
                <c:pt idx="2782" formatCode="General">
                  <c:v>6014.79429628055</c:v>
                </c:pt>
                <c:pt idx="2783" formatCode="General">
                  <c:v>6028.6459615044096</c:v>
                </c:pt>
                <c:pt idx="2784" formatCode="General">
                  <c:v>6042.5295261781803</c:v>
                </c:pt>
                <c:pt idx="2785" formatCode="General">
                  <c:v>6056.4450637641703</c:v>
                </c:pt>
                <c:pt idx="2786" formatCode="General">
                  <c:v>6070.3926478938101</c:v>
                </c:pt>
                <c:pt idx="2787" formatCode="General">
                  <c:v>6084.3723523681501</c:v>
                </c:pt>
                <c:pt idx="2788" formatCode="General">
                  <c:v>6098.3842511581697</c:v>
                </c:pt>
                <c:pt idx="2789" formatCode="General">
                  <c:v>6112.4284184052003</c:v>
                </c:pt>
                <c:pt idx="2790" formatCode="General">
                  <c:v>6126.5049284213201</c:v>
                </c:pt>
                <c:pt idx="2791" formatCode="General">
                  <c:v>6140.6138556897504</c:v>
                </c:pt>
                <c:pt idx="2792" formatCode="General">
                  <c:v>6154.7552748652197</c:v>
                </c:pt>
                <c:pt idx="2793" formatCode="General">
                  <c:v>6168.9292607744101</c:v>
                </c:pt>
                <c:pt idx="2794" formatCode="General">
                  <c:v>6183.1358884163101</c:v>
                </c:pt>
                <c:pt idx="2795" formatCode="General">
                  <c:v>6197.3752329626204</c:v>
                </c:pt>
                <c:pt idx="2796" formatCode="General">
                  <c:v>6211.6473697581596</c:v>
                </c:pt>
                <c:pt idx="2797" formatCode="General">
                  <c:v>6225.9523743212803</c:v>
                </c:pt>
                <c:pt idx="2798" formatCode="General">
                  <c:v>6240.2903223442099</c:v>
                </c:pt>
                <c:pt idx="2799" formatCode="General">
                  <c:v>6254.6612896935403</c:v>
                </c:pt>
                <c:pt idx="2800" formatCode="General">
                  <c:v>6269.0653524105301</c:v>
                </c:pt>
                <c:pt idx="2801" formatCode="General">
                  <c:v>6283.5025867115801</c:v>
                </c:pt>
                <c:pt idx="2802" formatCode="General">
                  <c:v>6297.9730689886101</c:v>
                </c:pt>
                <c:pt idx="2803" formatCode="General">
                  <c:v>6312.4768758094697</c:v>
                </c:pt>
                <c:pt idx="2804" formatCode="General">
                  <c:v>6327.0140839183296</c:v>
                </c:pt>
                <c:pt idx="2805" formatCode="General">
                  <c:v>6341.5847702360998</c:v>
                </c:pt>
                <c:pt idx="2806" formatCode="General">
                  <c:v>6356.1890118608399</c:v>
                </c:pt>
                <c:pt idx="2807" formatCode="General">
                  <c:v>6370.8268860681501</c:v>
                </c:pt>
                <c:pt idx="2808" formatCode="General">
                  <c:v>6385.4984703115997</c:v>
                </c:pt>
                <c:pt idx="2809" formatCode="General">
                  <c:v>6400.2038422231399</c:v>
                </c:pt>
                <c:pt idx="2810" formatCode="General">
                  <c:v>6414.9430796134602</c:v>
                </c:pt>
                <c:pt idx="2811" formatCode="General">
                  <c:v>6429.7162604724999</c:v>
                </c:pt>
                <c:pt idx="2812" formatCode="General">
                  <c:v>6444.5234629697698</c:v>
                </c:pt>
                <c:pt idx="2813" formatCode="General">
                  <c:v>6459.3647654547904</c:v>
                </c:pt>
                <c:pt idx="2814" formatCode="General">
                  <c:v>6474.2402464575498</c:v>
                </c:pt>
                <c:pt idx="2815" formatCode="General">
                  <c:v>6489.1499846888601</c:v>
                </c:pt>
                <c:pt idx="2816" formatCode="General">
                  <c:v>6504.0940590407999</c:v>
                </c:pt>
                <c:pt idx="2817" formatCode="General">
                  <c:v>6519.0725485871499</c:v>
                </c:pt>
                <c:pt idx="2818" formatCode="General">
                  <c:v>6534.0855325837701</c:v>
                </c:pt>
                <c:pt idx="2819" formatCode="General">
                  <c:v>6549.1330904690503</c:v>
                </c:pt>
                <c:pt idx="2820" formatCode="General">
                  <c:v>6564.2153018643303</c:v>
                </c:pt>
                <c:pt idx="2821" formatCode="General">
                  <c:v>6579.3322465743004</c:v>
                </c:pt>
                <c:pt idx="2822" formatCode="General">
                  <c:v>6594.4840045874298</c:v>
                </c:pt>
                <c:pt idx="2823" formatCode="General">
                  <c:v>6609.6706560764196</c:v>
                </c:pt>
                <c:pt idx="2824" formatCode="General">
                  <c:v>6624.8922813985901</c:v>
                </c:pt>
                <c:pt idx="2825" formatCode="General">
                  <c:v>6640.1489610962999</c:v>
                </c:pt>
                <c:pt idx="2826" formatCode="General">
                  <c:v>6655.4407758974303</c:v>
                </c:pt>
                <c:pt idx="2827" formatCode="General">
                  <c:v>6670.7678067157403</c:v>
                </c:pt>
                <c:pt idx="2828" formatCode="General">
                  <c:v>6686.1301346513501</c:v>
                </c:pt>
                <c:pt idx="2829" formatCode="General">
                  <c:v>6701.5278409911198</c:v>
                </c:pt>
                <c:pt idx="2830" formatCode="General">
                  <c:v>6716.96100720915</c:v>
                </c:pt>
                <c:pt idx="2831" formatCode="General">
                  <c:v>6732.4297149671302</c:v>
                </c:pt>
                <c:pt idx="2832" formatCode="General">
                  <c:v>6747.9340461148204</c:v>
                </c:pt>
                <c:pt idx="2833" formatCode="General">
                  <c:v>6763.4740826905099</c:v>
                </c:pt>
                <c:pt idx="2834" formatCode="General">
                  <c:v>6779.0499069213602</c:v>
                </c:pt>
                <c:pt idx="2835" formatCode="General">
                  <c:v>6794.6616012239501</c:v>
                </c:pt>
                <c:pt idx="2836" formatCode="General">
                  <c:v>6810.3092482046104</c:v>
                </c:pt>
                <c:pt idx="2837" formatCode="General">
                  <c:v>6825.9929306599397</c:v>
                </c:pt>
                <c:pt idx="2838" formatCode="General">
                  <c:v>6841.7127315772204</c:v>
                </c:pt>
                <c:pt idx="2839" formatCode="General">
                  <c:v>6857.4687341347999</c:v>
                </c:pt>
                <c:pt idx="2840" formatCode="General">
                  <c:v>6873.2610217026404</c:v>
                </c:pt>
                <c:pt idx="2841" formatCode="General">
                  <c:v>6889.0896778426604</c:v>
                </c:pt>
                <c:pt idx="2842" formatCode="General">
                  <c:v>6904.9547863092203</c:v>
                </c:pt>
                <c:pt idx="2843" formatCode="General">
                  <c:v>6920.8564310495804</c:v>
                </c:pt>
                <c:pt idx="2844" formatCode="General">
                  <c:v>6936.7946962042997</c:v>
                </c:pt>
                <c:pt idx="2845" formatCode="General">
                  <c:v>6952.7696661077298</c:v>
                </c:pt>
                <c:pt idx="2846" formatCode="General">
                  <c:v>6968.78142528843</c:v>
                </c:pt>
                <c:pt idx="2847" formatCode="General">
                  <c:v>6984.8300584696099</c:v>
                </c:pt>
                <c:pt idx="2848" formatCode="General">
                  <c:v>7000.9156505696201</c:v>
                </c:pt>
                <c:pt idx="2849" formatCode="General">
                  <c:v>7017.03828670234</c:v>
                </c:pt>
                <c:pt idx="2850" formatCode="General">
                  <c:v>7033.1980521776804</c:v>
                </c:pt>
                <c:pt idx="2851" formatCode="General">
                  <c:v>7049.3950325020196</c:v>
                </c:pt>
                <c:pt idx="2852" formatCode="General">
                  <c:v>7065.6293133786403</c:v>
                </c:pt>
                <c:pt idx="2853" formatCode="General">
                  <c:v>7081.9009807081902</c:v>
                </c:pt>
                <c:pt idx="2854" formatCode="General">
                  <c:v>7098.2101205891504</c:v>
                </c:pt>
                <c:pt idx="2855" formatCode="General">
                  <c:v>7114.5568193182698</c:v>
                </c:pt>
                <c:pt idx="2856" formatCode="General">
                  <c:v>7130.9411633910504</c:v>
                </c:pt>
                <c:pt idx="2857" formatCode="General">
                  <c:v>7147.3632395021696</c:v>
                </c:pt>
                <c:pt idx="2858" formatCode="General">
                  <c:v>7163.8231345459799</c:v>
                </c:pt>
                <c:pt idx="2859" formatCode="General">
                  <c:v>7180.32093561691</c:v>
                </c:pt>
                <c:pt idx="2860" formatCode="General">
                  <c:v>7196.8567300099903</c:v>
                </c:pt>
                <c:pt idx="2861" formatCode="General">
                  <c:v>7213.4306052212696</c:v>
                </c:pt>
                <c:pt idx="2862" formatCode="General">
                  <c:v>7230.0426489483198</c:v>
                </c:pt>
                <c:pt idx="2863" formatCode="General">
                  <c:v>7246.6929490906396</c:v>
                </c:pt>
                <c:pt idx="2864" formatCode="General">
                  <c:v>7263.3815937501804</c:v>
                </c:pt>
                <c:pt idx="2865" formatCode="General">
                  <c:v>7280.1086712317701</c:v>
                </c:pt>
                <c:pt idx="2866" formatCode="General">
                  <c:v>7296.8742700435996</c:v>
                </c:pt>
                <c:pt idx="2867" formatCode="General">
                  <c:v>7313.6784788977102</c:v>
                </c:pt>
                <c:pt idx="2868" formatCode="General">
                  <c:v>7330.5213867104003</c:v>
                </c:pt>
                <c:pt idx="2869" formatCode="General">
                  <c:v>7347.4030826027702</c:v>
                </c:pt>
                <c:pt idx="2870" formatCode="General">
                  <c:v>7364.3236559011502</c:v>
                </c:pt>
                <c:pt idx="2871" formatCode="General">
                  <c:v>7381.2831961375896</c:v>
                </c:pt>
                <c:pt idx="2872" formatCode="General">
                  <c:v>7398.2817930502897</c:v>
                </c:pt>
                <c:pt idx="2873" formatCode="General">
                  <c:v>7415.3195365841702</c:v>
                </c:pt>
                <c:pt idx="2874" formatCode="General">
                  <c:v>7432.39651689123</c:v>
                </c:pt>
                <c:pt idx="2875" formatCode="General">
                  <c:v>7449.5128243311301</c:v>
                </c:pt>
                <c:pt idx="2876" formatCode="General">
                  <c:v>7466.6685494716003</c:v>
                </c:pt>
                <c:pt idx="2877" formatCode="General">
                  <c:v>7483.8637830889302</c:v>
                </c:pt>
                <c:pt idx="2878" formatCode="General">
                  <c:v>7501.0986161684796</c:v>
                </c:pt>
                <c:pt idx="2879" formatCode="General">
                  <c:v>7518.3731399051503</c:v>
                </c:pt>
                <c:pt idx="2880" formatCode="General">
                  <c:v>7535.6874457038202</c:v>
                </c:pt>
                <c:pt idx="2881" formatCode="General">
                  <c:v>7553.0416251799197</c:v>
                </c:pt>
                <c:pt idx="2882" formatCode="General">
                  <c:v>7570.4357701598301</c:v>
                </c:pt>
                <c:pt idx="2883" formatCode="General">
                  <c:v>7587.8699726813902</c:v>
                </c:pt>
                <c:pt idx="2884" formatCode="General">
                  <c:v>7605.3443249944303</c:v>
                </c:pt>
                <c:pt idx="2885" formatCode="General">
                  <c:v>7622.8589195612103</c:v>
                </c:pt>
                <c:pt idx="2886" formatCode="General">
                  <c:v>7640.4138490569203</c:v>
                </c:pt>
                <c:pt idx="2887" formatCode="General">
                  <c:v>7658.0092063701804</c:v>
                </c:pt>
                <c:pt idx="2888" formatCode="General">
                  <c:v>7675.6450846035304</c:v>
                </c:pt>
                <c:pt idx="2889" formatCode="General">
                  <c:v>7693.3215770738898</c:v>
                </c:pt>
                <c:pt idx="2890" formatCode="General">
                  <c:v>7711.0387773131397</c:v>
                </c:pt>
                <c:pt idx="2891" formatCode="General">
                  <c:v>7728.7967790684897</c:v>
                </c:pt>
                <c:pt idx="2892" formatCode="General">
                  <c:v>7746.5956763031099</c:v>
                </c:pt>
                <c:pt idx="2893" formatCode="General">
                  <c:v>7764.4355631965</c:v>
                </c:pt>
                <c:pt idx="2894" formatCode="General">
                  <c:v>7782.3165341450904</c:v>
                </c:pt>
                <c:pt idx="2895" formatCode="General">
                  <c:v>7800.23868376269</c:v>
                </c:pt>
                <c:pt idx="2896" formatCode="General">
                  <c:v>7818.20210688099</c:v>
                </c:pt>
                <c:pt idx="2897" formatCode="General">
                  <c:v>7836.20689855007</c:v>
                </c:pt>
                <c:pt idx="2898" formatCode="General">
                  <c:v>7854.25315403892</c:v>
                </c:pt>
                <c:pt idx="2899" formatCode="General">
                  <c:v>7872.3409688359097</c:v>
                </c:pt>
                <c:pt idx="2900" formatCode="General">
                  <c:v>7890.4704386493204</c:v>
                </c:pt>
                <c:pt idx="2901" formatCode="General">
                  <c:v>7908.6416594078501</c:v>
                </c:pt>
                <c:pt idx="2902" formatCode="General">
                  <c:v>7926.8547272611004</c:v>
                </c:pt>
                <c:pt idx="2903" formatCode="General">
                  <c:v>7945.1097385801104</c:v>
                </c:pt>
                <c:pt idx="2904" formatCode="General">
                  <c:v>7963.4067899578504</c:v>
                </c:pt>
                <c:pt idx="2905" formatCode="General">
                  <c:v>7981.7459782097303</c:v>
                </c:pt>
                <c:pt idx="2906" formatCode="General">
                  <c:v>8000.1274003741401</c:v>
                </c:pt>
                <c:pt idx="2907" formatCode="General">
                  <c:v>8018.5511537129096</c:v>
                </c:pt>
                <c:pt idx="2908" formatCode="General">
                  <c:v>8037.0173357118902</c:v>
                </c:pt>
                <c:pt idx="2909" formatCode="General">
                  <c:v>8055.52604408142</c:v>
                </c:pt>
                <c:pt idx="2910" formatCode="General">
                  <c:v>8074.0773767568598</c:v>
                </c:pt>
                <c:pt idx="2911" formatCode="General">
                  <c:v>8092.6714318990998</c:v>
                </c:pt>
                <c:pt idx="2912" formatCode="General">
                  <c:v>8111.3083078951104</c:v>
                </c:pt>
                <c:pt idx="2913" formatCode="General">
                  <c:v>8129.9881033584197</c:v>
                </c:pt>
                <c:pt idx="2914" formatCode="General">
                  <c:v>8148.7109171296597</c:v>
                </c:pt>
                <c:pt idx="2915" formatCode="General">
                  <c:v>8167.4768482770996</c:v>
                </c:pt>
                <c:pt idx="2916" formatCode="General">
                  <c:v>8186.28599609714</c:v>
                </c:pt>
                <c:pt idx="2917" formatCode="General">
                  <c:v>8205.1384601148693</c:v>
                </c:pt>
                <c:pt idx="2918" formatCode="General">
                  <c:v>8224.0343400845504</c:v>
                </c:pt>
                <c:pt idx="2919" formatCode="General">
                  <c:v>8242.9737359901992</c:v>
                </c:pt>
                <c:pt idx="2920" formatCode="General">
                  <c:v>8261.9567480460792</c:v>
                </c:pt>
                <c:pt idx="2921" formatCode="General">
                  <c:v>8280.9834766972399</c:v>
                </c:pt>
                <c:pt idx="2922" formatCode="General">
                  <c:v>8300.0540226200392</c:v>
                </c:pt>
                <c:pt idx="2923" formatCode="General">
                  <c:v>8319.1684867227104</c:v>
                </c:pt>
                <c:pt idx="2924" formatCode="General">
                  <c:v>8338.3269701458503</c:v>
                </c:pt>
                <c:pt idx="2925" formatCode="General">
                  <c:v>8357.5295742629896</c:v>
                </c:pt>
                <c:pt idx="2926" formatCode="General">
                  <c:v>8376.7764006810903</c:v>
                </c:pt>
                <c:pt idx="2927" formatCode="General">
                  <c:v>8396.0675512411399</c:v>
                </c:pt>
                <c:pt idx="2928" formatCode="General">
                  <c:v>8415.40312801865</c:v>
                </c:pt>
                <c:pt idx="2929" formatCode="General">
                  <c:v>8434.7832333241804</c:v>
                </c:pt>
                <c:pt idx="2930" formatCode="General">
                  <c:v>8454.2079697039499</c:v>
                </c:pt>
                <c:pt idx="2931" formatCode="General">
                  <c:v>8473.6774399402893</c:v>
                </c:pt>
                <c:pt idx="2932" formatCode="General">
                  <c:v>8493.1917470522603</c:v>
                </c:pt>
                <c:pt idx="2933" formatCode="General">
                  <c:v>8512.7509942961606</c:v>
                </c:pt>
                <c:pt idx="2934" formatCode="General">
                  <c:v>8532.3552851660697</c:v>
                </c:pt>
                <c:pt idx="2935" formatCode="General">
                  <c:v>8552.0047233944297</c:v>
                </c:pt>
                <c:pt idx="2936" formatCode="General">
                  <c:v>8571.6994129525592</c:v>
                </c:pt>
                <c:pt idx="2937" formatCode="General">
                  <c:v>8591.4394580512107</c:v>
                </c:pt>
                <c:pt idx="2938" formatCode="General">
                  <c:v>8611.2249631411396</c:v>
                </c:pt>
                <c:pt idx="2939" formatCode="General">
                  <c:v>8631.0560329136206</c:v>
                </c:pt>
                <c:pt idx="2940" formatCode="General">
                  <c:v>8650.9327723010592</c:v>
                </c:pt>
                <c:pt idx="2941" formatCode="General">
                  <c:v>8670.8552864774902</c:v>
                </c:pt>
                <c:pt idx="2942" formatCode="General">
                  <c:v>8690.8236808591591</c:v>
                </c:pt>
                <c:pt idx="2943" formatCode="General">
                  <c:v>8710.8380611050798</c:v>
                </c:pt>
                <c:pt idx="2944" formatCode="General">
                  <c:v>8730.8985331176009</c:v>
                </c:pt>
                <c:pt idx="2945" formatCode="General">
                  <c:v>8751.0052030429506</c:v>
                </c:pt>
                <c:pt idx="2946" formatCode="General">
                  <c:v>8771.1581772717891</c:v>
                </c:pt>
                <c:pt idx="2947" formatCode="General">
                  <c:v>8791.3575624398109</c:v>
                </c:pt>
                <c:pt idx="2948" formatCode="General">
                  <c:v>8811.6034654282794</c:v>
                </c:pt>
                <c:pt idx="2949" formatCode="General">
                  <c:v>8831.8959933645892</c:v>
                </c:pt>
                <c:pt idx="2950" formatCode="General">
                  <c:v>8852.23525362285</c:v>
                </c:pt>
                <c:pt idx="2951" formatCode="General">
                  <c:v>8872.6213538244392</c:v>
                </c:pt>
                <c:pt idx="2952" formatCode="General">
                  <c:v>8893.0544018386008</c:v>
                </c:pt>
                <c:pt idx="2953" formatCode="General">
                  <c:v>8913.5345057829509</c:v>
                </c:pt>
                <c:pt idx="2954" formatCode="General">
                  <c:v>8934.0617740241505</c:v>
                </c:pt>
                <c:pt idx="2955" formatCode="General">
                  <c:v>8954.6363151783607</c:v>
                </c:pt>
                <c:pt idx="2956" formatCode="General">
                  <c:v>8975.25823811193</c:v>
                </c:pt>
                <c:pt idx="2957" formatCode="General">
                  <c:v>8995.9276519419</c:v>
                </c:pt>
                <c:pt idx="2958" formatCode="General">
                  <c:v>9016.64466603658</c:v>
                </c:pt>
                <c:pt idx="2959" formatCode="General">
                  <c:v>9037.4093900161897</c:v>
                </c:pt>
                <c:pt idx="2960" formatCode="General">
                  <c:v>9058.2219337533497</c:v>
                </c:pt>
                <c:pt idx="2961" formatCode="General">
                  <c:v>9079.0824073737494</c:v>
                </c:pt>
                <c:pt idx="2962" formatCode="General">
                  <c:v>9099.9909212566708</c:v>
                </c:pt>
                <c:pt idx="2963" formatCode="General">
                  <c:v>9120.9475860355906</c:v>
                </c:pt>
                <c:pt idx="2964" formatCode="General">
                  <c:v>9141.9525125987802</c:v>
                </c:pt>
                <c:pt idx="2965" formatCode="General">
                  <c:v>9163.0058120898593</c:v>
                </c:pt>
                <c:pt idx="2966" formatCode="General">
                  <c:v>9184.1075959084301</c:v>
                </c:pt>
                <c:pt idx="2967" formatCode="General">
                  <c:v>9205.2579757106105</c:v>
                </c:pt>
                <c:pt idx="2968" formatCode="General">
                  <c:v>9226.4570634096799</c:v>
                </c:pt>
                <c:pt idx="2969" formatCode="General">
                  <c:v>9247.7049711766394</c:v>
                </c:pt>
                <c:pt idx="2970" formatCode="General">
                  <c:v>9269.0018114407994</c:v>
                </c:pt>
                <c:pt idx="2971" formatCode="General">
                  <c:v>9290.3476968904106</c:v>
                </c:pt>
                <c:pt idx="2972" formatCode="General">
                  <c:v>9311.7427404732007</c:v>
                </c:pt>
                <c:pt idx="2973" formatCode="General">
                  <c:v>9333.1870553970602</c:v>
                </c:pt>
                <c:pt idx="2974" formatCode="General">
                  <c:v>9354.6807551305392</c:v>
                </c:pt>
                <c:pt idx="2975" formatCode="General">
                  <c:v>9376.2239534035398</c:v>
                </c:pt>
                <c:pt idx="2976" formatCode="General">
                  <c:v>9397.8167642078497</c:v>
                </c:pt>
                <c:pt idx="2977" formatCode="General">
                  <c:v>9419.4593017977695</c:v>
                </c:pt>
                <c:pt idx="2978" formatCode="General">
                  <c:v>9441.1516806907402</c:v>
                </c:pt>
                <c:pt idx="2979" formatCode="General">
                  <c:v>9462.8940156679091</c:v>
                </c:pt>
                <c:pt idx="2980" formatCode="General">
                  <c:v>9484.6864217747807</c:v>
                </c:pt>
                <c:pt idx="2981" formatCode="General">
                  <c:v>9506.5290143217699</c:v>
                </c:pt>
                <c:pt idx="2982" formatCode="General">
                  <c:v>9528.4219088848695</c:v>
                </c:pt>
                <c:pt idx="2983" formatCode="General">
                  <c:v>9550.3652213062196</c:v>
                </c:pt>
                <c:pt idx="2984" formatCode="General">
                  <c:v>9572.3590676947606</c:v>
                </c:pt>
                <c:pt idx="2985" formatCode="General">
                  <c:v>9594.4035644267897</c:v>
                </c:pt>
                <c:pt idx="2986" formatCode="General">
                  <c:v>9616.4988281466394</c:v>
                </c:pt>
                <c:pt idx="2987" formatCode="General">
                  <c:v>9638.6449757672508</c:v>
                </c:pt>
                <c:pt idx="2988" formatCode="General">
                  <c:v>9660.8421244708097</c:v>
                </c:pt>
                <c:pt idx="2989" formatCode="General">
                  <c:v>9683.0903917093692</c:v>
                </c:pt>
                <c:pt idx="2990" formatCode="General">
                  <c:v>9705.3898952054806</c:v>
                </c:pt>
                <c:pt idx="2991" formatCode="General">
                  <c:v>9727.7407529527609</c:v>
                </c:pt>
                <c:pt idx="2992" formatCode="General">
                  <c:v>9750.1430832165897</c:v>
                </c:pt>
                <c:pt idx="2993" formatCode="General">
                  <c:v>9772.5970045347094</c:v>
                </c:pt>
                <c:pt idx="2994" formatCode="General">
                  <c:v>9795.1026357178307</c:v>
                </c:pt>
                <c:pt idx="2995" formatCode="General">
                  <c:v>9817.6600958502804</c:v>
                </c:pt>
                <c:pt idx="2996" formatCode="General">
                  <c:v>9840.2695042906307</c:v>
                </c:pt>
                <c:pt idx="2997" formatCode="General">
                  <c:v>9862.9309806723195</c:v>
                </c:pt>
                <c:pt idx="2998" formatCode="General">
                  <c:v>9885.6446449043106</c:v>
                </c:pt>
                <c:pt idx="2999" formatCode="General">
                  <c:v>9908.4106171716994</c:v>
                </c:pt>
                <c:pt idx="3000" formatCode="General">
                  <c:v>9931.2290179363499</c:v>
                </c:pt>
                <c:pt idx="3001" formatCode="General">
                  <c:v>9954.0999679375709</c:v>
                </c:pt>
                <c:pt idx="3002" formatCode="General">
                  <c:v>9977.0235881926892</c:v>
                </c:pt>
                <c:pt idx="3003" formatCode="General">
                  <c:v>9999.9999999977608</c:v>
                </c:pt>
              </c:numCache>
            </c:numRef>
          </c:xVal>
          <c:yVal>
            <c:numRef>
              <c:f>List1!$B$2:$B$3005</c:f>
              <c:numCache>
                <c:formatCode>General</c:formatCode>
                <c:ptCount val="3004"/>
                <c:pt idx="0">
                  <c:v>1.00009146161623</c:v>
                </c:pt>
                <c:pt idx="1">
                  <c:v>1.0000922914672099</c:v>
                </c:pt>
                <c:pt idx="2">
                  <c:v>1.000093066434</c:v>
                </c:pt>
                <c:pt idx="3">
                  <c:v>1.0000939055984599</c:v>
                </c:pt>
                <c:pt idx="4">
                  <c:v>1.0000946899112599</c:v>
                </c:pt>
                <c:pt idx="5">
                  <c:v>1.00009553853232</c:v>
                </c:pt>
                <c:pt idx="6">
                  <c:v>1.0000963322952501</c:v>
                </c:pt>
                <c:pt idx="7">
                  <c:v>1.0000971904385201</c:v>
                </c:pt>
                <c:pt idx="8">
                  <c:v>1.0000979937566701</c:v>
                </c:pt>
                <c:pt idx="9">
                  <c:v>1.00009880185734</c:v>
                </c:pt>
                <c:pt idx="10">
                  <c:v>1.00009967442769</c:v>
                </c:pt>
                <c:pt idx="11">
                  <c:v>1.0001004922227901</c:v>
                </c:pt>
                <c:pt idx="12">
                  <c:v>1.00010137448112</c:v>
                </c:pt>
                <c:pt idx="13">
                  <c:v>1.0001022020778501</c:v>
                </c:pt>
                <c:pt idx="14">
                  <c:v>1.0001030345808299</c:v>
                </c:pt>
                <c:pt idx="15">
                  <c:v>1.0001039315976601</c:v>
                </c:pt>
                <c:pt idx="16">
                  <c:v>1.0001047740042499</c:v>
                </c:pt>
                <c:pt idx="17">
                  <c:v>1.0001056214086299</c:v>
                </c:pt>
                <c:pt idx="18">
                  <c:v>1.0001064737875001</c:v>
                </c:pt>
                <c:pt idx="19">
                  <c:v>1.00010739082972</c:v>
                </c:pt>
                <c:pt idx="20">
                  <c:v>1.00010825333128</c:v>
                </c:pt>
                <c:pt idx="21">
                  <c:v>1.0001091209000701</c:v>
                </c:pt>
                <c:pt idx="22">
                  <c:v>1.00010999355357</c:v>
                </c:pt>
                <c:pt idx="23">
                  <c:v>1.00011087139141</c:v>
                </c:pt>
                <c:pt idx="24">
                  <c:v>1.00011175434938</c:v>
                </c:pt>
                <c:pt idx="25">
                  <c:v>1.0001127020763501</c:v>
                </c:pt>
                <c:pt idx="26">
                  <c:v>1.0001135954100999</c:v>
                </c:pt>
                <c:pt idx="27">
                  <c:v>1.0001144939586899</c:v>
                </c:pt>
                <c:pt idx="28">
                  <c:v>1.0001153977816499</c:v>
                </c:pt>
                <c:pt idx="29">
                  <c:v>1.00011630685566</c:v>
                </c:pt>
                <c:pt idx="30">
                  <c:v>1.0001172211987901</c:v>
                </c:pt>
                <c:pt idx="31">
                  <c:v>1.0001181409128299</c:v>
                </c:pt>
                <c:pt idx="32">
                  <c:v>1.00011906593265</c:v>
                </c:pt>
                <c:pt idx="33">
                  <c:v>1.0001199963604901</c:v>
                </c:pt>
                <c:pt idx="34">
                  <c:v>1.00012093217308</c:v>
                </c:pt>
                <c:pt idx="35">
                  <c:v>1.0001218733889701</c:v>
                </c:pt>
                <c:pt idx="36">
                  <c:v>1.00012282002678</c:v>
                </c:pt>
                <c:pt idx="37">
                  <c:v>1.00012377219</c:v>
                </c:pt>
                <c:pt idx="38">
                  <c:v>1.0001246702237701</c:v>
                </c:pt>
                <c:pt idx="39">
                  <c:v>1.0001256333677699</c:v>
                </c:pt>
                <c:pt idx="40">
                  <c:v>1.00012660209458</c:v>
                </c:pt>
                <c:pt idx="41">
                  <c:v>1.00012757633803</c:v>
                </c:pt>
                <c:pt idx="42">
                  <c:v>1.00012855620279</c:v>
                </c:pt>
                <c:pt idx="43">
                  <c:v>1.00012954170837</c:v>
                </c:pt>
                <c:pt idx="44">
                  <c:v>1.00013047324254</c:v>
                </c:pt>
                <c:pt idx="45">
                  <c:v>1.0001314700452499</c:v>
                </c:pt>
                <c:pt idx="46">
                  <c:v>1.0001324725906899</c:v>
                </c:pt>
                <c:pt idx="47">
                  <c:v>1.0001334808120399</c:v>
                </c:pt>
                <c:pt idx="48">
                  <c:v>1.00013443522735</c:v>
                </c:pt>
                <c:pt idx="49">
                  <c:v>1.0001354549899699</c:v>
                </c:pt>
                <c:pt idx="50">
                  <c:v>1.00013648057493</c:v>
                </c:pt>
                <c:pt idx="51">
                  <c:v>1.0001374524142701</c:v>
                </c:pt>
                <c:pt idx="52">
                  <c:v>1.0001384897046</c:v>
                </c:pt>
                <c:pt idx="53">
                  <c:v>1.00013947328994</c:v>
                </c:pt>
                <c:pt idx="54">
                  <c:v>1.0001405223666999</c:v>
                </c:pt>
                <c:pt idx="55">
                  <c:v>1.0001415178235</c:v>
                </c:pt>
                <c:pt idx="56">
                  <c:v>1.00014257881254</c:v>
                </c:pt>
                <c:pt idx="57">
                  <c:v>1.0001435862230299</c:v>
                </c:pt>
                <c:pt idx="58">
                  <c:v>1.0001446592512899</c:v>
                </c:pt>
                <c:pt idx="59">
                  <c:v>1.00014567874282</c:v>
                </c:pt>
                <c:pt idx="60">
                  <c:v>1.00014676389371</c:v>
                </c:pt>
                <c:pt idx="61">
                  <c:v>1.0001477955499001</c:v>
                </c:pt>
                <c:pt idx="62">
                  <c:v>1.00014889295215</c:v>
                </c:pt>
                <c:pt idx="63">
                  <c:v>1.0001499369471301</c:v>
                </c:pt>
                <c:pt idx="64">
                  <c:v>1.00015098714364</c:v>
                </c:pt>
                <c:pt idx="65">
                  <c:v>1.0001521031049601</c:v>
                </c:pt>
                <c:pt idx="66">
                  <c:v>1.0001531657687599</c:v>
                </c:pt>
                <c:pt idx="67">
                  <c:v>1.0001542346985901</c:v>
                </c:pt>
                <c:pt idx="68">
                  <c:v>1.00015536954845</c:v>
                </c:pt>
                <c:pt idx="69">
                  <c:v>1.00015645112091</c:v>
                </c:pt>
                <c:pt idx="70">
                  <c:v>1.0001575390703401</c:v>
                </c:pt>
                <c:pt idx="71">
                  <c:v>1.00015863341881</c:v>
                </c:pt>
                <c:pt idx="72">
                  <c:v>1.0001597341884501</c:v>
                </c:pt>
                <c:pt idx="73">
                  <c:v>1.0001609010338901</c:v>
                </c:pt>
                <c:pt idx="74">
                  <c:v>1.0001620147124399</c:v>
                </c:pt>
                <c:pt idx="75">
                  <c:v>1.00016313497138</c:v>
                </c:pt>
                <c:pt idx="76">
                  <c:v>1.0001642617408999</c:v>
                </c:pt>
                <c:pt idx="77">
                  <c:v>1.00016539513637</c:v>
                </c:pt>
                <c:pt idx="78">
                  <c:v>1.0001665350876501</c:v>
                </c:pt>
                <c:pt idx="79">
                  <c:v>1.00016768171064</c:v>
                </c:pt>
                <c:pt idx="80">
                  <c:v>1.00016883498169</c:v>
                </c:pt>
                <c:pt idx="81">
                  <c:v>1.00016999497065</c:v>
                </c:pt>
                <c:pt idx="82">
                  <c:v>1.0001711616537501</c:v>
                </c:pt>
                <c:pt idx="83">
                  <c:v>1.0001723351483001</c:v>
                </c:pt>
                <c:pt idx="84">
                  <c:v>1.0001735153835001</c:v>
                </c:pt>
                <c:pt idx="85">
                  <c:v>1.0001747024771901</c:v>
                </c:pt>
                <c:pt idx="86">
                  <c:v>1.0001758964057299</c:v>
                </c:pt>
                <c:pt idx="87">
                  <c:v>1.0001770376550501</c:v>
                </c:pt>
                <c:pt idx="88">
                  <c:v>1.00017824541957</c:v>
                </c:pt>
                <c:pt idx="89">
                  <c:v>1.0001794601379801</c:v>
                </c:pt>
                <c:pt idx="90">
                  <c:v>1.0001806817864201</c:v>
                </c:pt>
                <c:pt idx="91">
                  <c:v>1.0001818509478799</c:v>
                </c:pt>
                <c:pt idx="92">
                  <c:v>1.0001830866725501</c:v>
                </c:pt>
                <c:pt idx="93">
                  <c:v>1.0001843294958599</c:v>
                </c:pt>
                <c:pt idx="94">
                  <c:v>1.0001855794424199</c:v>
                </c:pt>
                <c:pt idx="95">
                  <c:v>1.00018677695239</c:v>
                </c:pt>
                <c:pt idx="96">
                  <c:v>1.0001880412195401</c:v>
                </c:pt>
                <c:pt idx="97">
                  <c:v>1.00018925314846</c:v>
                </c:pt>
                <c:pt idx="98">
                  <c:v>1.00019053188417</c:v>
                </c:pt>
                <c:pt idx="99">
                  <c:v>1.0001917582830899</c:v>
                </c:pt>
                <c:pt idx="100">
                  <c:v>1.00019305158747</c:v>
                </c:pt>
                <c:pt idx="101">
                  <c:v>1.00019429270368</c:v>
                </c:pt>
                <c:pt idx="102">
                  <c:v>1.00019560072685</c:v>
                </c:pt>
                <c:pt idx="103">
                  <c:v>1.0001968566131201</c:v>
                </c:pt>
                <c:pt idx="104">
                  <c:v>1.0001981795558501</c:v>
                </c:pt>
                <c:pt idx="105">
                  <c:v>1.0001994503640299</c:v>
                </c:pt>
                <c:pt idx="106">
                  <c:v>1.00020078828014</c:v>
                </c:pt>
                <c:pt idx="107">
                  <c:v>1.00020207416326</c:v>
                </c:pt>
                <c:pt idx="108">
                  <c:v>1.00020336762299</c:v>
                </c:pt>
                <c:pt idx="109">
                  <c:v>1.0002046687355399</c:v>
                </c:pt>
                <c:pt idx="110">
                  <c:v>1.0002060370603301</c:v>
                </c:pt>
                <c:pt idx="111">
                  <c:v>1.00020735355802</c:v>
                </c:pt>
                <c:pt idx="112">
                  <c:v>1.0002086777379899</c:v>
                </c:pt>
                <c:pt idx="113">
                  <c:v>1.00021000967712</c:v>
                </c:pt>
                <c:pt idx="114">
                  <c:v>1.00021134940223</c:v>
                </c:pt>
                <c:pt idx="115">
                  <c:v>1.00021275657343</c:v>
                </c:pt>
                <c:pt idx="116">
                  <c:v>1.00021411205287</c:v>
                </c:pt>
                <c:pt idx="117">
                  <c:v>1.0002154753995001</c:v>
                </c:pt>
                <c:pt idx="118">
                  <c:v>1.00021684674259</c:v>
                </c:pt>
                <c:pt idx="119">
                  <c:v>1.0002182260075001</c:v>
                </c:pt>
                <c:pt idx="120">
                  <c:v>1.0002196133240799</c:v>
                </c:pt>
                <c:pt idx="121">
                  <c:v>1.0002210087202701</c:v>
                </c:pt>
                <c:pt idx="122">
                  <c:v>1.0002224121725101</c:v>
                </c:pt>
                <c:pt idx="123">
                  <c:v>1.0002237642301901</c:v>
                </c:pt>
                <c:pt idx="124">
                  <c:v>1.00022518398168</c:v>
                </c:pt>
                <c:pt idx="125">
                  <c:v>1.0002266119768799</c:v>
                </c:pt>
                <c:pt idx="126">
                  <c:v>1.00022804819237</c:v>
                </c:pt>
                <c:pt idx="127">
                  <c:v>1.0002294927086399</c:v>
                </c:pt>
                <c:pt idx="128">
                  <c:v>1.0002309455021501</c:v>
                </c:pt>
                <c:pt idx="129">
                  <c:v>1.00023234712514</c:v>
                </c:pt>
                <c:pt idx="130">
                  <c:v>1.0002338167165301</c:v>
                </c:pt>
                <c:pt idx="131">
                  <c:v>1.00023529472411</c:v>
                </c:pt>
                <c:pt idx="132">
                  <c:v>1.00023672164896</c:v>
                </c:pt>
                <c:pt idx="133">
                  <c:v>1.00023821668206</c:v>
                </c:pt>
                <c:pt idx="134">
                  <c:v>1.00023966069163</c:v>
                </c:pt>
                <c:pt idx="135">
                  <c:v>1.00024117286834</c:v>
                </c:pt>
                <c:pt idx="136">
                  <c:v>1.00024263408096</c:v>
                </c:pt>
                <c:pt idx="137">
                  <c:v>1.00024416357327</c:v>
                </c:pt>
                <c:pt idx="138">
                  <c:v>1.00024564216147</c:v>
                </c:pt>
                <c:pt idx="139">
                  <c:v>1.0002471890892799</c:v>
                </c:pt>
                <c:pt idx="140">
                  <c:v>1.00024868528073</c:v>
                </c:pt>
                <c:pt idx="141">
                  <c:v>1.0002502498724699</c:v>
                </c:pt>
                <c:pt idx="142">
                  <c:v>1.0002517637354</c:v>
                </c:pt>
                <c:pt idx="143">
                  <c:v>1.0002532865339699</c:v>
                </c:pt>
                <c:pt idx="144">
                  <c:v>1.0002548778242399</c:v>
                </c:pt>
                <c:pt idx="145">
                  <c:v>1.0002564185867699</c:v>
                </c:pt>
                <c:pt idx="146">
                  <c:v>1.000257968378</c:v>
                </c:pt>
                <c:pt idx="147">
                  <c:v>1.00025952728372</c:v>
                </c:pt>
                <c:pt idx="148">
                  <c:v>1.00026109528081</c:v>
                </c:pt>
                <c:pt idx="149">
                  <c:v>1.00026267245543</c:v>
                </c:pt>
                <c:pt idx="150">
                  <c:v>1.00026425883936</c:v>
                </c:pt>
                <c:pt idx="151">
                  <c:v>1.00026591404295</c:v>
                </c:pt>
                <c:pt idx="152">
                  <c:v>1.0002675189961701</c:v>
                </c:pt>
                <c:pt idx="153">
                  <c:v>1.00026913325466</c:v>
                </c:pt>
                <c:pt idx="154">
                  <c:v>1.00027069738332</c:v>
                </c:pt>
                <c:pt idx="155">
                  <c:v>1.0002723304602199</c:v>
                </c:pt>
                <c:pt idx="156">
                  <c:v>1.0002739729950401</c:v>
                </c:pt>
                <c:pt idx="157">
                  <c:v>1.0002756250763301</c:v>
                </c:pt>
                <c:pt idx="158">
                  <c:v>1.00027728668119</c:v>
                </c:pt>
                <c:pt idx="159">
                  <c:v>1.00027895789857</c:v>
                </c:pt>
                <c:pt idx="160">
                  <c:v>1.0002805791843099</c:v>
                </c:pt>
                <c:pt idx="161">
                  <c:v>1.0002822697831599</c:v>
                </c:pt>
                <c:pt idx="162">
                  <c:v>1.0002839700382999</c:v>
                </c:pt>
                <c:pt idx="163">
                  <c:v>1.0002856801528399</c:v>
                </c:pt>
                <c:pt idx="164">
                  <c:v>1.0002873404706301</c:v>
                </c:pt>
                <c:pt idx="165">
                  <c:v>1.0002890702362099</c:v>
                </c:pt>
                <c:pt idx="166">
                  <c:v>1.00029075033</c:v>
                </c:pt>
                <c:pt idx="167">
                  <c:v>1.0002924999968601</c:v>
                </c:pt>
                <c:pt idx="168">
                  <c:v>1.00029420011825</c:v>
                </c:pt>
                <c:pt idx="169">
                  <c:v>1.00029596982443</c:v>
                </c:pt>
                <c:pt idx="170">
                  <c:v>1.00029769005474</c:v>
                </c:pt>
                <c:pt idx="171">
                  <c:v>1.0002994204205</c:v>
                </c:pt>
                <c:pt idx="172">
                  <c:v>1.00030122059045</c:v>
                </c:pt>
                <c:pt idx="173">
                  <c:v>1.0003029714481599</c:v>
                </c:pt>
                <c:pt idx="174">
                  <c:v>1.0003047325471</c:v>
                </c:pt>
                <c:pt idx="175">
                  <c:v>1.0003065636144901</c:v>
                </c:pt>
                <c:pt idx="176">
                  <c:v>1.0003083454185699</c:v>
                </c:pt>
                <c:pt idx="177">
                  <c:v>1.00031013768741</c:v>
                </c:pt>
                <c:pt idx="178">
                  <c:v>1.00031194045731</c:v>
                </c:pt>
                <c:pt idx="179">
                  <c:v>1.00031375376464</c:v>
                </c:pt>
                <c:pt idx="180">
                  <c:v>1.0003155776458399</c:v>
                </c:pt>
                <c:pt idx="181">
                  <c:v>1.0003174121374701</c:v>
                </c:pt>
                <c:pt idx="182">
                  <c:v>1.0003192572761499</c:v>
                </c:pt>
                <c:pt idx="183">
                  <c:v>1.00032111321726</c:v>
                </c:pt>
                <c:pt idx="184">
                  <c:v>1.0003229798794699</c:v>
                </c:pt>
                <c:pt idx="185">
                  <c:v>1.0003248574188699</c:v>
                </c:pt>
                <c:pt idx="186">
                  <c:v>1.0003267457537599</c:v>
                </c:pt>
                <c:pt idx="187">
                  <c:v>1.00032858546712</c:v>
                </c:pt>
                <c:pt idx="188">
                  <c:v>1.0003304957447099</c:v>
                </c:pt>
                <c:pt idx="189">
                  <c:v>1.00033241705061</c:v>
                </c:pt>
                <c:pt idx="190">
                  <c:v>1.00033434942294</c:v>
                </c:pt>
                <c:pt idx="191">
                  <c:v>1.0003362334475601</c:v>
                </c:pt>
                <c:pt idx="192">
                  <c:v>1.0003381880679501</c:v>
                </c:pt>
                <c:pt idx="193">
                  <c:v>1.00034009441817</c:v>
                </c:pt>
                <c:pt idx="194">
                  <c:v>1.00034207168362</c:v>
                </c:pt>
                <c:pt idx="195">
                  <c:v>1.0003440006359501</c:v>
                </c:pt>
                <c:pt idx="196">
                  <c:v>1.0003460005815701</c:v>
                </c:pt>
                <c:pt idx="197">
                  <c:v>1.0003479524148799</c:v>
                </c:pt>
                <c:pt idx="198">
                  <c:v>1.0003499753204801</c:v>
                </c:pt>
                <c:pt idx="199">
                  <c:v>1.0003519501935301</c:v>
                </c:pt>
                <c:pt idx="200">
                  <c:v>1.0003539366462799</c:v>
                </c:pt>
                <c:pt idx="201">
                  <c:v>1.0003559347187001</c:v>
                </c:pt>
                <c:pt idx="202">
                  <c:v>1.0003580041464299</c:v>
                </c:pt>
                <c:pt idx="203">
                  <c:v>1.0003600258270799</c:v>
                </c:pt>
                <c:pt idx="204">
                  <c:v>1.0003620592489599</c:v>
                </c:pt>
                <c:pt idx="205">
                  <c:v>1.0003641044524001</c:v>
                </c:pt>
                <c:pt idx="206">
                  <c:v>1.0003661617280799</c:v>
                </c:pt>
                <c:pt idx="207">
                  <c:v>1.0003682308674</c:v>
                </c:pt>
                <c:pt idx="208">
                  <c:v>1.0003703121623899</c:v>
                </c:pt>
                <c:pt idx="209">
                  <c:v>1.00037240552948</c:v>
                </c:pt>
                <c:pt idx="210">
                  <c:v>1.0003745110103299</c:v>
                </c:pt>
                <c:pt idx="211">
                  <c:v>1.0003765690764801</c:v>
                </c:pt>
                <c:pt idx="212">
                  <c:v>1.0003786990372601</c:v>
                </c:pt>
                <c:pt idx="213">
                  <c:v>1.0003808413651101</c:v>
                </c:pt>
                <c:pt idx="214">
                  <c:v>1.0003829959755099</c:v>
                </c:pt>
                <c:pt idx="215">
                  <c:v>1.0003851034687401</c:v>
                </c:pt>
                <c:pt idx="216">
                  <c:v>1.00038728315532</c:v>
                </c:pt>
                <c:pt idx="217">
                  <c:v>1.0003894156836599</c:v>
                </c:pt>
                <c:pt idx="218">
                  <c:v>1.0003916204921399</c:v>
                </c:pt>
                <c:pt idx="219">
                  <c:v>1.0003937782288701</c:v>
                </c:pt>
                <c:pt idx="220">
                  <c:v>1.0003960084621699</c:v>
                </c:pt>
                <c:pt idx="221">
                  <c:v>1.0003981917111799</c:v>
                </c:pt>
                <c:pt idx="222">
                  <c:v>1.0004003879771199</c:v>
                </c:pt>
                <c:pt idx="223">
                  <c:v>1.0004026566136299</c:v>
                </c:pt>
                <c:pt idx="224">
                  <c:v>1.0004048786583499</c:v>
                </c:pt>
                <c:pt idx="225">
                  <c:v>1.0004071138553501</c:v>
                </c:pt>
                <c:pt idx="226">
                  <c:v>1.0004093619885199</c:v>
                </c:pt>
                <c:pt idx="227">
                  <c:v>1.0004116232334099</c:v>
                </c:pt>
                <c:pt idx="228">
                  <c:v>1.0004138977668799</c:v>
                </c:pt>
                <c:pt idx="229">
                  <c:v>1.0004161856351601</c:v>
                </c:pt>
                <c:pt idx="230">
                  <c:v>1.00041848675238</c:v>
                </c:pt>
                <c:pt idx="231">
                  <c:v>1.0004208011640801</c:v>
                </c:pt>
                <c:pt idx="232">
                  <c:v>1.0004231291815999</c:v>
                </c:pt>
                <c:pt idx="233">
                  <c:v>1.00042547071937</c:v>
                </c:pt>
                <c:pt idx="234">
                  <c:v>1.00042782569071</c:v>
                </c:pt>
                <c:pt idx="235">
                  <c:v>1.0004301944091201</c:v>
                </c:pt>
                <c:pt idx="236">
                  <c:v>1.0004325172224</c:v>
                </c:pt>
                <c:pt idx="237">
                  <c:v>1.0004349133099</c:v>
                </c:pt>
                <c:pt idx="238">
                  <c:v>1.0004372637216301</c:v>
                </c:pt>
                <c:pt idx="239">
                  <c:v>1.00043968763737</c:v>
                </c:pt>
                <c:pt idx="240">
                  <c:v>1.0004420659743001</c:v>
                </c:pt>
                <c:pt idx="241">
                  <c:v>1.0004445177760799</c:v>
                </c:pt>
                <c:pt idx="242">
                  <c:v>1.00044692423177</c:v>
                </c:pt>
                <c:pt idx="243">
                  <c:v>1.0004494042486001</c:v>
                </c:pt>
                <c:pt idx="244">
                  <c:v>1.0004518390178301</c:v>
                </c:pt>
                <c:pt idx="245">
                  <c:v>1.0004542880173899</c:v>
                </c:pt>
                <c:pt idx="246">
                  <c:v>1.0004567514335001</c:v>
                </c:pt>
                <c:pt idx="247">
                  <c:v>1.00045922931625</c:v>
                </c:pt>
                <c:pt idx="248">
                  <c:v>1.0004617811418599</c:v>
                </c:pt>
                <c:pt idx="249">
                  <c:v>1.0004642879699699</c:v>
                </c:pt>
                <c:pt idx="250">
                  <c:v>1.00046680941504</c:v>
                </c:pt>
                <c:pt idx="251">
                  <c:v>1.00046928596435</c:v>
                </c:pt>
                <c:pt idx="252">
                  <c:v>1.0004718369343899</c:v>
                </c:pt>
                <c:pt idx="253">
                  <c:v>1.00047440267402</c:v>
                </c:pt>
                <c:pt idx="254">
                  <c:v>1.00047698323414</c:v>
                </c:pt>
                <c:pt idx="255">
                  <c:v>1.00047957880583</c:v>
                </c:pt>
                <c:pt idx="256">
                  <c:v>1.00048212987888</c:v>
                </c:pt>
                <c:pt idx="257">
                  <c:v>1.00048475563031</c:v>
                </c:pt>
                <c:pt idx="258">
                  <c:v>1.0004873965499601</c:v>
                </c:pt>
                <c:pt idx="259">
                  <c:v>1.00048999298722</c:v>
                </c:pt>
                <c:pt idx="260">
                  <c:v>1.00049260498084</c:v>
                </c:pt>
                <c:pt idx="261">
                  <c:v>1.0004952917207699</c:v>
                </c:pt>
                <c:pt idx="262">
                  <c:v>1.0004979344206999</c:v>
                </c:pt>
                <c:pt idx="263">
                  <c:v>1.0005006522569799</c:v>
                </c:pt>
                <c:pt idx="264">
                  <c:v>1.00050332601862</c:v>
                </c:pt>
                <c:pt idx="265">
                  <c:v>1.0005060154632599</c:v>
                </c:pt>
                <c:pt idx="266">
                  <c:v>1.0005087207888499</c:v>
                </c:pt>
                <c:pt idx="267">
                  <c:v>1.00051144176283</c:v>
                </c:pt>
                <c:pt idx="268">
                  <c:v>1.0005141787273799</c:v>
                </c:pt>
                <c:pt idx="269">
                  <c:v>1.0005169315935201</c:v>
                </c:pt>
                <c:pt idx="270">
                  <c:v>1.00051970056103</c:v>
                </c:pt>
                <c:pt idx="271">
                  <c:v>1.0005224856858399</c:v>
                </c:pt>
                <c:pt idx="272">
                  <c:v>1.0005252868783401</c:v>
                </c:pt>
                <c:pt idx="273">
                  <c:v>1.00052804478084</c:v>
                </c:pt>
                <c:pt idx="274">
                  <c:v>1.0005308785675699</c:v>
                </c:pt>
                <c:pt idx="275">
                  <c:v>1.00053372888256</c:v>
                </c:pt>
                <c:pt idx="276">
                  <c:v>1.00053653593118</c:v>
                </c:pt>
                <c:pt idx="277">
                  <c:v>1.0005394193277599</c:v>
                </c:pt>
                <c:pt idx="278">
                  <c:v>1.00054225957193</c:v>
                </c:pt>
                <c:pt idx="279" formatCode="0.00E+00">
                  <c:v>1.0005451762794499</c:v>
                </c:pt>
                <c:pt idx="280" formatCode="0.00E+00">
                  <c:v>1.00054805009739</c:v>
                </c:pt>
                <c:pt idx="281" formatCode="0.00E+00">
                  <c:v>1.0005509409381499</c:v>
                </c:pt>
                <c:pt idx="282" formatCode="0.00E+00">
                  <c:v>1.0005538485630601</c:v>
                </c:pt>
                <c:pt idx="283" formatCode="0.00E+00">
                  <c:v>1.00055683288507</c:v>
                </c:pt>
                <c:pt idx="284" formatCode="0.00E+00">
                  <c:v>1.0005597747005099</c:v>
                </c:pt>
                <c:pt idx="285" formatCode="0.00E+00">
                  <c:v>1.0005627337751499</c:v>
                </c:pt>
                <c:pt idx="286" formatCode="0.00E+00">
                  <c:v>1.0005657100185199</c:v>
                </c:pt>
                <c:pt idx="287" formatCode="0.00E+00">
                  <c:v>1.00056870364044</c:v>
                </c:pt>
                <c:pt idx="288" formatCode="0.00E+00">
                  <c:v>1.0005716551455599</c:v>
                </c:pt>
                <c:pt idx="289" formatCode="0.00E+00">
                  <c:v>1.00057468370563</c:v>
                </c:pt>
                <c:pt idx="290" formatCode="0.00E+00">
                  <c:v>1.0005777299771501</c:v>
                </c:pt>
                <c:pt idx="291" formatCode="0.00E+00">
                  <c:v>1.0005807937175</c:v>
                </c:pt>
                <c:pt idx="292" formatCode="0.00E+00">
                  <c:v>1.0005838158892699</c:v>
                </c:pt>
                <c:pt idx="293" formatCode="0.00E+00">
                  <c:v>1.0005869152064699</c:v>
                </c:pt>
                <c:pt idx="294" formatCode="0.00E+00">
                  <c:v>1.0005899730796399</c:v>
                </c:pt>
                <c:pt idx="295" formatCode="0.00E+00">
                  <c:v>1.0005931083736099</c:v>
                </c:pt>
                <c:pt idx="296" formatCode="0.00E+00">
                  <c:v>1.00059620234937</c:v>
                </c:pt>
                <c:pt idx="297" formatCode="0.00E+00">
                  <c:v>1.0005993143162</c:v>
                </c:pt>
                <c:pt idx="298" formatCode="0.00E+00">
                  <c:v>1.0006024446449799</c:v>
                </c:pt>
                <c:pt idx="299" formatCode="0.00E+00">
                  <c:v>1.0006055932446201</c:v>
                </c:pt>
                <c:pt idx="300" formatCode="0.00E+00">
                  <c:v>1.0006088198862499</c:v>
                </c:pt>
                <c:pt idx="301" formatCode="0.00E+00">
                  <c:v>1.0006120055282199</c:v>
                </c:pt>
                <c:pt idx="302" formatCode="0.00E+00">
                  <c:v>1.0006152096318499</c:v>
                </c:pt>
                <c:pt idx="303" formatCode="0.00E+00">
                  <c:v>1.0006183730213201</c:v>
                </c:pt>
                <c:pt idx="304" formatCode="0.00E+00">
                  <c:v>1.0006216145531699</c:v>
                </c:pt>
                <c:pt idx="305" formatCode="0.00E+00">
                  <c:v>1.00062487505307</c:v>
                </c:pt>
                <c:pt idx="306" formatCode="0.00E+00">
                  <c:v>1.0006281544295399</c:v>
                </c:pt>
                <c:pt idx="307" formatCode="0.00E+00">
                  <c:v>1.00063139335442</c:v>
                </c:pt>
                <c:pt idx="308" formatCode="0.00E+00">
                  <c:v>1.0006347109964799</c:v>
                </c:pt>
                <c:pt idx="309" formatCode="0.00E+00">
                  <c:v>1.0006379881616501</c:v>
                </c:pt>
                <c:pt idx="310" formatCode="0.00E+00">
                  <c:v>1.0006413441758699</c:v>
                </c:pt>
                <c:pt idx="311" formatCode="0.00E+00">
                  <c:v>1.0006446601643</c:v>
                </c:pt>
                <c:pt idx="312" formatCode="0.00E+00">
                  <c:v>1.00064799558588</c:v>
                </c:pt>
                <c:pt idx="313" formatCode="0.00E+00">
                  <c:v>1.0006514100572901</c:v>
                </c:pt>
                <c:pt idx="314" formatCode="0.00E+00">
                  <c:v>1.0006547847067599</c:v>
                </c:pt>
                <c:pt idx="315" formatCode="0.00E+00">
                  <c:v>1.0006581789918301</c:v>
                </c:pt>
                <c:pt idx="316" formatCode="0.00E+00">
                  <c:v>1.0006615931412299</c:v>
                </c:pt>
                <c:pt idx="317" formatCode="0.00E+00">
                  <c:v>1.0006650273853199</c:v>
                </c:pt>
                <c:pt idx="318" formatCode="0.00E+00">
                  <c:v>1.0006684814703499</c:v>
                </c:pt>
                <c:pt idx="319" formatCode="0.00E+00">
                  <c:v>1.0006718962408501</c:v>
                </c:pt>
                <c:pt idx="320" formatCode="0.00E+00">
                  <c:v>1.00067539070096</c:v>
                </c:pt>
                <c:pt idx="321" formatCode="0.00E+00">
                  <c:v>1.0006789055348499</c:v>
                </c:pt>
                <c:pt idx="322" formatCode="0.00E+00">
                  <c:v>1.00068238110255</c:v>
                </c:pt>
                <c:pt idx="323" formatCode="0.00E+00">
                  <c:v>1.00068593689623</c:v>
                </c:pt>
                <c:pt idx="324" formatCode="0.00E+00">
                  <c:v>1.00068945356546</c:v>
                </c:pt>
                <c:pt idx="325" formatCode="0.00E+00">
                  <c:v>1.0006930506031799</c:v>
                </c:pt>
                <c:pt idx="326" formatCode="0.00E+00">
                  <c:v>1.0006966088237601</c:v>
                </c:pt>
                <c:pt idx="327" formatCode="0.00E+00">
                  <c:v>1.00070018784549</c:v>
                </c:pt>
                <c:pt idx="328" formatCode="0.00E+00">
                  <c:v>1.0007037879057801</c:v>
                </c:pt>
                <c:pt idx="329" formatCode="0.00E+00">
                  <c:v>1.00070740907766</c:v>
                </c:pt>
                <c:pt idx="330" formatCode="0.00E+00">
                  <c:v>1.0007110512678501</c:v>
                </c:pt>
                <c:pt idx="331" formatCode="0.00E+00">
                  <c:v>1.00071471488224</c:v>
                </c:pt>
                <c:pt idx="332" formatCode="0.00E+00">
                  <c:v>1.00071839982828</c:v>
                </c:pt>
                <c:pt idx="333" formatCode="0.00E+00">
                  <c:v>1.0007221061796701</c:v>
                </c:pt>
                <c:pt idx="334" formatCode="0.00E+00">
                  <c:v>1.0007257746342599</c:v>
                </c:pt>
                <c:pt idx="335" formatCode="0.00E+00">
                  <c:v>1.0007295241871501</c:v>
                </c:pt>
                <c:pt idx="336" formatCode="0.00E+00">
                  <c:v>1.0007332955370201</c:v>
                </c:pt>
                <c:pt idx="337" formatCode="0.00E+00">
                  <c:v>1.0007370293854001</c:v>
                </c:pt>
                <c:pt idx="338" formatCode="0.00E+00">
                  <c:v>1.0007407850138099</c:v>
                </c:pt>
                <c:pt idx="339" formatCode="0.00E+00">
                  <c:v>1.0007446223794401</c:v>
                </c:pt>
                <c:pt idx="340" formatCode="0.00E+00">
                  <c:v>1.0007484223037</c:v>
                </c:pt>
                <c:pt idx="341" formatCode="0.00E+00">
                  <c:v>1.00075224440572</c:v>
                </c:pt>
                <c:pt idx="342" formatCode="0.00E+00">
                  <c:v>1.00075608910414</c:v>
                </c:pt>
                <c:pt idx="343" formatCode="0.00E+00">
                  <c:v>1.0007599561348699</c:v>
                </c:pt>
                <c:pt idx="344" formatCode="0.00E+00">
                  <c:v>1.00076384591849</c:v>
                </c:pt>
                <c:pt idx="345" formatCode="0.00E+00">
                  <c:v>1.0007677581897101</c:v>
                </c:pt>
                <c:pt idx="346" formatCode="0.00E+00">
                  <c:v>1.00077169337103</c:v>
                </c:pt>
                <c:pt idx="347" formatCode="0.00E+00">
                  <c:v>1.00077559182876</c:v>
                </c:pt>
                <c:pt idx="348" formatCode="0.00E+00">
                  <c:v>1.0007795728958799</c:v>
                </c:pt>
                <c:pt idx="349" formatCode="0.00E+00">
                  <c:v>1.0007835175722</c:v>
                </c:pt>
                <c:pt idx="350" formatCode="0.00E+00">
                  <c:v>1.00078754501758</c:v>
                </c:pt>
                <c:pt idx="351" formatCode="0.00E+00">
                  <c:v>1.0007915362333899</c:v>
                </c:pt>
                <c:pt idx="352" formatCode="0.00E+00">
                  <c:v>1.00079555101497</c:v>
                </c:pt>
                <c:pt idx="353" formatCode="0.00E+00">
                  <c:v>1.0007995890933301</c:v>
                </c:pt>
                <c:pt idx="354" formatCode="0.00E+00">
                  <c:v>1.00080365107592</c:v>
                </c:pt>
                <c:pt idx="355" formatCode="0.00E+00">
                  <c:v>1.0008077366936901</c:v>
                </c:pt>
                <c:pt idx="356" formatCode="0.00E+00">
                  <c:v>1.00081184620471</c:v>
                </c:pt>
                <c:pt idx="357" formatCode="0.00E+00">
                  <c:v>1.0008159796917</c:v>
                </c:pt>
                <c:pt idx="358" formatCode="0.00E+00">
                  <c:v>1.00082013741513</c:v>
                </c:pt>
                <c:pt idx="359" formatCode="0.00E+00">
                  <c:v>1.0008243192813899</c:v>
                </c:pt>
                <c:pt idx="360" formatCode="0.00E+00">
                  <c:v>1.00082846583751</c:v>
                </c:pt>
                <c:pt idx="361" formatCode="0.00E+00">
                  <c:v>1.0008326965974099</c:v>
                </c:pt>
                <c:pt idx="362" formatCode="0.00E+00">
                  <c:v>1.00083689221662</c:v>
                </c:pt>
                <c:pt idx="363" formatCode="0.00E+00">
                  <c:v>1.0008411124949299</c:v>
                </c:pt>
                <c:pt idx="364" formatCode="0.00E+00">
                  <c:v>1.0008453575176399</c:v>
                </c:pt>
                <c:pt idx="365" formatCode="0.00E+00">
                  <c:v>1.00084968708538</c:v>
                </c:pt>
                <c:pt idx="366" formatCode="0.00E+00">
                  <c:v>1.0008539820345499</c:v>
                </c:pt>
                <c:pt idx="367" formatCode="0.00E+00">
                  <c:v>1.00085830234858</c:v>
                </c:pt>
                <c:pt idx="368" formatCode="0.00E+00">
                  <c:v>1.0008625880373401</c:v>
                </c:pt>
                <c:pt idx="369" formatCode="0.00E+00">
                  <c:v>1.0008669587999099</c:v>
                </c:pt>
                <c:pt idx="370" formatCode="0.00E+00">
                  <c:v>1.00087135519125</c:v>
                </c:pt>
                <c:pt idx="371" formatCode="0.00E+00">
                  <c:v>1.00087571740197</c:v>
                </c:pt>
                <c:pt idx="372" formatCode="0.00E+00">
                  <c:v>1.00088016495149</c:v>
                </c:pt>
                <c:pt idx="373" formatCode="0.00E+00">
                  <c:v>1.00088457886427</c:v>
                </c:pt>
                <c:pt idx="374" formatCode="0.00E+00">
                  <c:v>1.00088907829463</c:v>
                </c:pt>
                <c:pt idx="375" formatCode="0.00E+00">
                  <c:v>1.0008935442687901</c:v>
                </c:pt>
                <c:pt idx="376" formatCode="0.00E+00">
                  <c:v>1.0008980364090601</c:v>
                </c:pt>
                <c:pt idx="377" formatCode="0.00E+00">
                  <c:v>1.0009025548058901</c:v>
                </c:pt>
                <c:pt idx="378" formatCode="0.00E+00">
                  <c:v>1.00090709973585</c:v>
                </c:pt>
                <c:pt idx="379" formatCode="0.00E+00">
                  <c:v>1.0009116711047501</c:v>
                </c:pt>
                <c:pt idx="380" formatCode="0.00E+00">
                  <c:v>1.00091620984746</c:v>
                </c:pt>
                <c:pt idx="381" formatCode="0.00E+00">
                  <c:v>1.0009208349304199</c:v>
                </c:pt>
                <c:pt idx="382" formatCode="0.00E+00">
                  <c:v>1.00092548672874</c:v>
                </c:pt>
                <c:pt idx="383" formatCode="0.00E+00">
                  <c:v>1.0009301061815601</c:v>
                </c:pt>
                <c:pt idx="384" formatCode="0.00E+00">
                  <c:v>1.0009347529127399</c:v>
                </c:pt>
                <c:pt idx="385" formatCode="0.00E+00">
                  <c:v>1.0009394865449699</c:v>
                </c:pt>
                <c:pt idx="386" formatCode="0.00E+00">
                  <c:v>1.00094418792756</c:v>
                </c:pt>
                <c:pt idx="387" formatCode="0.00E+00">
                  <c:v>1.0009489168724699</c:v>
                </c:pt>
                <c:pt idx="388" formatCode="0.00E+00">
                  <c:v>1.0009536736653</c:v>
                </c:pt>
                <c:pt idx="389" formatCode="0.00E+00">
                  <c:v>1.0009584582122799</c:v>
                </c:pt>
                <c:pt idx="390" formatCode="0.00E+00">
                  <c:v>1.00096321127419</c:v>
                </c:pt>
                <c:pt idx="391" formatCode="0.00E+00">
                  <c:v>1.0009680518095001</c:v>
                </c:pt>
                <c:pt idx="392" formatCode="0.00E+00">
                  <c:v>1.00097292077193</c:v>
                </c:pt>
                <c:pt idx="393" formatCode="0.00E+00">
                  <c:v>1.0009777583506601</c:v>
                </c:pt>
                <c:pt idx="394" formatCode="0.00E+00">
                  <c:v>1.0009826245539499</c:v>
                </c:pt>
                <c:pt idx="395" formatCode="0.00E+00">
                  <c:v>1.0009875790056999</c:v>
                </c:pt>
                <c:pt idx="396" formatCode="0.00E+00">
                  <c:v>1.0009925025629201</c:v>
                </c:pt>
                <c:pt idx="397" formatCode="0.00E+00">
                  <c:v>1.0009974548490199</c:v>
                </c:pt>
                <c:pt idx="398" formatCode="0.00E+00">
                  <c:v>1.0010024363522401</c:v>
                </c:pt>
                <c:pt idx="399" formatCode="0.00E+00">
                  <c:v>1.0010074469793</c:v>
                </c:pt>
                <c:pt idx="400" formatCode="0.00E+00">
                  <c:v>1.00101242750404</c:v>
                </c:pt>
                <c:pt idx="401" formatCode="0.00E+00">
                  <c:v>1.00101749668204</c:v>
                </c:pt>
                <c:pt idx="402" formatCode="0.00E+00">
                  <c:v>1.0010225956796801</c:v>
                </c:pt>
                <c:pt idx="403" formatCode="0.00E+00">
                  <c:v>1.00102766468594</c:v>
                </c:pt>
                <c:pt idx="404" formatCode="0.00E+00">
                  <c:v>1.00103276371929</c:v>
                </c:pt>
                <c:pt idx="405">
                  <c:v>1.00103795220708</c:v>
                </c:pt>
                <c:pt idx="406">
                  <c:v>1.0010431112112901</c:v>
                </c:pt>
                <c:pt idx="407">
                  <c:v>1.0010483005553401</c:v>
                </c:pt>
                <c:pt idx="408">
                  <c:v>1.00105346082515</c:v>
                </c:pt>
                <c:pt idx="409">
                  <c:v>1.00105871096583</c:v>
                </c:pt>
                <c:pt idx="410">
                  <c:v>1.0010639919622299</c:v>
                </c:pt>
                <c:pt idx="411">
                  <c:v>1.00106924420305</c:v>
                </c:pt>
                <c:pt idx="412">
                  <c:v>1.0010745870323901</c:v>
                </c:pt>
                <c:pt idx="413">
                  <c:v>1.0010799013206999</c:v>
                </c:pt>
                <c:pt idx="414">
                  <c:v>1.0010852468949401</c:v>
                </c:pt>
                <c:pt idx="415">
                  <c:v>1.0010906240659401</c:v>
                </c:pt>
                <c:pt idx="416">
                  <c:v>1.00109603253801</c:v>
                </c:pt>
                <c:pt idx="417">
                  <c:v>1.00110147282538</c:v>
                </c:pt>
                <c:pt idx="418">
                  <c:v>1.0011069450386301</c:v>
                </c:pt>
                <c:pt idx="419">
                  <c:v>1.0011124490843</c:v>
                </c:pt>
                <c:pt idx="420">
                  <c:v>1.00111792596706</c:v>
                </c:pt>
                <c:pt idx="421">
                  <c:v>1.00112349441867</c:v>
                </c:pt>
                <c:pt idx="422">
                  <c:v>1.0011290359320799</c:v>
                </c:pt>
                <c:pt idx="423">
                  <c:v>1.00113461013509</c:v>
                </c:pt>
                <c:pt idx="424">
                  <c:v>1.00114021693457</c:v>
                </c:pt>
                <c:pt idx="425">
                  <c:v>1.0011458568571701</c:v>
                </c:pt>
                <c:pt idx="426">
                  <c:v>1.0011515296031399</c:v>
                </c:pt>
                <c:pt idx="427">
                  <c:v>1.0011572357015399</c:v>
                </c:pt>
                <c:pt idx="428">
                  <c:v>1.0011629155486701</c:v>
                </c:pt>
                <c:pt idx="429">
                  <c:v>1.0011686884911299</c:v>
                </c:pt>
                <c:pt idx="430">
                  <c:v>1.0011744356236001</c:v>
                </c:pt>
                <c:pt idx="431">
                  <c:v>1.00118021657406</c:v>
                </c:pt>
                <c:pt idx="432">
                  <c:v>1.00118603145958</c:v>
                </c:pt>
                <c:pt idx="433">
                  <c:v>1.0011918806084801</c:v>
                </c:pt>
                <c:pt idx="434">
                  <c:v>1.0011977641398599</c:v>
                </c:pt>
                <c:pt idx="435">
                  <c:v>1.0012036819610799</c:v>
                </c:pt>
                <c:pt idx="436">
                  <c:v>1.00120957489511</c:v>
                </c:pt>
                <c:pt idx="437">
                  <c:v>1.0012155622905099</c:v>
                </c:pt>
                <c:pt idx="438">
                  <c:v>1.00122152504066</c:v>
                </c:pt>
                <c:pt idx="439">
                  <c:v>1.00122752298756</c:v>
                </c:pt>
                <c:pt idx="440">
                  <c:v>1.00123361554482</c:v>
                </c:pt>
                <c:pt idx="441">
                  <c:v>1.00123962474576</c:v>
                </c:pt>
                <c:pt idx="442">
                  <c:v>1.0012457288012999</c:v>
                </c:pt>
                <c:pt idx="443">
                  <c:v>1.00125186897487</c:v>
                </c:pt>
                <c:pt idx="444">
                  <c:v>1.00125804495997</c:v>
                </c:pt>
                <c:pt idx="445">
                  <c:v>1.0012641973766501</c:v>
                </c:pt>
                <c:pt idx="446">
                  <c:v>1.0012703862880701</c:v>
                </c:pt>
                <c:pt idx="447">
                  <c:v>1.0012766711060901</c:v>
                </c:pt>
                <c:pt idx="448">
                  <c:v>1.001282932951</c:v>
                </c:pt>
                <c:pt idx="449">
                  <c:v>1.00128917216937</c:v>
                </c:pt>
                <c:pt idx="450">
                  <c:v>1.0012955078930099</c:v>
                </c:pt>
                <c:pt idx="451">
                  <c:v>1.00130188074815</c:v>
                </c:pt>
                <c:pt idx="452">
                  <c:v>1.00130823136318</c:v>
                </c:pt>
                <c:pt idx="453">
                  <c:v>1.00131467908889</c:v>
                </c:pt>
                <c:pt idx="454">
                  <c:v>1.00132110483463</c:v>
                </c:pt>
                <c:pt idx="455">
                  <c:v>1.0013275684520799</c:v>
                </c:pt>
                <c:pt idx="456">
                  <c:v>1.0013340700725899</c:v>
                </c:pt>
                <c:pt idx="457">
                  <c:v>1.0013406098278099</c:v>
                </c:pt>
                <c:pt idx="458">
                  <c:v>1.0013471880731699</c:v>
                </c:pt>
                <c:pt idx="459">
                  <c:v>1.00135374544567</c:v>
                </c:pt>
                <c:pt idx="460">
                  <c:v>1.00136040084897</c:v>
                </c:pt>
                <c:pt idx="461">
                  <c:v>1.0013670358729301</c:v>
                </c:pt>
                <c:pt idx="462">
                  <c:v>1.0013737096994699</c:v>
                </c:pt>
                <c:pt idx="463">
                  <c:v>1.0013804231403101</c:v>
                </c:pt>
                <c:pt idx="464">
                  <c:v>1.0013871756541</c:v>
                </c:pt>
                <c:pt idx="465">
                  <c:v>1.0013939085625201</c:v>
                </c:pt>
                <c:pt idx="466">
                  <c:v>1.00140074076504</c:v>
                </c:pt>
                <c:pt idx="467">
                  <c:v>1.0014075536406599</c:v>
                </c:pt>
                <c:pt idx="468">
                  <c:v>1.0014144658577</c:v>
                </c:pt>
                <c:pt idx="469">
                  <c:v>1.0014213592557499</c:v>
                </c:pt>
                <c:pt idx="470">
                  <c:v>1.00142829323976</c:v>
                </c:pt>
                <c:pt idx="471">
                  <c:v>1.00143520822947</c:v>
                </c:pt>
                <c:pt idx="472">
                  <c:v>1.0014422240385701</c:v>
                </c:pt>
                <c:pt idx="473">
                  <c:v>1.00144928062637</c:v>
                </c:pt>
                <c:pt idx="474">
                  <c:v>1.0014563193394901</c:v>
                </c:pt>
                <c:pt idx="475">
                  <c:v>1.0014633993484201</c:v>
                </c:pt>
                <c:pt idx="476">
                  <c:v>1.00147052149431</c:v>
                </c:pt>
                <c:pt idx="477">
                  <c:v>1.0014776849906599</c:v>
                </c:pt>
                <c:pt idx="478">
                  <c:v>1.0014848909149201</c:v>
                </c:pt>
                <c:pt idx="479">
                  <c:v>1.00149207992885</c:v>
                </c:pt>
                <c:pt idx="480">
                  <c:v>1.0014993706840001</c:v>
                </c:pt>
                <c:pt idx="481">
                  <c:v>1.0015066443537199</c:v>
                </c:pt>
                <c:pt idx="482">
                  <c:v>1.0015139615150599</c:v>
                </c:pt>
                <c:pt idx="483">
                  <c:v>1.0015213213738201</c:v>
                </c:pt>
                <c:pt idx="484">
                  <c:v>1.0015287250256999</c:v>
                </c:pt>
                <c:pt idx="485">
                  <c:v>1.0015361716728299</c:v>
                </c:pt>
                <c:pt idx="486">
                  <c:v>1.0015436029334599</c:v>
                </c:pt>
                <c:pt idx="487">
                  <c:v>1.0015511374494499</c:v>
                </c:pt>
                <c:pt idx="488">
                  <c:v>1.00155865640757</c:v>
                </c:pt>
                <c:pt idx="489">
                  <c:v>1.00156621992193</c:v>
                </c:pt>
                <c:pt idx="490">
                  <c:v>1.00157382814776</c:v>
                </c:pt>
                <c:pt idx="491">
                  <c:v>1.0015814212787</c:v>
                </c:pt>
                <c:pt idx="492">
                  <c:v>1.0015891193940001</c:v>
                </c:pt>
                <c:pt idx="493">
                  <c:v>1.00159680272555</c:v>
                </c:pt>
                <c:pt idx="494">
                  <c:v>1.00160453139192</c:v>
                </c:pt>
                <c:pt idx="495">
                  <c:v>1.00161230603685</c:v>
                </c:pt>
                <c:pt idx="496">
                  <c:v>1.0016201263332101</c:v>
                </c:pt>
                <c:pt idx="497">
                  <c:v>1.0016279924386999</c:v>
                </c:pt>
                <c:pt idx="498">
                  <c:v>1.00163584552597</c:v>
                </c:pt>
                <c:pt idx="499">
                  <c:v>1.0016438047085401</c:v>
                </c:pt>
                <c:pt idx="500">
                  <c:v>1.0016517507057201</c:v>
                </c:pt>
                <c:pt idx="501">
                  <c:v>1.0016597441392601</c:v>
                </c:pt>
                <c:pt idx="502">
                  <c:v>1.0016677841862001</c:v>
                </c:pt>
                <c:pt idx="503">
                  <c:v>1.00167581202969</c:v>
                </c:pt>
                <c:pt idx="504">
                  <c:v>1.0016839472760199</c:v>
                </c:pt>
                <c:pt idx="505">
                  <c:v>1.00169207065016</c:v>
                </c:pt>
                <c:pt idx="506">
                  <c:v>1.0017002422882899</c:v>
                </c:pt>
                <c:pt idx="507">
                  <c:v>1.0017084618582901</c:v>
                </c:pt>
                <c:pt idx="508">
                  <c:v>1.0017167300268901</c:v>
                </c:pt>
                <c:pt idx="509">
                  <c:v>1.00172504696311</c:v>
                </c:pt>
                <c:pt idx="510">
                  <c:v>1.00173335336817</c:v>
                </c:pt>
                <c:pt idx="511">
                  <c:v>1.00174170837631</c:v>
                </c:pt>
                <c:pt idx="512">
                  <c:v>1.00175011316658</c:v>
                </c:pt>
                <c:pt idx="513">
                  <c:v>1.0017585679130701</c:v>
                </c:pt>
                <c:pt idx="514">
                  <c:v>1.0017670717731999</c:v>
                </c:pt>
                <c:pt idx="515">
                  <c:v>1.0017755664691901</c:v>
                </c:pt>
                <c:pt idx="516">
                  <c:v>1.0017841711069799</c:v>
                </c:pt>
                <c:pt idx="517">
                  <c:v>1.0017927669328499</c:v>
                </c:pt>
                <c:pt idx="518">
                  <c:v>1.0018014135878901</c:v>
                </c:pt>
                <c:pt idx="519">
                  <c:v>1.00181005127176</c:v>
                </c:pt>
                <c:pt idx="520">
                  <c:v>1.0018188001144599</c:v>
                </c:pt>
                <c:pt idx="521">
                  <c:v>1.0018275408558699</c:v>
                </c:pt>
                <c:pt idx="522">
                  <c:v>1.0018363331361</c:v>
                </c:pt>
                <c:pt idx="523">
                  <c:v>1.00184517765242</c:v>
                </c:pt>
                <c:pt idx="524">
                  <c:v>1.00185407458691</c:v>
                </c:pt>
                <c:pt idx="525">
                  <c:v>1.0018630236004999</c:v>
                </c:pt>
                <c:pt idx="526">
                  <c:v>1.0018719659375399</c:v>
                </c:pt>
                <c:pt idx="527">
                  <c:v>1.00188096124046</c:v>
                </c:pt>
                <c:pt idx="528">
                  <c:v>1.0018900102182</c:v>
                </c:pt>
                <c:pt idx="529">
                  <c:v>1.0018991120057701</c:v>
                </c:pt>
                <c:pt idx="530">
                  <c:v>1.00190826783936</c:v>
                </c:pt>
                <c:pt idx="531">
                  <c:v>1.0019174179244801</c:v>
                </c:pt>
                <c:pt idx="532">
                  <c:v>1.00192662243232</c:v>
                </c:pt>
                <c:pt idx="533">
                  <c:v>1.0019358815524</c:v>
                </c:pt>
                <c:pt idx="534">
                  <c:v>1.0019451949422</c:v>
                </c:pt>
                <c:pt idx="535">
                  <c:v>1.00195456385586</c:v>
                </c:pt>
                <c:pt idx="536">
                  <c:v>1.00196392850214</c:v>
                </c:pt>
                <c:pt idx="537">
                  <c:v>1.0019733485245299</c:v>
                </c:pt>
                <c:pt idx="538">
                  <c:v>1.0019828241147299</c:v>
                </c:pt>
                <c:pt idx="539">
                  <c:v>1.00199235600355</c:v>
                </c:pt>
                <c:pt idx="540">
                  <c:v>1.00200194384737</c:v>
                </c:pt>
                <c:pt idx="541">
                  <c:v>1.0020115289331399</c:v>
                </c:pt>
                <c:pt idx="542">
                  <c:v>1.0020211709067199</c:v>
                </c:pt>
                <c:pt idx="543">
                  <c:v>1.0020308699657601</c:v>
                </c:pt>
                <c:pt idx="544">
                  <c:v>1.0020406263083601</c:v>
                </c:pt>
                <c:pt idx="545">
                  <c:v>1.0020503806887699</c:v>
                </c:pt>
                <c:pt idx="546">
                  <c:v>1.00206025274272</c:v>
                </c:pt>
                <c:pt idx="547">
                  <c:v>1.00207012378562</c:v>
                </c:pt>
                <c:pt idx="548">
                  <c:v>1.00208005236558</c:v>
                </c:pt>
                <c:pt idx="549">
                  <c:v>1.00208998089151</c:v>
                </c:pt>
                <c:pt idx="550">
                  <c:v>1.0021000279026999</c:v>
                </c:pt>
                <c:pt idx="551">
                  <c:v>1.0021100741686699</c:v>
                </c:pt>
                <c:pt idx="552">
                  <c:v>1.0021201804425299</c:v>
                </c:pt>
                <c:pt idx="553">
                  <c:v>1.0021302869395801</c:v>
                </c:pt>
                <c:pt idx="554">
                  <c:v>1.00214051330121</c:v>
                </c:pt>
                <c:pt idx="555">
                  <c:v>1.00215074030363</c:v>
                </c:pt>
                <c:pt idx="556">
                  <c:v>1.00216102815272</c:v>
                </c:pt>
                <c:pt idx="557">
                  <c:v>1.00217137649883</c:v>
                </c:pt>
                <c:pt idx="558">
                  <c:v>1.00218178667586</c:v>
                </c:pt>
                <c:pt idx="559">
                  <c:v>1.00219219890283</c:v>
                </c:pt>
                <c:pt idx="560">
                  <c:v>1.0022026722627899</c:v>
                </c:pt>
                <c:pt idx="561">
                  <c:v>1.00221320866556</c:v>
                </c:pt>
                <c:pt idx="562">
                  <c:v>1.0022238066292799</c:v>
                </c:pt>
                <c:pt idx="563">
                  <c:v>1.0022344086421799</c:v>
                </c:pt>
                <c:pt idx="564">
                  <c:v>1.00224507321816</c:v>
                </c:pt>
                <c:pt idx="565">
                  <c:v>1.0022558011448</c:v>
                </c:pt>
                <c:pt idx="566">
                  <c:v>1.00226659264227</c:v>
                </c:pt>
                <c:pt idx="567">
                  <c:v>1.00227744793118</c:v>
                </c:pt>
                <c:pt idx="568">
                  <c:v>1.00228830838223</c:v>
                </c:pt>
                <c:pt idx="569">
                  <c:v>1.0022992330717999</c:v>
                </c:pt>
                <c:pt idx="570">
                  <c:v>1.0023102228006</c:v>
                </c:pt>
                <c:pt idx="571">
                  <c:v>1.0023212177915599</c:v>
                </c:pt>
                <c:pt idx="572">
                  <c:v>1.0023322782745701</c:v>
                </c:pt>
                <c:pt idx="573">
                  <c:v>1.0023434044773201</c:v>
                </c:pt>
                <c:pt idx="574">
                  <c:v>1.0023545972119301</c:v>
                </c:pt>
                <c:pt idx="575">
                  <c:v>1.00236585554067</c:v>
                </c:pt>
                <c:pt idx="576">
                  <c:v>1.0023771214423101</c:v>
                </c:pt>
                <c:pt idx="577">
                  <c:v>1.0023884545720001</c:v>
                </c:pt>
                <c:pt idx="578">
                  <c:v>1.0023998545748101</c:v>
                </c:pt>
                <c:pt idx="579">
                  <c:v>1.00241126285519</c:v>
                </c:pt>
                <c:pt idx="580">
                  <c:v>1.0024227984834999</c:v>
                </c:pt>
                <c:pt idx="581">
                  <c:v>1.00243434345591</c:v>
                </c:pt>
                <c:pt idx="582">
                  <c:v>1.0024458968261001</c:v>
                </c:pt>
                <c:pt idx="583">
                  <c:v>1.00245757884901</c:v>
                </c:pt>
                <c:pt idx="584">
                  <c:v>1.00246927034088</c:v>
                </c:pt>
                <c:pt idx="585">
                  <c:v>1.0024810321520401</c:v>
                </c:pt>
                <c:pt idx="586">
                  <c:v>1.0024928633288901</c:v>
                </c:pt>
                <c:pt idx="587">
                  <c:v>1.0025047053023199</c:v>
                </c:pt>
                <c:pt idx="588">
                  <c:v>1.00251661772804</c:v>
                </c:pt>
                <c:pt idx="589">
                  <c:v>1.0025286008505101</c:v>
                </c:pt>
                <c:pt idx="590">
                  <c:v>1.0025406555206</c:v>
                </c:pt>
                <c:pt idx="591">
                  <c:v>1.0025527219745001</c:v>
                </c:pt>
                <c:pt idx="592">
                  <c:v>1.00256486047517</c:v>
                </c:pt>
                <c:pt idx="593">
                  <c:v>1.00257707127352</c:v>
                </c:pt>
                <c:pt idx="594">
                  <c:v>1.00258929521745</c:v>
                </c:pt>
                <c:pt idx="595">
                  <c:v>1.0026016513671301</c:v>
                </c:pt>
                <c:pt idx="596">
                  <c:v>1.00261402116895</c:v>
                </c:pt>
                <c:pt idx="597">
                  <c:v>1.0026264054945999</c:v>
                </c:pt>
                <c:pt idx="598">
                  <c:v>1.0026389227875301</c:v>
                </c:pt>
                <c:pt idx="599">
                  <c:v>1.0026514551200201</c:v>
                </c:pt>
                <c:pt idx="600">
                  <c:v>1.0026640621520599</c:v>
                </c:pt>
                <c:pt idx="601">
                  <c:v>1.0026766847464901</c:v>
                </c:pt>
                <c:pt idx="602">
                  <c:v>1.00268938256261</c:v>
                </c:pt>
                <c:pt idx="603">
                  <c:v>1.00270215648568</c:v>
                </c:pt>
                <c:pt idx="604">
                  <c:v>1.0027150061559</c:v>
                </c:pt>
                <c:pt idx="605">
                  <c:v>1.0027279318354501</c:v>
                </c:pt>
                <c:pt idx="606">
                  <c:v>1.0027408756521801</c:v>
                </c:pt>
                <c:pt idx="607">
                  <c:v>1.0027538366209801</c:v>
                </c:pt>
                <c:pt idx="608">
                  <c:v>1.00276693442064</c:v>
                </c:pt>
                <c:pt idx="609">
                  <c:v>1.00278005117174</c:v>
                </c:pt>
                <c:pt idx="610">
                  <c:v>1.00279324590495</c:v>
                </c:pt>
                <c:pt idx="611">
                  <c:v>1.00280651952633</c:v>
                </c:pt>
                <c:pt idx="612">
                  <c:v>1.00281981228754</c:v>
                </c:pt>
                <c:pt idx="613">
                  <c:v>1.00283318448699</c:v>
                </c:pt>
                <c:pt idx="614">
                  <c:v>1.0028466364010999</c:v>
                </c:pt>
                <c:pt idx="615">
                  <c:v>1.0028601095656</c:v>
                </c:pt>
                <c:pt idx="616">
                  <c:v>1.0028736623612799</c:v>
                </c:pt>
                <c:pt idx="617">
                  <c:v>1.0028872969962399</c:v>
                </c:pt>
                <c:pt idx="618">
                  <c:v>1.0029009524396399</c:v>
                </c:pt>
                <c:pt idx="619">
                  <c:v>1.00291469029186</c:v>
                </c:pt>
                <c:pt idx="620">
                  <c:v>1.00292850954368</c:v>
                </c:pt>
                <c:pt idx="621">
                  <c:v>1.00294241177737</c:v>
                </c:pt>
                <c:pt idx="622">
                  <c:v>1.00295633725541</c:v>
                </c:pt>
                <c:pt idx="623">
                  <c:v>1.00297034564237</c:v>
                </c:pt>
                <c:pt idx="624">
                  <c:v>1.0029843785071</c:v>
                </c:pt>
                <c:pt idx="625">
                  <c:v>1.00299855489057</c:v>
                </c:pt>
                <c:pt idx="626">
                  <c:v>1.0030127563395901</c:v>
                </c:pt>
                <c:pt idx="627">
                  <c:v>1.00302698249144</c:v>
                </c:pt>
                <c:pt idx="628">
                  <c:v>1.0030412943313001</c:v>
                </c:pt>
                <c:pt idx="629">
                  <c:v>1.00305569149607</c:v>
                </c:pt>
                <c:pt idx="630">
                  <c:v>1.0030701749459601</c:v>
                </c:pt>
                <c:pt idx="631">
                  <c:v>1.0030846856159401</c:v>
                </c:pt>
                <c:pt idx="632">
                  <c:v>1.00309928250869</c:v>
                </c:pt>
                <c:pt idx="633">
                  <c:v>1.00311396659104</c:v>
                </c:pt>
                <c:pt idx="634">
                  <c:v>1.0031286794738601</c:v>
                </c:pt>
                <c:pt idx="635">
                  <c:v>1.0031434801586001</c:v>
                </c:pt>
                <c:pt idx="636">
                  <c:v>1.00315830958926</c:v>
                </c:pt>
                <c:pt idx="637">
                  <c:v>1.0031732287841999</c:v>
                </c:pt>
                <c:pt idx="638">
                  <c:v>1.0031882367052301</c:v>
                </c:pt>
                <c:pt idx="639">
                  <c:v>1.0032033343372799</c:v>
                </c:pt>
                <c:pt idx="640">
                  <c:v>1.0032184626363501</c:v>
                </c:pt>
                <c:pt idx="641">
                  <c:v>1.00323368195486</c:v>
                </c:pt>
                <c:pt idx="642">
                  <c:v>1.0032489325742899</c:v>
                </c:pt>
                <c:pt idx="643">
                  <c:v>1.0032642748493299</c:v>
                </c:pt>
                <c:pt idx="644">
                  <c:v>1.0032797084134399</c:v>
                </c:pt>
                <c:pt idx="645">
                  <c:v>1.0032951756074699</c:v>
                </c:pt>
                <c:pt idx="646">
                  <c:v>1.00331073542041</c:v>
                </c:pt>
                <c:pt idx="647">
                  <c:v>1.0033263881740599</c:v>
                </c:pt>
                <c:pt idx="648">
                  <c:v>1.0033420755367799</c:v>
                </c:pt>
                <c:pt idx="649">
                  <c:v>1.0033578571856201</c:v>
                </c:pt>
                <c:pt idx="650">
                  <c:v>1.0033737327536301</c:v>
                </c:pt>
                <c:pt idx="651">
                  <c:v>1.00338964461713</c:v>
                </c:pt>
                <c:pt idx="652">
                  <c:v>1.0034056510587901</c:v>
                </c:pt>
                <c:pt idx="653">
                  <c:v>1.0034216944652701</c:v>
                </c:pt>
                <c:pt idx="654">
                  <c:v>1.00343783451622</c:v>
                </c:pt>
                <c:pt idx="655">
                  <c:v>1.00345407084524</c:v>
                </c:pt>
                <c:pt idx="656">
                  <c:v>1.00347034585951</c:v>
                </c:pt>
                <c:pt idx="657">
                  <c:v>1.0034867178281199</c:v>
                </c:pt>
                <c:pt idx="658">
                  <c:v>1.0035031885032</c:v>
                </c:pt>
                <c:pt idx="659">
                  <c:v>1.0035196981866401</c:v>
                </c:pt>
                <c:pt idx="660">
                  <c:v>1.0035363072672601</c:v>
                </c:pt>
                <c:pt idx="661">
                  <c:v>1.0035529560477701</c:v>
                </c:pt>
                <c:pt idx="662">
                  <c:v>1.00356970563458</c:v>
                </c:pt>
                <c:pt idx="663">
                  <c:v>1.0035864956192599</c:v>
                </c:pt>
                <c:pt idx="664">
                  <c:v>1.0036034464407</c:v>
                </c:pt>
                <c:pt idx="665">
                  <c:v>1.00362038047353</c:v>
                </c:pt>
                <c:pt idx="666">
                  <c:v>1.00363747533217</c:v>
                </c:pt>
                <c:pt idx="667">
                  <c:v>1.0036546134420801</c:v>
                </c:pt>
                <c:pt idx="668">
                  <c:v>1.0036717951646399</c:v>
                </c:pt>
                <c:pt idx="669">
                  <c:v>1.0036890801823699</c:v>
                </c:pt>
                <c:pt idx="670">
                  <c:v>1.0037064695829501</c:v>
                </c:pt>
                <c:pt idx="671">
                  <c:v>1.00372390368341</c:v>
                </c:pt>
                <c:pt idx="672">
                  <c:v>1.00374144289673</c:v>
                </c:pt>
                <c:pt idx="673">
                  <c:v>1.0037590875895199</c:v>
                </c:pt>
                <c:pt idx="674">
                  <c:v>1.0037767795508801</c:v>
                </c:pt>
                <c:pt idx="675">
                  <c:v>1.0037945769965</c:v>
                </c:pt>
                <c:pt idx="676">
                  <c:v>1.0038124224568701</c:v>
                </c:pt>
                <c:pt idx="677">
                  <c:v>1.0038303756207001</c:v>
                </c:pt>
                <c:pt idx="678">
                  <c:v>1.00384837681355</c:v>
                </c:pt>
                <c:pt idx="679">
                  <c:v>1.0038664872057099</c:v>
                </c:pt>
                <c:pt idx="680">
                  <c:v>1.00388464712891</c:v>
                </c:pt>
                <c:pt idx="681">
                  <c:v>1.00390291626987</c:v>
                </c:pt>
                <c:pt idx="682">
                  <c:v>1.0039212957569299</c:v>
                </c:pt>
                <c:pt idx="683">
                  <c:v>1.0039397259234299</c:v>
                </c:pt>
                <c:pt idx="684">
                  <c:v>1.0039582679594601</c:v>
                </c:pt>
                <c:pt idx="685">
                  <c:v>1.0039768622046601</c:v>
                </c:pt>
                <c:pt idx="686">
                  <c:v>1.0039955683483399</c:v>
                </c:pt>
                <c:pt idx="687">
                  <c:v>1.0040143875370799</c:v>
                </c:pt>
                <c:pt idx="688">
                  <c:v>1.0040332601122299</c:v>
                </c:pt>
                <c:pt idx="689">
                  <c:v>1.0040521879911399</c:v>
                </c:pt>
                <c:pt idx="690">
                  <c:v>1.00407122934559</c:v>
                </c:pt>
                <c:pt idx="691">
                  <c:v>1.0040903860974399</c:v>
                </c:pt>
                <c:pt idx="692">
                  <c:v>1.00410959936219</c:v>
                </c:pt>
                <c:pt idx="693">
                  <c:v>1.0041288687807599</c:v>
                </c:pt>
                <c:pt idx="694">
                  <c:v>1.00414831409892</c:v>
                </c:pt>
                <c:pt idx="695">
                  <c:v>1.0041677578669601</c:v>
                </c:pt>
                <c:pt idx="696">
                  <c:v>1.0041873791223801</c:v>
                </c:pt>
                <c:pt idx="697">
                  <c:v>1.0042069996562</c:v>
                </c:pt>
                <c:pt idx="698">
                  <c:v>1.00422679850245</c:v>
                </c:pt>
                <c:pt idx="699">
                  <c:v>1.0042465974594199</c:v>
                </c:pt>
                <c:pt idx="700">
                  <c:v>1.00426657633838</c:v>
                </c:pt>
                <c:pt idx="701">
                  <c:v>1.0042866162253099</c:v>
                </c:pt>
                <c:pt idx="702">
                  <c:v>1.00430671754333</c:v>
                </c:pt>
                <c:pt idx="703">
                  <c:v>1.0043269407745901</c:v>
                </c:pt>
                <c:pt idx="704">
                  <c:v>1.0043472270746401</c:v>
                </c:pt>
                <c:pt idx="705">
                  <c:v>1.0043676361437499</c:v>
                </c:pt>
                <c:pt idx="706">
                  <c:v>1.00438810993417</c:v>
                </c:pt>
                <c:pt idx="707">
                  <c:v>1.0044087065635201</c:v>
                </c:pt>
                <c:pt idx="708">
                  <c:v>1.0044294288420199</c:v>
                </c:pt>
                <c:pt idx="709">
                  <c:v>1.0044501570920701</c:v>
                </c:pt>
                <c:pt idx="710">
                  <c:v>1.00447107113561</c:v>
                </c:pt>
                <c:pt idx="711">
                  <c:v>1.0044920520921199</c:v>
                </c:pt>
                <c:pt idx="712">
                  <c:v>1.0045131004055801</c:v>
                </c:pt>
                <c:pt idx="713">
                  <c:v>1.0045342765816501</c:v>
                </c:pt>
                <c:pt idx="714">
                  <c:v>1.0045555218125899</c:v>
                </c:pt>
                <c:pt idx="715">
                  <c:v>1.0045768958038901</c:v>
                </c:pt>
                <c:pt idx="716">
                  <c:v>1.00459833975309</c:v>
                </c:pt>
                <c:pt idx="717">
                  <c:v>1.00461991417649</c:v>
                </c:pt>
                <c:pt idx="718">
                  <c:v>1.00464156028256</c:v>
                </c:pt>
                <c:pt idx="719">
                  <c:v>1.0046633369642299</c:v>
                </c:pt>
                <c:pt idx="720">
                  <c:v>1.00468518706504</c:v>
                </c:pt>
                <c:pt idx="721">
                  <c:v>1.00470711023562</c:v>
                </c:pt>
                <c:pt idx="722">
                  <c:v>1.00472916700427</c:v>
                </c:pt>
                <c:pt idx="723">
                  <c:v>1.00475135701497</c:v>
                </c:pt>
                <c:pt idx="724">
                  <c:v>1.00477362314295</c:v>
                </c:pt>
                <c:pt idx="725">
                  <c:v>1.00479596421411</c:v>
                </c:pt>
                <c:pt idx="726">
                  <c:v>1.00481844241998</c:v>
                </c:pt>
                <c:pt idx="727">
                  <c:v>1.0048409965178799</c:v>
                </c:pt>
                <c:pt idx="728">
                  <c:v>1.0048636887095499</c:v>
                </c:pt>
                <c:pt idx="729">
                  <c:v>1.00488645941605</c:v>
                </c:pt>
                <c:pt idx="730">
                  <c:v>1.00490930912312</c:v>
                </c:pt>
                <c:pt idx="731">
                  <c:v>1.0049322975434201</c:v>
                </c:pt>
                <c:pt idx="732">
                  <c:v>1.00495542600024</c:v>
                </c:pt>
                <c:pt idx="733">
                  <c:v>1.0049785765386201</c:v>
                </c:pt>
                <c:pt idx="734">
                  <c:v>1.0050019281659099</c:v>
                </c:pt>
                <c:pt idx="735">
                  <c:v>1.0050253020253299</c:v>
                </c:pt>
                <c:pt idx="736">
                  <c:v>1.0050488195938101</c:v>
                </c:pt>
                <c:pt idx="737">
                  <c:v>1.0050724796763499</c:v>
                </c:pt>
                <c:pt idx="738">
                  <c:v>1.00509622440713</c:v>
                </c:pt>
                <c:pt idx="739">
                  <c:v>1.00512005429375</c:v>
                </c:pt>
                <c:pt idx="740">
                  <c:v>1.0051439707012699</c:v>
                </c:pt>
                <c:pt idx="741">
                  <c:v>1.0051680925612201</c:v>
                </c:pt>
                <c:pt idx="742">
                  <c:v>1.0051922419013599</c:v>
                </c:pt>
                <c:pt idx="743">
                  <c:v>1.0052165393722701</c:v>
                </c:pt>
                <c:pt idx="744">
                  <c:v>1.0052409254272101</c:v>
                </c:pt>
                <c:pt idx="745">
                  <c:v>1.00526545978718</c:v>
                </c:pt>
                <c:pt idx="746">
                  <c:v>1.0052900855062801</c:v>
                </c:pt>
                <c:pt idx="747">
                  <c:v>1.0053148013789699</c:v>
                </c:pt>
                <c:pt idx="748">
                  <c:v>1.00533966886869</c:v>
                </c:pt>
                <c:pt idx="749">
                  <c:v>1.0053646284400399</c:v>
                </c:pt>
                <c:pt idx="750">
                  <c:v>1.0053896815018999</c:v>
                </c:pt>
                <c:pt idx="751">
                  <c:v>1.0054148877831799</c:v>
                </c:pt>
                <c:pt idx="752">
                  <c:v>1.00544018951249</c:v>
                </c:pt>
                <c:pt idx="753">
                  <c:v>1.0054656446586401</c:v>
                </c:pt>
                <c:pt idx="754">
                  <c:v>1.00549119722336</c:v>
                </c:pt>
                <c:pt idx="755">
                  <c:v>1.00551684599075</c:v>
                </c:pt>
                <c:pt idx="756">
                  <c:v>1.00554259239541</c:v>
                </c:pt>
                <c:pt idx="757">
                  <c:v>1.00556849705868</c:v>
                </c:pt>
                <c:pt idx="758">
                  <c:v>1.0055945004675799</c:v>
                </c:pt>
                <c:pt idx="759">
                  <c:v>1.00562066324609</c:v>
                </c:pt>
                <c:pt idx="760">
                  <c:v>1.00564692767715</c:v>
                </c:pt>
                <c:pt idx="761">
                  <c:v>1.00567329253398</c:v>
                </c:pt>
                <c:pt idx="762">
                  <c:v>1.00569981934551</c:v>
                </c:pt>
                <c:pt idx="763">
                  <c:v>1.0057263903487199</c:v>
                </c:pt>
                <c:pt idx="764">
                  <c:v>1.00575318361418</c:v>
                </c:pt>
                <c:pt idx="765">
                  <c:v>1.0057800222223401</c:v>
                </c:pt>
                <c:pt idx="766">
                  <c:v>1.0058070259842899</c:v>
                </c:pt>
                <c:pt idx="767">
                  <c:v>1.00583413541052</c:v>
                </c:pt>
                <c:pt idx="768">
                  <c:v>1.0058613529081599</c:v>
                </c:pt>
                <c:pt idx="769">
                  <c:v>1.0058887363929001</c:v>
                </c:pt>
                <c:pt idx="770">
                  <c:v>1.00591622912593</c:v>
                </c:pt>
                <c:pt idx="771">
                  <c:v>1.0059438317040501</c:v>
                </c:pt>
                <c:pt idx="772">
                  <c:v>1.0059715447254001</c:v>
                </c:pt>
                <c:pt idx="773">
                  <c:v>1.0059994279339</c:v>
                </c:pt>
                <c:pt idx="774">
                  <c:v>1.00602742278178</c:v>
                </c:pt>
                <c:pt idx="775">
                  <c:v>1.0060555908681701</c:v>
                </c:pt>
                <c:pt idx="776">
                  <c:v>1.00608381266613</c:v>
                </c:pt>
                <c:pt idx="777">
                  <c:v>1.0061122089240599</c:v>
                </c:pt>
                <c:pt idx="778">
                  <c:v>1.00614071925144</c:v>
                </c:pt>
                <c:pt idx="779">
                  <c:v>1.0061693461300401</c:v>
                </c:pt>
                <c:pt idx="780">
                  <c:v>1.0061981511895599</c:v>
                </c:pt>
                <c:pt idx="781">
                  <c:v>1.00622707216747</c:v>
                </c:pt>
                <c:pt idx="782">
                  <c:v>1.00625611344985</c:v>
                </c:pt>
                <c:pt idx="783">
                  <c:v>1.0062852737846799</c:v>
                </c:pt>
                <c:pt idx="784">
                  <c:v>1.00631455379975</c:v>
                </c:pt>
                <c:pt idx="785">
                  <c:v>1.00634401514253</c:v>
                </c:pt>
                <c:pt idx="786">
                  <c:v>1.00637359933427</c:v>
                </c:pt>
                <c:pt idx="787">
                  <c:v>1.00640330702027</c:v>
                </c:pt>
                <c:pt idx="788">
                  <c:v>1.0064331960450199</c:v>
                </c:pt>
                <c:pt idx="789">
                  <c:v>1.0064631526545</c:v>
                </c:pt>
                <c:pt idx="790">
                  <c:v>1.0064932938094999</c:v>
                </c:pt>
                <c:pt idx="791">
                  <c:v>1.0065235610499399</c:v>
                </c:pt>
                <c:pt idx="792">
                  <c:v>1.00655395695966</c:v>
                </c:pt>
                <c:pt idx="793">
                  <c:v>1.0065845413057699</c:v>
                </c:pt>
                <c:pt idx="794">
                  <c:v>1.0066151946155799</c:v>
                </c:pt>
                <c:pt idx="795">
                  <c:v>1.00664603963233</c:v>
                </c:pt>
                <c:pt idx="796">
                  <c:v>1.0066770140436501</c:v>
                </c:pt>
                <c:pt idx="797">
                  <c:v>1.0067081224169301</c:v>
                </c:pt>
                <c:pt idx="798">
                  <c:v>1.00673936348264</c:v>
                </c:pt>
                <c:pt idx="799">
                  <c:v>1.00677073791744</c:v>
                </c:pt>
                <c:pt idx="800">
                  <c:v>1.0068023074496999</c:v>
                </c:pt>
                <c:pt idx="801">
                  <c:v>1.0068339526326999</c:v>
                </c:pt>
                <c:pt idx="802">
                  <c:v>1.0068657962638501</c:v>
                </c:pt>
                <c:pt idx="803">
                  <c:v>1.00689777600853</c:v>
                </c:pt>
                <c:pt idx="804">
                  <c:v>1.00692989652216</c:v>
                </c:pt>
                <c:pt idx="805">
                  <c:v>1.00696215652804</c:v>
                </c:pt>
                <c:pt idx="806">
                  <c:v>1.00699461579563</c:v>
                </c:pt>
                <c:pt idx="807">
                  <c:v>1.00702715688891</c:v>
                </c:pt>
                <c:pt idx="808">
                  <c:v>1.00705990265412</c:v>
                </c:pt>
                <c:pt idx="809">
                  <c:v>1.0070927316789899</c:v>
                </c:pt>
                <c:pt idx="810">
                  <c:v>1.0071257648082499</c:v>
                </c:pt>
                <c:pt idx="811">
                  <c:v>1.00715894571984</c:v>
                </c:pt>
                <c:pt idx="812">
                  <c:v>1.00719227110738</c:v>
                </c:pt>
                <c:pt idx="813">
                  <c:v>1.0072257457378899</c:v>
                </c:pt>
                <c:pt idx="814">
                  <c:v>1.00725936832157</c:v>
                </c:pt>
                <c:pt idx="815">
                  <c:v>1.0072931416248601</c:v>
                </c:pt>
                <c:pt idx="816">
                  <c:v>1.0073271254359799</c:v>
                </c:pt>
                <c:pt idx="817">
                  <c:v>1.00736120241423</c:v>
                </c:pt>
                <c:pt idx="818">
                  <c:v>1.00739543030295</c:v>
                </c:pt>
                <c:pt idx="819">
                  <c:v>1.0074298729845499</c:v>
                </c:pt>
                <c:pt idx="820">
                  <c:v>1.0074644131534001</c:v>
                </c:pt>
                <c:pt idx="821">
                  <c:v>1.0074991655144301</c:v>
                </c:pt>
                <c:pt idx="822">
                  <c:v>1.0075340189572399</c:v>
                </c:pt>
                <c:pt idx="823">
                  <c:v>1.0075690881747601</c:v>
                </c:pt>
                <c:pt idx="824">
                  <c:v>1.0076042579548301</c:v>
                </c:pt>
                <c:pt idx="825">
                  <c:v>1.0076396492025299</c:v>
                </c:pt>
                <c:pt idx="826">
                  <c:v>1.00767519950692</c:v>
                </c:pt>
                <c:pt idx="827">
                  <c:v>1.0077108548071401</c:v>
                </c:pt>
                <c:pt idx="828">
                  <c:v>1.00774673182852</c:v>
                </c:pt>
                <c:pt idx="829">
                  <c:v>1.00778277444116</c:v>
                </c:pt>
                <c:pt idx="830">
                  <c:v>1.00781892443885</c:v>
                </c:pt>
                <c:pt idx="831">
                  <c:v>1.00785530063461</c:v>
                </c:pt>
                <c:pt idx="832">
                  <c:v>1.00789184482308</c:v>
                </c:pt>
                <c:pt idx="833">
                  <c:v>1.0079284988119099</c:v>
                </c:pt>
                <c:pt idx="834">
                  <c:v>1.0079653814027401</c:v>
                </c:pt>
                <c:pt idx="835">
                  <c:v>1.0080023796795099</c:v>
                </c:pt>
                <c:pt idx="836">
                  <c:v>1.00803960605156</c:v>
                </c:pt>
                <c:pt idx="837">
                  <c:v>1.0080769497658599</c:v>
                </c:pt>
                <c:pt idx="838">
                  <c:v>1.00811446850818</c:v>
                </c:pt>
                <c:pt idx="839">
                  <c:v>1.0081522220877299</c:v>
                </c:pt>
                <c:pt idx="840">
                  <c:v>1.0081900933750001</c:v>
                </c:pt>
                <c:pt idx="841">
                  <c:v>1.0082281421858501</c:v>
                </c:pt>
                <c:pt idx="842">
                  <c:v>1.0082663736917901</c:v>
                </c:pt>
                <c:pt idx="843">
                  <c:v>1.0083047844144399</c:v>
                </c:pt>
                <c:pt idx="844">
                  <c:v>1.00834337737121</c:v>
                </c:pt>
                <c:pt idx="845">
                  <c:v>1.0083820944569399</c:v>
                </c:pt>
                <c:pt idx="846">
                  <c:v>1.00842105445599</c:v>
                </c:pt>
                <c:pt idx="847">
                  <c:v>1.0084601425017601</c:v>
                </c:pt>
                <c:pt idx="848">
                  <c:v>1.0084994751873999</c:v>
                </c:pt>
                <c:pt idx="849">
                  <c:v>1.0085389376724401</c:v>
                </c:pt>
                <c:pt idx="850">
                  <c:v>1.00857858979377</c:v>
                </c:pt>
                <c:pt idx="851">
                  <c:v>1.00861843243475</c:v>
                </c:pt>
                <c:pt idx="852">
                  <c:v>1.0086584664807301</c:v>
                </c:pt>
                <c:pt idx="853">
                  <c:v>1.0086986338819399</c:v>
                </c:pt>
                <c:pt idx="854">
                  <c:v>1.0087390556340701</c:v>
                </c:pt>
                <c:pt idx="855">
                  <c:v>1.0087796147728101</c:v>
                </c:pt>
                <c:pt idx="856">
                  <c:v>1.0088203689048101</c:v>
                </c:pt>
                <c:pt idx="857">
                  <c:v>1.0088613211699899</c:v>
                </c:pt>
                <c:pt idx="858">
                  <c:v>1.00890247473105</c:v>
                </c:pt>
                <c:pt idx="859">
                  <c:v>1.0089437693454399</c:v>
                </c:pt>
                <c:pt idx="860">
                  <c:v>1.0089853237698301</c:v>
                </c:pt>
                <c:pt idx="861">
                  <c:v>1.0090270233556</c:v>
                </c:pt>
                <c:pt idx="862">
                  <c:v>1.00906892795787</c:v>
                </c:pt>
                <c:pt idx="863">
                  <c:v>1.0091109796104101</c:v>
                </c:pt>
                <c:pt idx="864">
                  <c:v>1.00915329706821</c:v>
                </c:pt>
                <c:pt idx="865">
                  <c:v>1.00919576346722</c:v>
                </c:pt>
                <c:pt idx="866">
                  <c:v>1.00923844094997</c:v>
                </c:pt>
                <c:pt idx="867">
                  <c:v>1.0092812692905999</c:v>
                </c:pt>
                <c:pt idx="868">
                  <c:v>1.0093243106399901</c:v>
                </c:pt>
                <c:pt idx="869">
                  <c:v>1.0093676248514001</c:v>
                </c:pt>
                <c:pt idx="870">
                  <c:v>1.00941103855153</c:v>
                </c:pt>
                <c:pt idx="871">
                  <c:v>1.00945472474792</c:v>
                </c:pt>
                <c:pt idx="872">
                  <c:v>1.0094985712857401</c:v>
                </c:pt>
                <c:pt idx="873">
                  <c:v>1.0095426380397201</c:v>
                </c:pt>
                <c:pt idx="874">
                  <c:v>1.00958686713624</c:v>
                </c:pt>
                <c:pt idx="875">
                  <c:v>1.0096313749727299</c:v>
                </c:pt>
                <c:pt idx="876">
                  <c:v>1.0096759906281301</c:v>
                </c:pt>
                <c:pt idx="877">
                  <c:v>1.00972088936454</c:v>
                </c:pt>
                <c:pt idx="878">
                  <c:v>1.00976595446606</c:v>
                </c:pt>
                <c:pt idx="879">
                  <c:v>1.0098112505241501</c:v>
                </c:pt>
                <c:pt idx="880">
                  <c:v>1.0098567149976001</c:v>
                </c:pt>
                <c:pt idx="881">
                  <c:v>1.00990241012454</c:v>
                </c:pt>
                <c:pt idx="882">
                  <c:v>1.00994833931269</c:v>
                </c:pt>
                <c:pt idx="883">
                  <c:v>1.0099944400055001</c:v>
                </c:pt>
                <c:pt idx="884">
                  <c:v>1.01004077923268</c:v>
                </c:pt>
                <c:pt idx="885">
                  <c:v>1.0100873532738299</c:v>
                </c:pt>
                <c:pt idx="886">
                  <c:v>1.0101341067419001</c:v>
                </c:pt>
                <c:pt idx="887">
                  <c:v>1.01018104070535</c:v>
                </c:pt>
                <c:pt idx="888">
                  <c:v>1.0102282174656201</c:v>
                </c:pt>
                <c:pt idx="889">
                  <c:v>1.0102756356845899</c:v>
                </c:pt>
                <c:pt idx="890">
                  <c:v>1.01032323761552</c:v>
                </c:pt>
                <c:pt idx="891">
                  <c:v>1.0103710880013199</c:v>
                </c:pt>
                <c:pt idx="892">
                  <c:v>1.01041918307701</c:v>
                </c:pt>
                <c:pt idx="893">
                  <c:v>1.0104674111934</c:v>
                </c:pt>
                <c:pt idx="894">
                  <c:v>1.01051594742538</c:v>
                </c:pt>
                <c:pt idx="895">
                  <c:v>1.0105646777209101</c:v>
                </c:pt>
                <c:pt idx="896">
                  <c:v>1.01061360074772</c:v>
                </c:pt>
                <c:pt idx="897">
                  <c:v>1.0106627788634499</c:v>
                </c:pt>
                <c:pt idx="898">
                  <c:v>1.0107121568731201</c:v>
                </c:pt>
                <c:pt idx="899">
                  <c:v>1.01076178975566</c:v>
                </c:pt>
                <c:pt idx="900">
                  <c:v>1.0108116272824601</c:v>
                </c:pt>
                <c:pt idx="901">
                  <c:v>1.01086166565446</c:v>
                </c:pt>
                <c:pt idx="902">
                  <c:v>1.0109119672685201</c:v>
                </c:pt>
                <c:pt idx="903">
                  <c:v>1.01096253077569</c:v>
                </c:pt>
                <c:pt idx="904">
                  <c:v>1.0110133060596</c:v>
                </c:pt>
                <c:pt idx="905">
                  <c:v>1.0110642867942601</c:v>
                </c:pt>
                <c:pt idx="906">
                  <c:v>1.01111553790867</c:v>
                </c:pt>
                <c:pt idx="907">
                  <c:v>1.01116700435288</c:v>
                </c:pt>
                <c:pt idx="908">
                  <c:v>1.0112186822826601</c:v>
                </c:pt>
                <c:pt idx="909">
                  <c:v>1.0112706341434501</c:v>
                </c:pt>
                <c:pt idx="910">
                  <c:v>1.0113228049229199</c:v>
                </c:pt>
                <c:pt idx="911">
                  <c:v>1.01137519329351</c:v>
                </c:pt>
                <c:pt idx="912">
                  <c:v>1.01142786173173</c:v>
                </c:pt>
                <c:pt idx="913">
                  <c:v>1.0114807552809399</c:v>
                </c:pt>
                <c:pt idx="914">
                  <c:v>1.01153387006034</c:v>
                </c:pt>
                <c:pt idx="915">
                  <c:v>1.0115872711274501</c:v>
                </c:pt>
                <c:pt idx="916">
                  <c:v>1.01164089843507</c:v>
                </c:pt>
                <c:pt idx="917">
                  <c:v>1.01169475579529</c:v>
                </c:pt>
                <c:pt idx="918">
                  <c:v>1.0117489057475499</c:v>
                </c:pt>
                <c:pt idx="919">
                  <c:v>1.01180328567424</c:v>
                </c:pt>
                <c:pt idx="920">
                  <c:v>1.01185784331902</c:v>
                </c:pt>
                <c:pt idx="921">
                  <c:v>1.0119127534349199</c:v>
                </c:pt>
                <c:pt idx="922">
                  <c:v>1.01196784381968</c:v>
                </c:pt>
                <c:pt idx="923">
                  <c:v>1.0120232357460299</c:v>
                </c:pt>
                <c:pt idx="924">
                  <c:v>1.01207880791476</c:v>
                </c:pt>
                <c:pt idx="925">
                  <c:v>1.01213468420877</c:v>
                </c:pt>
                <c:pt idx="926">
                  <c:v>1.0121908632939101</c:v>
                </c:pt>
                <c:pt idx="927">
                  <c:v>1.0122472344105899</c:v>
                </c:pt>
                <c:pt idx="928">
                  <c:v>1.01230385227431</c:v>
                </c:pt>
                <c:pt idx="929">
                  <c:v>1.01236078214562</c:v>
                </c:pt>
                <c:pt idx="930">
                  <c:v>1.01241796404738</c:v>
                </c:pt>
                <c:pt idx="931">
                  <c:v>1.0124753433276801</c:v>
                </c:pt>
                <c:pt idx="932">
                  <c:v>1.0125330359573199</c:v>
                </c:pt>
                <c:pt idx="933">
                  <c:v>1.0125909899752099</c:v>
                </c:pt>
                <c:pt idx="934">
                  <c:v>1.0126492040719699</c:v>
                </c:pt>
                <c:pt idx="935">
                  <c:v>1.0127076796057699</c:v>
                </c:pt>
                <c:pt idx="936">
                  <c:v>1.0127664819503901</c:v>
                </c:pt>
                <c:pt idx="937">
                  <c:v>1.0128254898567399</c:v>
                </c:pt>
                <c:pt idx="938">
                  <c:v>1.0128847660261999</c:v>
                </c:pt>
                <c:pt idx="939">
                  <c:v>1.0129443145625301</c:v>
                </c:pt>
                <c:pt idx="940">
                  <c:v>1.01300413687701</c:v>
                </c:pt>
                <c:pt idx="941">
                  <c:v>1.0130642902549301</c:v>
                </c:pt>
                <c:pt idx="942">
                  <c:v>1.01312466162779</c:v>
                </c:pt>
                <c:pt idx="943">
                  <c:v>1.0131853110190301</c:v>
                </c:pt>
                <c:pt idx="944">
                  <c:v>1.01324624259879</c:v>
                </c:pt>
                <c:pt idx="945">
                  <c:v>1.0133074578133601</c:v>
                </c:pt>
                <c:pt idx="946">
                  <c:v>1.01336895811226</c:v>
                </c:pt>
                <c:pt idx="947">
                  <c:v>1.0134307421829001</c:v>
                </c:pt>
                <c:pt idx="948">
                  <c:v>1.0134927584412501</c:v>
                </c:pt>
                <c:pt idx="949">
                  <c:v>1.0135551254995201</c:v>
                </c:pt>
                <c:pt idx="950">
                  <c:v>1.0136177277157401</c:v>
                </c:pt>
                <c:pt idx="951">
                  <c:v>1.0136806808979999</c:v>
                </c:pt>
                <c:pt idx="952">
                  <c:v>1.01374387500654</c:v>
                </c:pt>
                <c:pt idx="953">
                  <c:v>1.0138073673030701</c:v>
                </c:pt>
                <c:pt idx="954">
                  <c:v>1.0138711035588099</c:v>
                </c:pt>
                <c:pt idx="955">
                  <c:v>1.01393520236626</c:v>
                </c:pt>
                <c:pt idx="956">
                  <c:v>1.0139995481825601</c:v>
                </c:pt>
                <c:pt idx="957">
                  <c:v>1.0140642038977301</c:v>
                </c:pt>
                <c:pt idx="958">
                  <c:v>1.01412916822282</c:v>
                </c:pt>
                <c:pt idx="959">
                  <c:v>1.0141943870237899</c:v>
                </c:pt>
                <c:pt idx="960">
                  <c:v>1.0142599788793201</c:v>
                </c:pt>
                <c:pt idx="961">
                  <c:v>1.01432577269214</c:v>
                </c:pt>
                <c:pt idx="962">
                  <c:v>1.0143919426931101</c:v>
                </c:pt>
                <c:pt idx="963">
                  <c:v>1.01445837632495</c:v>
                </c:pt>
                <c:pt idx="964">
                  <c:v>1.0145251336755301</c:v>
                </c:pt>
                <c:pt idx="965">
                  <c:v>1.01459221633727</c:v>
                </c:pt>
                <c:pt idx="966">
                  <c:v>1.01465957032351</c:v>
                </c:pt>
                <c:pt idx="967">
                  <c:v>1.0147272528403299</c:v>
                </c:pt>
                <c:pt idx="968">
                  <c:v>1.01479521283602</c:v>
                </c:pt>
                <c:pt idx="969">
                  <c:v>1.0148635075200401</c:v>
                </c:pt>
                <c:pt idx="970">
                  <c:v>1.0149320800716199</c:v>
                </c:pt>
                <c:pt idx="971">
                  <c:v>1.0150009935109501</c:v>
                </c:pt>
                <c:pt idx="972">
                  <c:v>1.0150702524269699</c:v>
                </c:pt>
                <c:pt idx="973">
                  <c:v>1.0151397941917899</c:v>
                </c:pt>
                <c:pt idx="974">
                  <c:v>1.0152096263557899</c:v>
                </c:pt>
                <c:pt idx="975">
                  <c:v>1.01527980609789</c:v>
                </c:pt>
                <c:pt idx="976">
                  <c:v>1.0153503410073601</c:v>
                </c:pt>
                <c:pt idx="977">
                  <c:v>1.01542117142427</c:v>
                </c:pt>
                <c:pt idx="978">
                  <c:v>1.0154922990664399</c:v>
                </c:pt>
                <c:pt idx="979">
                  <c:v>1.01556378703594</c:v>
                </c:pt>
                <c:pt idx="980">
                  <c:v>1.0156355786663001</c:v>
                </c:pt>
                <c:pt idx="981">
                  <c:v>1.0157076757077701</c:v>
                </c:pt>
                <c:pt idx="982">
                  <c:v>1.01578014129867</c:v>
                </c:pt>
                <c:pt idx="983">
                  <c:v>1.0158529158154801</c:v>
                </c:pt>
                <c:pt idx="984">
                  <c:v>1.01592606542056</c:v>
                </c:pt>
                <c:pt idx="985">
                  <c:v>1.0159994721496901</c:v>
                </c:pt>
                <c:pt idx="986">
                  <c:v>1.01607325453385</c:v>
                </c:pt>
                <c:pt idx="987">
                  <c:v>1.0161474173853999</c:v>
                </c:pt>
                <c:pt idx="988">
                  <c:v>1.0162218458079399</c:v>
                </c:pt>
                <c:pt idx="989">
                  <c:v>1.0162966583306099</c:v>
                </c:pt>
                <c:pt idx="990">
                  <c:v>1.0163718014824801</c:v>
                </c:pt>
                <c:pt idx="991">
                  <c:v>1.0164472771173301</c:v>
                </c:pt>
                <c:pt idx="992">
                  <c:v>1.0165230870931301</c:v>
                </c:pt>
                <c:pt idx="993">
                  <c:v>1.01659929159164</c:v>
                </c:pt>
                <c:pt idx="994">
                  <c:v>1.0166757789185299</c:v>
                </c:pt>
                <c:pt idx="995">
                  <c:v>1.01675266759894</c:v>
                </c:pt>
                <c:pt idx="996">
                  <c:v>1.0168299012094399</c:v>
                </c:pt>
                <c:pt idx="997">
                  <c:v>1.01690748165044</c:v>
                </c:pt>
                <c:pt idx="998">
                  <c:v>1.0169853556510999</c:v>
                </c:pt>
                <c:pt idx="999">
                  <c:v>1.0170636417263299</c:v>
                </c:pt>
                <c:pt idx="1000">
                  <c:v>1.0171422835158801</c:v>
                </c:pt>
                <c:pt idx="1001">
                  <c:v>1.0172212860943799</c:v>
                </c:pt>
                <c:pt idx="1002">
                  <c:v>1.0173006514273399</c:v>
                </c:pt>
                <c:pt idx="1003">
                  <c:v>1.01738037833469</c:v>
                </c:pt>
                <c:pt idx="1004">
                  <c:v>1.0174604168320001</c:v>
                </c:pt>
                <c:pt idx="1005">
                  <c:v>1.017540885429</c:v>
                </c:pt>
                <c:pt idx="1006">
                  <c:v>1.01762166963469</c:v>
                </c:pt>
                <c:pt idx="1007">
                  <c:v>1.0177028847627201</c:v>
                </c:pt>
                <c:pt idx="1008">
                  <c:v>1.0177844258950499</c:v>
                </c:pt>
                <c:pt idx="1009">
                  <c:v>1.01786634375048</c:v>
                </c:pt>
                <c:pt idx="1010">
                  <c:v>1.01794859172251</c:v>
                </c:pt>
                <c:pt idx="1011">
                  <c:v>1.01803128831505</c:v>
                </c:pt>
                <c:pt idx="1012">
                  <c:v>1.0181143159699599</c:v>
                </c:pt>
                <c:pt idx="1013">
                  <c:v>1.01819773818311</c:v>
                </c:pt>
                <c:pt idx="1014">
                  <c:v>1.01828155704071</c:v>
                </c:pt>
                <c:pt idx="1015">
                  <c:v>1.0183657164542901</c:v>
                </c:pt>
                <c:pt idx="1016">
                  <c:v>1.01845027995883</c:v>
                </c:pt>
                <c:pt idx="1017">
                  <c:v>1.0185352529315299</c:v>
                </c:pt>
                <c:pt idx="1018">
                  <c:v>1.01862057283973</c:v>
                </c:pt>
                <c:pt idx="1019">
                  <c:v>1.01870630650464</c:v>
                </c:pt>
                <c:pt idx="1020">
                  <c:v>1.0187924012179901</c:v>
                </c:pt>
                <c:pt idx="1021">
                  <c:v>1.0188789107566401</c:v>
                </c:pt>
                <c:pt idx="1022">
                  <c:v>1.0189658438521101</c:v>
                </c:pt>
                <c:pt idx="1023">
                  <c:v>1.01905314457712</c:v>
                </c:pt>
                <c:pt idx="1024">
                  <c:v>1.0191408151546899</c:v>
                </c:pt>
                <c:pt idx="1025">
                  <c:v>1.0192289159233101</c:v>
                </c:pt>
                <c:pt idx="1026">
                  <c:v>1.01931739763819</c:v>
                </c:pt>
                <c:pt idx="1027">
                  <c:v>1.0194062559216099</c:v>
                </c:pt>
                <c:pt idx="1028">
                  <c:v>1.01949555444465</c:v>
                </c:pt>
                <c:pt idx="1029">
                  <c:v>1.01958529880388</c:v>
                </c:pt>
                <c:pt idx="1030">
                  <c:v>1.0196753784826</c:v>
                </c:pt>
                <c:pt idx="1031">
                  <c:v>1.01976590524125</c:v>
                </c:pt>
                <c:pt idx="1032">
                  <c:v>1.01985683002487</c:v>
                </c:pt>
                <c:pt idx="1033">
                  <c:v>1.01994821322517</c:v>
                </c:pt>
                <c:pt idx="1034">
                  <c:v>1.0200399410732099</c:v>
                </c:pt>
                <c:pt idx="1035">
                  <c:v>1.02013213541049</c:v>
                </c:pt>
                <c:pt idx="1036">
                  <c:v>1.0202247371606701</c:v>
                </c:pt>
                <c:pt idx="1037">
                  <c:v>1.0203177555029299</c:v>
                </c:pt>
                <c:pt idx="1038">
                  <c:v>1.02041118943238</c:v>
                </c:pt>
                <c:pt idx="1039">
                  <c:v>1.0205050413432699</c:v>
                </c:pt>
                <c:pt idx="1040">
                  <c:v>1.0205993205024499</c:v>
                </c:pt>
                <c:pt idx="1041">
                  <c:v>1.0206940293628901</c:v>
                </c:pt>
                <c:pt idx="1042">
                  <c:v>1.02078922491874</c:v>
                </c:pt>
                <c:pt idx="1043">
                  <c:v>1.02088479708908</c:v>
                </c:pt>
                <c:pt idx="1044">
                  <c:v>1.02098080980217</c:v>
                </c:pt>
                <c:pt idx="1045">
                  <c:v>1.02107726208321</c:v>
                </c:pt>
                <c:pt idx="1046">
                  <c:v>1.02117415989463</c:v>
                </c:pt>
                <c:pt idx="1047">
                  <c:v>1.0212714512901799</c:v>
                </c:pt>
                <c:pt idx="1048">
                  <c:v>1.0213692547112001</c:v>
                </c:pt>
                <c:pt idx="1049">
                  <c:v>1.0214674533117201</c:v>
                </c:pt>
                <c:pt idx="1050">
                  <c:v>1.0215661145948101</c:v>
                </c:pt>
                <c:pt idx="1051">
                  <c:v>1.02166524114228</c:v>
                </c:pt>
                <c:pt idx="1052">
                  <c:v>1.0217647741036</c:v>
                </c:pt>
                <c:pt idx="1053">
                  <c:v>1.0218647845884801</c:v>
                </c:pt>
                <c:pt idx="1054">
                  <c:v>1.0219652646024799</c:v>
                </c:pt>
                <c:pt idx="1055">
                  <c:v>1.0220661695108499</c:v>
                </c:pt>
                <c:pt idx="1056">
                  <c:v>1.02216755630848</c:v>
                </c:pt>
                <c:pt idx="1057">
                  <c:v>1.0222693769156901</c:v>
                </c:pt>
                <c:pt idx="1058">
                  <c:v>1.0223716847503499</c:v>
                </c:pt>
                <c:pt idx="1059">
                  <c:v>1.0224744282051501</c:v>
                </c:pt>
                <c:pt idx="1060">
                  <c:v>1.02257767502575</c:v>
                </c:pt>
                <c:pt idx="1061">
                  <c:v>1.02268136290722</c:v>
                </c:pt>
                <c:pt idx="1062">
                  <c:v>1.02278550179973</c:v>
                </c:pt>
                <c:pt idx="1063">
                  <c:v>1.0228901522970499</c:v>
                </c:pt>
                <c:pt idx="1064">
                  <c:v>1.0229952593501701</c:v>
                </c:pt>
                <c:pt idx="1065">
                  <c:v>1.0231008293892301</c:v>
                </c:pt>
                <c:pt idx="1066">
                  <c:v>1.02320692302648</c:v>
                </c:pt>
                <c:pt idx="1067">
                  <c:v>1.02331342384376</c:v>
                </c:pt>
                <c:pt idx="1068">
                  <c:v>1.02342046121879</c:v>
                </c:pt>
                <c:pt idx="1069">
                  <c:v>1.02352797290496</c:v>
                </c:pt>
                <c:pt idx="1070">
                  <c:v>1.0236359691149099</c:v>
                </c:pt>
                <c:pt idx="1071">
                  <c:v>1.0237444527536901</c:v>
                </c:pt>
                <c:pt idx="1072">
                  <c:v>1.02385341933274</c:v>
                </c:pt>
                <c:pt idx="1073">
                  <c:v>1.02396288655295</c:v>
                </c:pt>
                <c:pt idx="1074">
                  <c:v>1.02407285739075</c:v>
                </c:pt>
                <c:pt idx="1075">
                  <c:v>1.0241833273770999</c:v>
                </c:pt>
                <c:pt idx="1076">
                  <c:v>1.02429430691908</c:v>
                </c:pt>
                <c:pt idx="1077">
                  <c:v>1.0244057915259299</c:v>
                </c:pt>
                <c:pt idx="1078">
                  <c:v>1.0245177414733599</c:v>
                </c:pt>
                <c:pt idx="1079">
                  <c:v>1.02463021752578</c:v>
                </c:pt>
                <c:pt idx="1080">
                  <c:v>1.0247432076727501</c:v>
                </c:pt>
                <c:pt idx="1081">
                  <c:v>1.02485667990039</c:v>
                </c:pt>
                <c:pt idx="1082">
                  <c:v>1.024970737516</c:v>
                </c:pt>
                <c:pt idx="1083">
                  <c:v>1.02508522580063</c:v>
                </c:pt>
                <c:pt idx="1084">
                  <c:v>1.0252003132343701</c:v>
                </c:pt>
                <c:pt idx="1085">
                  <c:v>1.0253158300355101</c:v>
                </c:pt>
                <c:pt idx="1086">
                  <c:v>1.02543195984544</c:v>
                </c:pt>
                <c:pt idx="1087">
                  <c:v>1.0255485330065</c:v>
                </c:pt>
                <c:pt idx="1088">
                  <c:v>1.02566566793419</c:v>
                </c:pt>
                <c:pt idx="1089">
                  <c:v>1.0257833678131401</c:v>
                </c:pt>
                <c:pt idx="1090">
                  <c:v>1.02590152069278</c:v>
                </c:pt>
                <c:pt idx="1091">
                  <c:v>1.0260202604252</c:v>
                </c:pt>
                <c:pt idx="1092">
                  <c:v>1.0261395172641801</c:v>
                </c:pt>
                <c:pt idx="1093">
                  <c:v>1.0262593597662599</c:v>
                </c:pt>
                <c:pt idx="1094">
                  <c:v>1.02637967614186</c:v>
                </c:pt>
                <c:pt idx="1095">
                  <c:v>1.02650059258491</c:v>
                </c:pt>
                <c:pt idx="1096">
                  <c:v>1.0266219974148201</c:v>
                </c:pt>
                <c:pt idx="1097">
                  <c:v>1.02674400120083</c:v>
                </c:pt>
                <c:pt idx="1098">
                  <c:v>1.02686650799041</c:v>
                </c:pt>
                <c:pt idx="1099">
                  <c:v>1.0269896283462101</c:v>
                </c:pt>
                <c:pt idx="1100">
                  <c:v>1.02711325069778</c:v>
                </c:pt>
                <c:pt idx="1101">
                  <c:v>1.02723744386778</c:v>
                </c:pt>
                <c:pt idx="1102">
                  <c:v>1.0273622113304099</c:v>
                </c:pt>
                <c:pt idx="1103">
                  <c:v>1.0274875565675401</c:v>
                </c:pt>
                <c:pt idx="1104">
                  <c:v>1.02761342563806</c:v>
                </c:pt>
                <c:pt idx="1105">
                  <c:v>1.0277398874847901</c:v>
                </c:pt>
                <c:pt idx="1106">
                  <c:v>1.0278668802462401</c:v>
                </c:pt>
                <c:pt idx="1107">
                  <c:v>1.02799448092933</c:v>
                </c:pt>
                <c:pt idx="1108">
                  <c:v>1.02812267706649</c:v>
                </c:pt>
                <c:pt idx="1109">
                  <c:v>1.02825143094662</c:v>
                </c:pt>
                <c:pt idx="1110">
                  <c:v>1.0283807462510399</c:v>
                </c:pt>
                <c:pt idx="1111">
                  <c:v>1.02851061856215</c:v>
                </c:pt>
                <c:pt idx="1112">
                  <c:v>1.02864112511954</c:v>
                </c:pt>
                <c:pt idx="1113">
                  <c:v>1.0287721960281599</c:v>
                </c:pt>
                <c:pt idx="1114">
                  <c:v>1.02890390859843</c:v>
                </c:pt>
                <c:pt idx="1115">
                  <c:v>1.02903615195082</c:v>
                </c:pt>
                <c:pt idx="1116">
                  <c:v>1.0291690363085499</c:v>
                </c:pt>
                <c:pt idx="1117">
                  <c:v>1.0293024672392801</c:v>
                </c:pt>
                <c:pt idx="1118">
                  <c:v>1.0294365549584299</c:v>
                </c:pt>
                <c:pt idx="1119">
                  <c:v>1.0295711969689501</c:v>
                </c:pt>
                <c:pt idx="1120">
                  <c:v>1.0297064461624399</c:v>
                </c:pt>
                <c:pt idx="1121">
                  <c:v>1.0298423146692599</c:v>
                </c:pt>
                <c:pt idx="1122">
                  <c:v>1.02997881470604</c:v>
                </c:pt>
                <c:pt idx="1123">
                  <c:v>1.0301159418988699</c:v>
                </c:pt>
                <c:pt idx="1124">
                  <c:v>1.0302536513082099</c:v>
                </c:pt>
                <c:pt idx="1125">
                  <c:v>1.0303919385728999</c:v>
                </c:pt>
                <c:pt idx="1126">
                  <c:v>1.03053093883376</c:v>
                </c:pt>
                <c:pt idx="1127">
                  <c:v>1.0306704761641099</c:v>
                </c:pt>
                <c:pt idx="1128">
                  <c:v>1.03081073457829</c:v>
                </c:pt>
                <c:pt idx="1129">
                  <c:v>1.0309515381977901</c:v>
                </c:pt>
                <c:pt idx="1130">
                  <c:v>1.03109302235845</c:v>
                </c:pt>
                <c:pt idx="1131">
                  <c:v>1.0312351255874399</c:v>
                </c:pt>
                <c:pt idx="1132">
                  <c:v>1.0313778520243999</c:v>
                </c:pt>
                <c:pt idx="1133">
                  <c:v>1.0315212143547701</c:v>
                </c:pt>
                <c:pt idx="1134">
                  <c:v>1.03166528244848</c:v>
                </c:pt>
                <c:pt idx="1135">
                  <c:v>1.0318099292376799</c:v>
                </c:pt>
                <c:pt idx="1136">
                  <c:v>1.03195523319997</c:v>
                </c:pt>
                <c:pt idx="1137">
                  <c:v>1.0321011986422901</c:v>
                </c:pt>
                <c:pt idx="1138">
                  <c:v>1.03224782124381</c:v>
                </c:pt>
                <c:pt idx="1139">
                  <c:v>1.03239512258513</c:v>
                </c:pt>
                <c:pt idx="1140">
                  <c:v>1.0325430413630401</c:v>
                </c:pt>
                <c:pt idx="1141">
                  <c:v>1.0326916476677701</c:v>
                </c:pt>
                <c:pt idx="1142">
                  <c:v>1.0328409459155099</c:v>
                </c:pt>
                <c:pt idx="1143">
                  <c:v>1.03299088354791</c:v>
                </c:pt>
                <c:pt idx="1144">
                  <c:v>1.0331414737983999</c:v>
                </c:pt>
                <c:pt idx="1145">
                  <c:v>1.03329276939064</c:v>
                </c:pt>
                <c:pt idx="1146">
                  <c:v>1.0334447266350699</c:v>
                </c:pt>
                <c:pt idx="1147">
                  <c:v>1.0335973589191001</c:v>
                </c:pt>
                <c:pt idx="1148">
                  <c:v>1.03375065319538</c:v>
                </c:pt>
                <c:pt idx="1149">
                  <c:v>1.0339046974855399</c:v>
                </c:pt>
                <c:pt idx="1150">
                  <c:v>1.03405936491399</c:v>
                </c:pt>
                <c:pt idx="1151">
                  <c:v>1.0342147916996201</c:v>
                </c:pt>
                <c:pt idx="1152">
                  <c:v>1.0343708598824199</c:v>
                </c:pt>
                <c:pt idx="1153">
                  <c:v>1.03452763999401</c:v>
                </c:pt>
                <c:pt idx="1154">
                  <c:v>1.0346851367977099</c:v>
                </c:pt>
                <c:pt idx="1155">
                  <c:v>1.0348432982389</c:v>
                </c:pt>
                <c:pt idx="1156">
                  <c:v>1.03500218595729</c:v>
                </c:pt>
                <c:pt idx="1157">
                  <c:v>1.0351618137796801</c:v>
                </c:pt>
                <c:pt idx="1158">
                  <c:v>1.03532213884026</c:v>
                </c:pt>
                <c:pt idx="1159">
                  <c:v>1.0354831479751301</c:v>
                </c:pt>
                <c:pt idx="1160">
                  <c:v>1.0356448642435701</c:v>
                </c:pt>
                <c:pt idx="1161">
                  <c:v>1.0358073493997499</c:v>
                </c:pt>
                <c:pt idx="1162">
                  <c:v>1.0359705516873801</c:v>
                </c:pt>
                <c:pt idx="1163">
                  <c:v>1.0361344761358999</c:v>
                </c:pt>
                <c:pt idx="1164">
                  <c:v>1.03629913696761</c:v>
                </c:pt>
                <c:pt idx="1165">
                  <c:v>1.03646453929917</c:v>
                </c:pt>
                <c:pt idx="1166">
                  <c:v>1.0366306315814</c:v>
                </c:pt>
                <c:pt idx="1167">
                  <c:v>1.0367974756593401</c:v>
                </c:pt>
                <c:pt idx="1168">
                  <c:v>1.0369650952209899</c:v>
                </c:pt>
                <c:pt idx="1169">
                  <c:v>1.03713347697898</c:v>
                </c:pt>
                <c:pt idx="1170">
                  <c:v>1.0373025787991901</c:v>
                </c:pt>
                <c:pt idx="1171">
                  <c:v>1.0374724153100101</c:v>
                </c:pt>
                <c:pt idx="1172">
                  <c:v>1.0376430484746799</c:v>
                </c:pt>
                <c:pt idx="1173">
                  <c:v>1.0378143611022801</c:v>
                </c:pt>
                <c:pt idx="1174">
                  <c:v>1.0379864998914601</c:v>
                </c:pt>
                <c:pt idx="1175">
                  <c:v>1.0381593855245399</c:v>
                </c:pt>
                <c:pt idx="1176">
                  <c:v>1.0383330516893801</c:v>
                </c:pt>
                <c:pt idx="1177">
                  <c:v>1.0385074944847701</c:v>
                </c:pt>
                <c:pt idx="1178">
                  <c:v>1.03868272891139</c:v>
                </c:pt>
                <c:pt idx="1179">
                  <c:v>1.03885869456083</c:v>
                </c:pt>
                <c:pt idx="1180">
                  <c:v>1.0390354725548001</c:v>
                </c:pt>
                <c:pt idx="1181">
                  <c:v>1.03921304946315</c:v>
                </c:pt>
                <c:pt idx="1182">
                  <c:v>1.03939140314201</c:v>
                </c:pt>
                <c:pt idx="1183">
                  <c:v>1.03957052020978</c:v>
                </c:pt>
                <c:pt idx="1184">
                  <c:v>1.03975042561456</c:v>
                </c:pt>
                <c:pt idx="1185">
                  <c:v>1.0399311719529201</c:v>
                </c:pt>
                <c:pt idx="1186">
                  <c:v>1.0401127182612599</c:v>
                </c:pt>
                <c:pt idx="1187">
                  <c:v>1.0402950237423101</c:v>
                </c:pt>
                <c:pt idx="1188">
                  <c:v>1.0404781876650899</c:v>
                </c:pt>
                <c:pt idx="1189">
                  <c:v>1.04066213236445</c:v>
                </c:pt>
                <c:pt idx="1190">
                  <c:v>1.0408469007332599</c:v>
                </c:pt>
                <c:pt idx="1191">
                  <c:v>1.04103246196687</c:v>
                </c:pt>
                <c:pt idx="1192">
                  <c:v>1.0412188784766301</c:v>
                </c:pt>
                <c:pt idx="1193">
                  <c:v>1.04140609025557</c:v>
                </c:pt>
                <c:pt idx="1194">
                  <c:v>1.0415941793486401</c:v>
                </c:pt>
                <c:pt idx="1195">
                  <c:v>1.0417830295957999</c:v>
                </c:pt>
                <c:pt idx="1196">
                  <c:v>1.0419727695676599</c:v>
                </c:pt>
                <c:pt idx="1197">
                  <c:v>1.0421633492778</c:v>
                </c:pt>
                <c:pt idx="1198">
                  <c:v>1.0423547287669901</c:v>
                </c:pt>
                <c:pt idx="1199">
                  <c:v>1.0425469706192301</c:v>
                </c:pt>
                <c:pt idx="1200">
                  <c:v>1.0427400812132701</c:v>
                </c:pt>
                <c:pt idx="1201">
                  <c:v>1.04293401080589</c:v>
                </c:pt>
                <c:pt idx="1202">
                  <c:v>1.0431288320158401</c:v>
                </c:pt>
                <c:pt idx="1203">
                  <c:v>1.04332449523343</c:v>
                </c:pt>
                <c:pt idx="1204">
                  <c:v>1.04352100701678</c:v>
                </c:pt>
                <c:pt idx="1205">
                  <c:v>1.0437184401198101</c:v>
                </c:pt>
                <c:pt idx="1206">
                  <c:v>1.0439166991856099</c:v>
                </c:pt>
                <c:pt idx="1207">
                  <c:v>1.0441158267236199</c:v>
                </c:pt>
                <c:pt idx="1208">
                  <c:v>1.0443158497210601</c:v>
                </c:pt>
                <c:pt idx="1209">
                  <c:v>1.04451672916486</c:v>
                </c:pt>
                <c:pt idx="1210">
                  <c:v>1.0447185074860901</c:v>
                </c:pt>
                <c:pt idx="1211">
                  <c:v>1.0449211559707601</c:v>
                </c:pt>
                <c:pt idx="1212">
                  <c:v>1.0451247477935199</c:v>
                </c:pt>
                <c:pt idx="1213">
                  <c:v>1.0453291574707899</c:v>
                </c:pt>
                <c:pt idx="1214">
                  <c:v>1.0455345244419301</c:v>
                </c:pt>
                <c:pt idx="1215">
                  <c:v>1.0457408101844801</c:v>
                </c:pt>
                <c:pt idx="1216">
                  <c:v>1.0459479452243501</c:v>
                </c:pt>
                <c:pt idx="1217">
                  <c:v>1.0461560133050101</c:v>
                </c:pt>
                <c:pt idx="1218">
                  <c:v>1.04636497620808</c:v>
                </c:pt>
                <c:pt idx="1219">
                  <c:v>1.04657487618056</c:v>
                </c:pt>
                <c:pt idx="1220">
                  <c:v>1.0467856855265201</c:v>
                </c:pt>
                <c:pt idx="1221">
                  <c:v>1.04699742211674</c:v>
                </c:pt>
                <c:pt idx="1222">
                  <c:v>1.0472101281178401</c:v>
                </c:pt>
                <c:pt idx="1223">
                  <c:v>1.0474237204186001</c:v>
                </c:pt>
                <c:pt idx="1224">
                  <c:v>1.04763821714591</c:v>
                </c:pt>
                <c:pt idx="1225">
                  <c:v>1.0478537267500001</c:v>
                </c:pt>
                <c:pt idx="1226">
                  <c:v>1.0480701453284</c:v>
                </c:pt>
                <c:pt idx="1227">
                  <c:v>1.0482875017875699</c:v>
                </c:pt>
                <c:pt idx="1228">
                  <c:v>1.04850579321937</c:v>
                </c:pt>
                <c:pt idx="1229">
                  <c:v>1.0487250380386299</c:v>
                </c:pt>
                <c:pt idx="1230">
                  <c:v>1.0489452996590301</c:v>
                </c:pt>
                <c:pt idx="1231">
                  <c:v>1.0491664854204099</c:v>
                </c:pt>
                <c:pt idx="1232">
                  <c:v>1.0493886480882499</c:v>
                </c:pt>
                <c:pt idx="1233">
                  <c:v>1.04961176158089</c:v>
                </c:pt>
                <c:pt idx="1234">
                  <c:v>1.0498358231565901</c:v>
                </c:pt>
                <c:pt idx="1235">
                  <c:v>1.0500609072112399</c:v>
                </c:pt>
                <c:pt idx="1236">
                  <c:v>1.0502869772027299</c:v>
                </c:pt>
                <c:pt idx="1237">
                  <c:v>1.05051397497564</c:v>
                </c:pt>
                <c:pt idx="1238">
                  <c:v>1.0507419860690199</c:v>
                </c:pt>
                <c:pt idx="1239">
                  <c:v>1.0509709969005501</c:v>
                </c:pt>
                <c:pt idx="1240">
                  <c:v>1.0512010486257799</c:v>
                </c:pt>
                <c:pt idx="1241">
                  <c:v>1.05143202791136</c:v>
                </c:pt>
                <c:pt idx="1242">
                  <c:v>1.05166405400695</c:v>
                </c:pt>
                <c:pt idx="1243">
                  <c:v>1.05189709104287</c:v>
                </c:pt>
                <c:pt idx="1244">
                  <c:v>1.05213109226698</c:v>
                </c:pt>
                <c:pt idx="1245">
                  <c:v>1.0523661438696199</c:v>
                </c:pt>
                <c:pt idx="1246">
                  <c:v>1.0526022323350299</c:v>
                </c:pt>
                <c:pt idx="1247">
                  <c:v>1.05283932220235</c:v>
                </c:pt>
                <c:pt idx="1248">
                  <c:v>1.0530774446561</c:v>
                </c:pt>
                <c:pt idx="1249">
                  <c:v>1.05331658622531</c:v>
                </c:pt>
                <c:pt idx="1250">
                  <c:v>1.0535567782411801</c:v>
                </c:pt>
                <c:pt idx="1251">
                  <c:v>1.05379797454348</c:v>
                </c:pt>
                <c:pt idx="1252">
                  <c:v>1.05404023938455</c:v>
                </c:pt>
                <c:pt idx="1253">
                  <c:v>1.0542835931483201</c:v>
                </c:pt>
                <c:pt idx="1254">
                  <c:v>1.0545279461302799</c:v>
                </c:pt>
                <c:pt idx="1255">
                  <c:v>1.0547733951276299</c:v>
                </c:pt>
                <c:pt idx="1256">
                  <c:v>1.05501987335914</c:v>
                </c:pt>
                <c:pt idx="1257">
                  <c:v>1.0552673789032201</c:v>
                </c:pt>
                <c:pt idx="1258">
                  <c:v>1.0555160312529199</c:v>
                </c:pt>
                <c:pt idx="1259">
                  <c:v>1.0557656977448699</c:v>
                </c:pt>
                <c:pt idx="1260">
                  <c:v>1.05601643156471</c:v>
                </c:pt>
                <c:pt idx="1261">
                  <c:v>1.0562683088114599</c:v>
                </c:pt>
                <c:pt idx="1262">
                  <c:v>1.0565212292695201</c:v>
                </c:pt>
                <c:pt idx="1263">
                  <c:v>1.05677521433826</c:v>
                </c:pt>
                <c:pt idx="1264">
                  <c:v>1.05703032880222</c:v>
                </c:pt>
                <c:pt idx="1265">
                  <c:v>1.05728652766127</c:v>
                </c:pt>
                <c:pt idx="1266">
                  <c:v>1.05754384423192</c:v>
                </c:pt>
                <c:pt idx="1267">
                  <c:v>1.0578022104209801</c:v>
                </c:pt>
                <c:pt idx="1268">
                  <c:v>1.0580617145592099</c:v>
                </c:pt>
                <c:pt idx="1269">
                  <c:v>1.0583223238370201</c:v>
                </c:pt>
                <c:pt idx="1270">
                  <c:v>1.0585840915623099</c:v>
                </c:pt>
                <c:pt idx="1271">
                  <c:v>1.05884693036269</c:v>
                </c:pt>
                <c:pt idx="1272">
                  <c:v>1.05911090541293</c:v>
                </c:pt>
                <c:pt idx="1273">
                  <c:v>1.0593760390287601</c:v>
                </c:pt>
                <c:pt idx="1274">
                  <c:v>1.0596422871148099</c:v>
                </c:pt>
                <c:pt idx="1275">
                  <c:v>1.05990967224988</c:v>
                </c:pt>
                <c:pt idx="1276">
                  <c:v>1.0601782051869</c:v>
                </c:pt>
                <c:pt idx="1277">
                  <c:v>1.0604478541301301</c:v>
                </c:pt>
                <c:pt idx="1278">
                  <c:v>1.0607186725629401</c:v>
                </c:pt>
                <c:pt idx="1279">
                  <c:v>1.0609906288469899</c:v>
                </c:pt>
                <c:pt idx="1280">
                  <c:v>1.06126375815276</c:v>
                </c:pt>
                <c:pt idx="1281">
                  <c:v>1.06153804747869</c:v>
                </c:pt>
                <c:pt idx="1282">
                  <c:v>1.0618135321615501</c:v>
                </c:pt>
                <c:pt idx="1283">
                  <c:v>1.0620901690518401</c:v>
                </c:pt>
                <c:pt idx="1284">
                  <c:v>1.0623679817104199</c:v>
                </c:pt>
                <c:pt idx="1285">
                  <c:v>1.06264691503444</c:v>
                </c:pt>
                <c:pt idx="1286">
                  <c:v>1.06292711369647</c:v>
                </c:pt>
                <c:pt idx="1287">
                  <c:v>1.06320846834111</c:v>
                </c:pt>
                <c:pt idx="1288">
                  <c:v>1.06349101522816</c:v>
                </c:pt>
                <c:pt idx="1289">
                  <c:v>1.06377475386164</c:v>
                </c:pt>
                <c:pt idx="1290">
                  <c:v>1.0640596665319999</c:v>
                </c:pt>
                <c:pt idx="1291">
                  <c:v>1.06434580711094</c:v>
                </c:pt>
                <c:pt idx="1292">
                  <c:v>1.06463319995223</c:v>
                </c:pt>
                <c:pt idx="1293">
                  <c:v>1.0649217488020599</c:v>
                </c:pt>
                <c:pt idx="1294">
                  <c:v>1.0652115325015801</c:v>
                </c:pt>
                <c:pt idx="1295">
                  <c:v>1.06550252174337</c:v>
                </c:pt>
                <c:pt idx="1296">
                  <c:v>1.0657947705174999</c:v>
                </c:pt>
                <c:pt idx="1297">
                  <c:v>1.06608819565096</c:v>
                </c:pt>
                <c:pt idx="1298">
                  <c:v>1.06638287637203</c:v>
                </c:pt>
                <c:pt idx="1299">
                  <c:v>1.06667882532912</c:v>
                </c:pt>
                <c:pt idx="1300">
                  <c:v>1.0669760139120701</c:v>
                </c:pt>
                <c:pt idx="1301">
                  <c:v>1.06727445500356</c:v>
                </c:pt>
                <c:pt idx="1302">
                  <c:v>1.0675741076196299</c:v>
                </c:pt>
                <c:pt idx="1303">
                  <c:v>1.0678749975460899</c:v>
                </c:pt>
                <c:pt idx="1304">
                  <c:v>1.0681772045607001</c:v>
                </c:pt>
                <c:pt idx="1305">
                  <c:v>1.06848067522251</c:v>
                </c:pt>
                <c:pt idx="1306">
                  <c:v>1.06878539465904</c:v>
                </c:pt>
                <c:pt idx="1307">
                  <c:v>1.0690913763857099</c:v>
                </c:pt>
                <c:pt idx="1308">
                  <c:v>1.06939862104127</c:v>
                </c:pt>
                <c:pt idx="1309">
                  <c:v>1.0697071809330401</c:v>
                </c:pt>
                <c:pt idx="1310">
                  <c:v>1.07001700322365</c:v>
                </c:pt>
                <c:pt idx="1311">
                  <c:v>1.07032815537302</c:v>
                </c:pt>
                <c:pt idx="1312">
                  <c:v>1.0706405569759501</c:v>
                </c:pt>
                <c:pt idx="1313">
                  <c:v>1.0709542351714001</c:v>
                </c:pt>
                <c:pt idx="1314">
                  <c:v>1.0712692577049601</c:v>
                </c:pt>
                <c:pt idx="1315">
                  <c:v>1.0715855983354301</c:v>
                </c:pt>
                <c:pt idx="1316">
                  <c:v>1.0719032047883501</c:v>
                </c:pt>
                <c:pt idx="1317">
                  <c:v>1.0722221844767099</c:v>
                </c:pt>
                <c:pt idx="1318">
                  <c:v>1.07254241874263</c:v>
                </c:pt>
                <c:pt idx="1319">
                  <c:v>1.0728639888799401</c:v>
                </c:pt>
                <c:pt idx="1320">
                  <c:v>1.07318692286164</c:v>
                </c:pt>
                <c:pt idx="1321">
                  <c:v>1.0735111954965899</c:v>
                </c:pt>
                <c:pt idx="1322">
                  <c:v>1.0738367685360499</c:v>
                </c:pt>
                <c:pt idx="1323">
                  <c:v>1.07416365715685</c:v>
                </c:pt>
                <c:pt idx="1324">
                  <c:v>1.07449192980247</c:v>
                </c:pt>
                <c:pt idx="1325">
                  <c:v>1.07482153555741</c:v>
                </c:pt>
                <c:pt idx="1326">
                  <c:v>1.0751525028367399</c:v>
                </c:pt>
                <c:pt idx="1327">
                  <c:v>1.07548484785598</c:v>
                </c:pt>
                <c:pt idx="1328">
                  <c:v>1.07581855938283</c:v>
                </c:pt>
                <c:pt idx="1329">
                  <c:v>1.07615356054349</c:v>
                </c:pt>
                <c:pt idx="1330">
                  <c:v>1.0764899870304001</c:v>
                </c:pt>
                <c:pt idx="1331">
                  <c:v>1.07682780180273</c:v>
                </c:pt>
                <c:pt idx="1332">
                  <c:v>1.07716698165915</c:v>
                </c:pt>
                <c:pt idx="1333">
                  <c:v>1.07750749000157</c:v>
                </c:pt>
                <c:pt idx="1334">
                  <c:v>1.07784946283799</c:v>
                </c:pt>
                <c:pt idx="1335">
                  <c:v>1.0781927579838</c:v>
                </c:pt>
                <c:pt idx="1336">
                  <c:v>1.0785375116573599</c:v>
                </c:pt>
                <c:pt idx="1337">
                  <c:v>1.07888362112573</c:v>
                </c:pt>
                <c:pt idx="1338">
                  <c:v>1.0792311586866199</c:v>
                </c:pt>
                <c:pt idx="1339">
                  <c:v>1.0795800860279501</c:v>
                </c:pt>
                <c:pt idx="1340">
                  <c:v>1.0799304231028699</c:v>
                </c:pt>
                <c:pt idx="1341">
                  <c:v>1.0802821594513199</c:v>
                </c:pt>
                <c:pt idx="1342">
                  <c:v>1.0806353683727701</c:v>
                </c:pt>
                <c:pt idx="1343">
                  <c:v>1.08098995891288</c:v>
                </c:pt>
                <c:pt idx="1344">
                  <c:v>1.0813459767025499</c:v>
                </c:pt>
                <c:pt idx="1345">
                  <c:v>1.0817034433639801</c:v>
                </c:pt>
                <c:pt idx="1346">
                  <c:v>1.0820623206748301</c:v>
                </c:pt>
                <c:pt idx="1347">
                  <c:v>1.0824226549081499</c:v>
                </c:pt>
                <c:pt idx="1348">
                  <c:v>1.0827844118485499</c:v>
                </c:pt>
                <c:pt idx="1349">
                  <c:v>1.08314763830535</c:v>
                </c:pt>
                <c:pt idx="1350">
                  <c:v>1.0835123005403799</c:v>
                </c:pt>
                <c:pt idx="1351">
                  <c:v>1.0838784173045</c:v>
                </c:pt>
                <c:pt idx="1352">
                  <c:v>1.0842460073954101</c:v>
                </c:pt>
                <c:pt idx="1353">
                  <c:v>1.0846150139551001</c:v>
                </c:pt>
                <c:pt idx="1354">
                  <c:v>1.08498556066975</c:v>
                </c:pt>
                <c:pt idx="1355">
                  <c:v>1.08535756239537</c:v>
                </c:pt>
                <c:pt idx="1356">
                  <c:v>1.08573098644551</c:v>
                </c:pt>
                <c:pt idx="1357">
                  <c:v>1.0861059334827099</c:v>
                </c:pt>
                <c:pt idx="1358">
                  <c:v>1.0864823712024101</c:v>
                </c:pt>
                <c:pt idx="1359">
                  <c:v>1.08686023835343</c:v>
                </c:pt>
                <c:pt idx="1360">
                  <c:v>1.08723961322384</c:v>
                </c:pt>
                <c:pt idx="1361">
                  <c:v>1.08762051612901</c:v>
                </c:pt>
                <c:pt idx="1362">
                  <c:v>1.0880029155633599</c:v>
                </c:pt>
                <c:pt idx="1363">
                  <c:v>1.0883867508012399</c:v>
                </c:pt>
                <c:pt idx="1364">
                  <c:v>1.0887721013398199</c:v>
                </c:pt>
                <c:pt idx="1365">
                  <c:v>1.0891590399028399</c:v>
                </c:pt>
                <c:pt idx="1366">
                  <c:v>1.0895474322573599</c:v>
                </c:pt>
                <c:pt idx="1367">
                  <c:v>1.0899373216839801</c:v>
                </c:pt>
                <c:pt idx="1368">
                  <c:v>1.0903287887875399</c:v>
                </c:pt>
                <c:pt idx="1369">
                  <c:v>1.0907217519075301</c:v>
                </c:pt>
                <c:pt idx="1370">
                  <c:v>1.0911162029403301</c:v>
                </c:pt>
                <c:pt idx="1371">
                  <c:v>1.09151222354013</c:v>
                </c:pt>
                <c:pt idx="1372">
                  <c:v>1.09190975432148</c:v>
                </c:pt>
                <c:pt idx="1373">
                  <c:v>1.0923088173987501</c:v>
                </c:pt>
                <c:pt idx="1374">
                  <c:v>1.0927094439826801</c:v>
                </c:pt>
                <c:pt idx="1375">
                  <c:v>1.09311159629441</c:v>
                </c:pt>
                <c:pt idx="1376">
                  <c:v>1.0935153061593901</c:v>
                </c:pt>
                <c:pt idx="1377">
                  <c:v>1.0939205453558301</c:v>
                </c:pt>
                <c:pt idx="1378">
                  <c:v>1.0943273883145801</c:v>
                </c:pt>
                <c:pt idx="1379">
                  <c:v>1.0947357252807099</c:v>
                </c:pt>
                <c:pt idx="1380">
                  <c:v>1.09514564079726</c:v>
                </c:pt>
                <c:pt idx="1381">
                  <c:v>1.0955571075358901</c:v>
                </c:pt>
                <c:pt idx="1382">
                  <c:v>1.0959701696859001</c:v>
                </c:pt>
                <c:pt idx="1383">
                  <c:v>1.09638475965808</c:v>
                </c:pt>
                <c:pt idx="1384">
                  <c:v>1.09680094202616</c:v>
                </c:pt>
                <c:pt idx="1385">
                  <c:v>1.0972186810321001</c:v>
                </c:pt>
                <c:pt idx="1386">
                  <c:v>1.0976380412601701</c:v>
                </c:pt>
                <c:pt idx="1387">
                  <c:v>1.0980589569894501</c:v>
                </c:pt>
                <c:pt idx="1388">
                  <c:v>1.0984814418287201</c:v>
                </c:pt>
                <c:pt idx="1389">
                  <c:v>1.0989055130580101</c:v>
                </c:pt>
                <c:pt idx="1390">
                  <c:v>1.0993311843918401</c:v>
                </c:pt>
                <c:pt idx="1391">
                  <c:v>1.0997584619487699</c:v>
                </c:pt>
                <c:pt idx="1392">
                  <c:v>1.10018727028553</c:v>
                </c:pt>
                <c:pt idx="1393">
                  <c:v>1.10061771761062</c:v>
                </c:pt>
                <c:pt idx="1394">
                  <c:v>1.10104977965865</c:v>
                </c:pt>
                <c:pt idx="1395">
                  <c:v>1.10148343242284</c:v>
                </c:pt>
                <c:pt idx="1396">
                  <c:v>1.1019187025488799</c:v>
                </c:pt>
                <c:pt idx="1397">
                  <c:v>1.1023555479753899</c:v>
                </c:pt>
                <c:pt idx="1398">
                  <c:v>1.1027940143169901</c:v>
                </c:pt>
                <c:pt idx="1399">
                  <c:v>1.10323411039293</c:v>
                </c:pt>
                <c:pt idx="1400">
                  <c:v>1.10367576325751</c:v>
                </c:pt>
                <c:pt idx="1401">
                  <c:v>1.1041190830926499</c:v>
                </c:pt>
                <c:pt idx="1402">
                  <c:v>1.1045640154837499</c:v>
                </c:pt>
                <c:pt idx="1403">
                  <c:v>1.1050106030847799</c:v>
                </c:pt>
                <c:pt idx="1404">
                  <c:v>1.10545875966146</c:v>
                </c:pt>
                <c:pt idx="1405">
                  <c:v>1.10590852872761</c:v>
                </c:pt>
                <c:pt idx="1406">
                  <c:v>1.1063599566973901</c:v>
                </c:pt>
                <c:pt idx="1407">
                  <c:v>1.1068130053571099</c:v>
                </c:pt>
                <c:pt idx="1408">
                  <c:v>1.10726765433273</c:v>
                </c:pt>
                <c:pt idx="1409">
                  <c:v>1.1077239830302099</c:v>
                </c:pt>
                <c:pt idx="1410">
                  <c:v>1.1081819545542999</c:v>
                </c:pt>
                <c:pt idx="1411">
                  <c:v>1.10864151648423</c:v>
                </c:pt>
                <c:pt idx="1412">
                  <c:v>1.10910268251068</c:v>
                </c:pt>
                <c:pt idx="1413">
                  <c:v>1.1095655328648699</c:v>
                </c:pt>
                <c:pt idx="1414">
                  <c:v>1.11002999919358</c:v>
                </c:pt>
                <c:pt idx="1415">
                  <c:v>1.11049614582031</c:v>
                </c:pt>
                <c:pt idx="1416">
                  <c:v>1.11096395470927</c:v>
                </c:pt>
                <c:pt idx="1417">
                  <c:v>1.1114333253386</c:v>
                </c:pt>
                <c:pt idx="1418">
                  <c:v>1.11190440582591</c:v>
                </c:pt>
                <c:pt idx="1419">
                  <c:v>1.1123770962841699</c:v>
                </c:pt>
                <c:pt idx="1420">
                  <c:v>1.11285142905968</c:v>
                </c:pt>
                <c:pt idx="1421">
                  <c:v>1.11332742126071</c:v>
                </c:pt>
                <c:pt idx="1422">
                  <c:v>1.11380505676751</c:v>
                </c:pt>
                <c:pt idx="1423">
                  <c:v>1.11428436877293</c:v>
                </c:pt>
                <c:pt idx="1424">
                  <c:v>1.1147653266997</c:v>
                </c:pt>
                <c:pt idx="1425">
                  <c:v>1.11524793040532</c:v>
                </c:pt>
                <c:pt idx="1426">
                  <c:v>1.1157321160440701</c:v>
                </c:pt>
                <c:pt idx="1427">
                  <c:v>1.11621800090083</c:v>
                </c:pt>
                <c:pt idx="1428">
                  <c:v>1.1167055706801301</c:v>
                </c:pt>
                <c:pt idx="1429">
                  <c:v>1.11719474852198</c:v>
                </c:pt>
                <c:pt idx="1430">
                  <c:v>1.11768563267244</c:v>
                </c:pt>
                <c:pt idx="1431">
                  <c:v>1.11817811256712</c:v>
                </c:pt>
                <c:pt idx="1432">
                  <c:v>1.11867225856324</c:v>
                </c:pt>
                <c:pt idx="1433">
                  <c:v>1.1191680582724799</c:v>
                </c:pt>
                <c:pt idx="1434">
                  <c:v>1.11966549964692</c:v>
                </c:pt>
                <c:pt idx="1435">
                  <c:v>1.1201645709816199</c:v>
                </c:pt>
                <c:pt idx="1436">
                  <c:v>1.1206653091640799</c:v>
                </c:pt>
                <c:pt idx="1437">
                  <c:v>1.1211677380848299</c:v>
                </c:pt>
                <c:pt idx="1438">
                  <c:v>1.12167176385856</c:v>
                </c:pt>
                <c:pt idx="1439">
                  <c:v>1.1221774594903</c:v>
                </c:pt>
                <c:pt idx="1440">
                  <c:v>1.1226847670896001</c:v>
                </c:pt>
                <c:pt idx="1441">
                  <c:v>1.1231937606700899</c:v>
                </c:pt>
                <c:pt idx="1442">
                  <c:v>1.12370440820013</c:v>
                </c:pt>
                <c:pt idx="1443">
                  <c:v>1.12421667596487</c:v>
                </c:pt>
                <c:pt idx="1444">
                  <c:v>1.12473056805494</c:v>
                </c:pt>
                <c:pt idx="1445">
                  <c:v>1.1252461240945599</c:v>
                </c:pt>
                <c:pt idx="1446">
                  <c:v>1.12576336023459</c:v>
                </c:pt>
                <c:pt idx="1447">
                  <c:v>1.1262821502528999</c:v>
                </c:pt>
                <c:pt idx="1448">
                  <c:v>1.1268026184023301</c:v>
                </c:pt>
                <c:pt idx="1449">
                  <c:v>1.1273247107395099</c:v>
                </c:pt>
                <c:pt idx="1450">
                  <c:v>1.1278484687075701</c:v>
                </c:pt>
                <c:pt idx="1451">
                  <c:v>1.1283737919510799</c:v>
                </c:pt>
                <c:pt idx="1452">
                  <c:v>1.12890080633909</c:v>
                </c:pt>
                <c:pt idx="1453">
                  <c:v>1.1294294235614299</c:v>
                </c:pt>
                <c:pt idx="1454">
                  <c:v>1.12995963924886</c:v>
                </c:pt>
                <c:pt idx="1455">
                  <c:v>1.1304914860301201</c:v>
                </c:pt>
                <c:pt idx="1456">
                  <c:v>1.13102496059174</c:v>
                </c:pt>
                <c:pt idx="1457">
                  <c:v>1.1315600232518499</c:v>
                </c:pt>
                <c:pt idx="1458">
                  <c:v>1.1320967081084199</c:v>
                </c:pt>
                <c:pt idx="1459">
                  <c:v>1.13263501306897</c:v>
                </c:pt>
                <c:pt idx="1460">
                  <c:v>1.13317489942188</c:v>
                </c:pt>
                <c:pt idx="1461">
                  <c:v>1.13371639324538</c:v>
                </c:pt>
                <c:pt idx="1462">
                  <c:v>1.1342595128842601</c:v>
                </c:pt>
                <c:pt idx="1463">
                  <c:v>1.1348041925427601</c:v>
                </c:pt>
                <c:pt idx="1464">
                  <c:v>1.1353504509974399</c:v>
                </c:pt>
                <c:pt idx="1465">
                  <c:v>1.1358982795304899</c:v>
                </c:pt>
                <c:pt idx="1466">
                  <c:v>1.1364477630582901</c:v>
                </c:pt>
                <c:pt idx="1467">
                  <c:v>1.13699873542857</c:v>
                </c:pt>
                <c:pt idx="1468">
                  <c:v>1.1375513662900001</c:v>
                </c:pt>
                <c:pt idx="1469">
                  <c:v>1.1381054903065599</c:v>
                </c:pt>
                <c:pt idx="1470">
                  <c:v>1.1386611481784501</c:v>
                </c:pt>
                <c:pt idx="1471">
                  <c:v>1.1392184273336801</c:v>
                </c:pt>
                <c:pt idx="1472">
                  <c:v>1.1397772097594501</c:v>
                </c:pt>
                <c:pt idx="1473">
                  <c:v>1.1403375377823499</c:v>
                </c:pt>
                <c:pt idx="1474">
                  <c:v>1.14089945454466</c:v>
                </c:pt>
                <c:pt idx="1475">
                  <c:v>1.1414628889524601</c:v>
                </c:pt>
                <c:pt idx="1476">
                  <c:v>1.14202783943819</c:v>
                </c:pt>
                <c:pt idx="1477">
                  <c:v>1.14259427397821</c:v>
                </c:pt>
                <c:pt idx="1478">
                  <c:v>1.1431622379077</c:v>
                </c:pt>
                <c:pt idx="1479">
                  <c:v>1.1437316933655599</c:v>
                </c:pt>
                <c:pt idx="1480">
                  <c:v>1.1443026549737001</c:v>
                </c:pt>
                <c:pt idx="1481">
                  <c:v>1.1448751246154301</c:v>
                </c:pt>
                <c:pt idx="1482">
                  <c:v>1.1454490724644399</c:v>
                </c:pt>
                <c:pt idx="1483">
                  <c:v>1.14602450789911</c:v>
                </c:pt>
                <c:pt idx="1484">
                  <c:v>1.1466013958613499</c:v>
                </c:pt>
                <c:pt idx="1485">
                  <c:v>1.1471797469657601</c:v>
                </c:pt>
                <c:pt idx="1486">
                  <c:v>1.1477595275589301</c:v>
                </c:pt>
                <c:pt idx="1487">
                  <c:v>1.14834079420827</c:v>
                </c:pt>
                <c:pt idx="1488">
                  <c:v>1.1489234749210699</c:v>
                </c:pt>
                <c:pt idx="1489">
                  <c:v>1.1495075823310801</c:v>
                </c:pt>
                <c:pt idx="1490">
                  <c:v>1.1500931248516899</c:v>
                </c:pt>
                <c:pt idx="1491">
                  <c:v>1.1506800370858501</c:v>
                </c:pt>
                <c:pt idx="1492">
                  <c:v>1.1512684130036701</c:v>
                </c:pt>
                <c:pt idx="1493">
                  <c:v>1.15185810372169</c:v>
                </c:pt>
                <c:pt idx="1494">
                  <c:v>1.15244920058244</c:v>
                </c:pt>
                <c:pt idx="1495">
                  <c:v>1.1530416880143299</c:v>
                </c:pt>
                <c:pt idx="1496">
                  <c:v>1.1536354904977499</c:v>
                </c:pt>
                <c:pt idx="1497">
                  <c:v>1.15423066956586</c:v>
                </c:pt>
                <c:pt idx="1498">
                  <c:v>1.15482715896234</c:v>
                </c:pt>
                <c:pt idx="1499">
                  <c:v>1.1554249772001599</c:v>
                </c:pt>
                <c:pt idx="1500">
                  <c:v>1.1560240997511899</c:v>
                </c:pt>
                <c:pt idx="1501">
                  <c:v>1.15662459005122</c:v>
                </c:pt>
                <c:pt idx="1502">
                  <c:v>1.1572262972073599</c:v>
                </c:pt>
                <c:pt idx="1503">
                  <c:v>1.1578293292333901</c:v>
                </c:pt>
                <c:pt idx="1504">
                  <c:v>1.1584335799879599</c:v>
                </c:pt>
                <c:pt idx="1505">
                  <c:v>1.15903915596156</c:v>
                </c:pt>
                <c:pt idx="1506">
                  <c:v>1.1596458683623101</c:v>
                </c:pt>
                <c:pt idx="1507">
                  <c:v>1.1602538681354799</c:v>
                </c:pt>
                <c:pt idx="1508">
                  <c:v>1.1608630521308301</c:v>
                </c:pt>
                <c:pt idx="1509">
                  <c:v>1.16147344525053</c:v>
                </c:pt>
                <c:pt idx="1510">
                  <c:v>1.16208503144605</c:v>
                </c:pt>
                <c:pt idx="1511">
                  <c:v>1.1626977939532499</c:v>
                </c:pt>
                <c:pt idx="1512">
                  <c:v>1.16331167447289</c:v>
                </c:pt>
                <c:pt idx="1513">
                  <c:v>1.1639267021313999</c:v>
                </c:pt>
                <c:pt idx="1514">
                  <c:v>1.1645428616555999</c:v>
                </c:pt>
                <c:pt idx="1515">
                  <c:v>1.16516013975331</c:v>
                </c:pt>
                <c:pt idx="1516">
                  <c:v>1.16577852419668</c:v>
                </c:pt>
                <c:pt idx="1517">
                  <c:v>1.16639796055937</c:v>
                </c:pt>
                <c:pt idx="1518">
                  <c:v>1.16701839547524</c:v>
                </c:pt>
                <c:pt idx="1519">
                  <c:v>1.1676399448340899</c:v>
                </c:pt>
                <c:pt idx="1520">
                  <c:v>1.1682625140938001</c:v>
                </c:pt>
                <c:pt idx="1521">
                  <c:v>1.16888605257219</c:v>
                </c:pt>
                <c:pt idx="1522">
                  <c:v>1.1695105930671901</c:v>
                </c:pt>
                <c:pt idx="1523">
                  <c:v>1.1701361281473499</c:v>
                </c:pt>
                <c:pt idx="1524">
                  <c:v>1.17076256719241</c:v>
                </c:pt>
                <c:pt idx="1525">
                  <c:v>1.1713899445273901</c:v>
                </c:pt>
                <c:pt idx="1526">
                  <c:v>1.1720182570664099</c:v>
                </c:pt>
                <c:pt idx="1527">
                  <c:v>1.17264741300995</c:v>
                </c:pt>
                <c:pt idx="1528">
                  <c:v>1.17327749328007</c:v>
                </c:pt>
                <c:pt idx="1529">
                  <c:v>1.1739084113993701</c:v>
                </c:pt>
                <c:pt idx="1530">
                  <c:v>1.1745401635938599</c:v>
                </c:pt>
                <c:pt idx="1531">
                  <c:v>1.1751727057804799</c:v>
                </c:pt>
                <c:pt idx="1532">
                  <c:v>1.1758060788872999</c:v>
                </c:pt>
                <c:pt idx="1533">
                  <c:v>1.17644015613941</c:v>
                </c:pt>
                <c:pt idx="1534">
                  <c:v>1.17707502389621</c:v>
                </c:pt>
                <c:pt idx="1535">
                  <c:v>1.1777105938063599</c:v>
                </c:pt>
                <c:pt idx="1536">
                  <c:v>1.1783468329695499</c:v>
                </c:pt>
                <c:pt idx="1537">
                  <c:v>1.1789838227676099</c:v>
                </c:pt>
                <c:pt idx="1538">
                  <c:v>1.1796214002502099</c:v>
                </c:pt>
                <c:pt idx="1539">
                  <c:v>1.1802596073923699</c:v>
                </c:pt>
                <c:pt idx="1540">
                  <c:v>1.18089841623425</c:v>
                </c:pt>
                <c:pt idx="1541">
                  <c:v>1.18153782109946</c:v>
                </c:pt>
                <c:pt idx="1542">
                  <c:v>1.1821777515996501</c:v>
                </c:pt>
                <c:pt idx="1543">
                  <c:v>1.1828182128719</c:v>
                </c:pt>
                <c:pt idx="1544">
                  <c:v>1.18345917123282</c:v>
                </c:pt>
                <c:pt idx="1545">
                  <c:v>1.1841005938946301</c:v>
                </c:pt>
                <c:pt idx="1546">
                  <c:v>1.1847424880139601</c:v>
                </c:pt>
                <c:pt idx="1547">
                  <c:v>1.18538473822167</c:v>
                </c:pt>
                <c:pt idx="1548">
                  <c:v>1.18602739823311</c:v>
                </c:pt>
                <c:pt idx="1549">
                  <c:v>1.18667043860421</c:v>
                </c:pt>
                <c:pt idx="1550">
                  <c:v>1.1873138239827601</c:v>
                </c:pt>
                <c:pt idx="1551">
                  <c:v>1.1879574947891001</c:v>
                </c:pt>
                <c:pt idx="1552">
                  <c:v>1.1886014102312901</c:v>
                </c:pt>
                <c:pt idx="1553">
                  <c:v>1.1892455970028499</c:v>
                </c:pt>
                <c:pt idx="1554">
                  <c:v>1.1898899769553799</c:v>
                </c:pt>
                <c:pt idx="1555">
                  <c:v>1.1905345255400901</c:v>
                </c:pt>
                <c:pt idx="1556">
                  <c:v>1.1911792652433399</c:v>
                </c:pt>
                <c:pt idx="1557">
                  <c:v>1.19182404384281</c:v>
                </c:pt>
                <c:pt idx="1558">
                  <c:v>1.1924689614085</c:v>
                </c:pt>
                <c:pt idx="1559">
                  <c:v>1.1931139133075299</c:v>
                </c:pt>
                <c:pt idx="1560">
                  <c:v>1.1937588334429099</c:v>
                </c:pt>
                <c:pt idx="1561">
                  <c:v>1.19440378669522</c:v>
                </c:pt>
                <c:pt idx="1562">
                  <c:v>1.1950487085503201</c:v>
                </c:pt>
                <c:pt idx="1563">
                  <c:v>1.19569349817146</c:v>
                </c:pt>
                <c:pt idx="1564">
                  <c:v>1.19633818645221</c:v>
                </c:pt>
                <c:pt idx="1565">
                  <c:v>1.1969826916772499</c:v>
                </c:pt>
                <c:pt idx="1566">
                  <c:v>1.1976270091969199</c:v>
                </c:pt>
                <c:pt idx="1567">
                  <c:v>1.19827108929024</c:v>
                </c:pt>
                <c:pt idx="1568">
                  <c:v>1.19891489863442</c:v>
                </c:pt>
                <c:pt idx="1569">
                  <c:v>1.1995584001616</c:v>
                </c:pt>
                <c:pt idx="1570">
                  <c:v>1.2002015504094199</c:v>
                </c:pt>
                <c:pt idx="1571">
                  <c:v>1.2008442784151301</c:v>
                </c:pt>
                <c:pt idx="1572">
                  <c:v>1.2014866481020099</c:v>
                </c:pt>
                <c:pt idx="1573">
                  <c:v>1.20212847324712</c:v>
                </c:pt>
                <c:pt idx="1574">
                  <c:v>1.2027698306199199</c:v>
                </c:pt>
                <c:pt idx="1575">
                  <c:v>1.20341061892339</c:v>
                </c:pt>
                <c:pt idx="1576">
                  <c:v>1.20405088133266</c:v>
                </c:pt>
                <c:pt idx="1577">
                  <c:v>1.20469043508736</c:v>
                </c:pt>
                <c:pt idx="1578">
                  <c:v>1.20532934786141</c:v>
                </c:pt>
                <c:pt idx="1579">
                  <c:v>1.20596749953228</c:v>
                </c:pt>
                <c:pt idx="1580">
                  <c:v>1.2066049111552399</c:v>
                </c:pt>
                <c:pt idx="1581">
                  <c:v>1.2072414996619101</c:v>
                </c:pt>
                <c:pt idx="1582">
                  <c:v>1.20787730110882</c:v>
                </c:pt>
                <c:pt idx="1583">
                  <c:v>1.20851210314847</c:v>
                </c:pt>
                <c:pt idx="1584">
                  <c:v>1.2091460122970601</c:v>
                </c:pt>
                <c:pt idx="1585">
                  <c:v>1.2097789154094301</c:v>
                </c:pt>
                <c:pt idx="1586">
                  <c:v>1.21041075435053</c:v>
                </c:pt>
                <c:pt idx="1587">
                  <c:v>1.21104156922426</c:v>
                </c:pt>
                <c:pt idx="1588">
                  <c:v>1.21167120162051</c:v>
                </c:pt>
                <c:pt idx="1589">
                  <c:v>1.21229964479679</c:v>
                </c:pt>
                <c:pt idx="1590">
                  <c:v>1.2129268431292299</c:v>
                </c:pt>
                <c:pt idx="1591">
                  <c:v>1.2135528068339001</c:v>
                </c:pt>
                <c:pt idx="1592">
                  <c:v>1.2141773658026001</c:v>
                </c:pt>
                <c:pt idx="1593">
                  <c:v>1.2148005160844</c:v>
                </c:pt>
                <c:pt idx="1594">
                  <c:v>1.21542235382524</c:v>
                </c:pt>
                <c:pt idx="1595">
                  <c:v>1.21604257935777</c:v>
                </c:pt>
                <c:pt idx="1596">
                  <c:v>1.21666135609935</c:v>
                </c:pt>
                <c:pt idx="1597">
                  <c:v>1.2172784533118599</c:v>
                </c:pt>
                <c:pt idx="1598">
                  <c:v>1.2178938356518001</c:v>
                </c:pt>
                <c:pt idx="1599">
                  <c:v>1.2185076398035499</c:v>
                </c:pt>
                <c:pt idx="1600">
                  <c:v>1.2191196667753501</c:v>
                </c:pt>
                <c:pt idx="1601">
                  <c:v>1.21972985501663</c:v>
                </c:pt>
                <c:pt idx="1602">
                  <c:v>1.2203381069302599</c:v>
                </c:pt>
                <c:pt idx="1603">
                  <c:v>1.2209443946962599</c:v>
                </c:pt>
                <c:pt idx="1604">
                  <c:v>1.2215488245695101</c:v>
                </c:pt>
                <c:pt idx="1605">
                  <c:v>1.22215116812911</c:v>
                </c:pt>
                <c:pt idx="1606">
                  <c:v>1.22275129863798</c:v>
                </c:pt>
                <c:pt idx="1607">
                  <c:v>1.2233494269581999</c:v>
                </c:pt>
                <c:pt idx="1608">
                  <c:v>1.22394519368261</c:v>
                </c:pt>
                <c:pt idx="1609">
                  <c:v>1.22453863792873</c:v>
                </c:pt>
                <c:pt idx="1610">
                  <c:v>1.2251298409773701</c:v>
                </c:pt>
                <c:pt idx="1611">
                  <c:v>1.22571857782687</c:v>
                </c:pt>
                <c:pt idx="1612">
                  <c:v>1.22630482946597</c:v>
                </c:pt>
                <c:pt idx="1613">
                  <c:v>1.22688863802742</c:v>
                </c:pt>
                <c:pt idx="1614">
                  <c:v>1.2274697500587499</c:v>
                </c:pt>
                <c:pt idx="1615">
                  <c:v>1.22804817895526</c:v>
                </c:pt>
                <c:pt idx="1616">
                  <c:v>1.2286239390067399</c:v>
                </c:pt>
                <c:pt idx="1617">
                  <c:v>1.2291967791523799</c:v>
                </c:pt>
                <c:pt idx="1618">
                  <c:v>1.22976687753436</c:v>
                </c:pt>
                <c:pt idx="1619">
                  <c:v>1.23033398431842</c:v>
                </c:pt>
                <c:pt idx="1620">
                  <c:v>1.23089811685574</c:v>
                </c:pt>
                <c:pt idx="1621">
                  <c:v>1.23145918876238</c:v>
                </c:pt>
                <c:pt idx="1622">
                  <c:v>1.2320171621926801</c:v>
                </c:pt>
                <c:pt idx="1623">
                  <c:v>1.2325717989767899</c:v>
                </c:pt>
                <c:pt idx="1624">
                  <c:v>1.23312330086301</c:v>
                </c:pt>
                <c:pt idx="1625">
                  <c:v>1.23367145098963</c:v>
                </c:pt>
                <c:pt idx="1626">
                  <c:v>1.23421608802241</c:v>
                </c:pt>
                <c:pt idx="1627">
                  <c:v>1.2347572847225901</c:v>
                </c:pt>
                <c:pt idx="1628">
                  <c:v>1.23529501413707</c:v>
                </c:pt>
                <c:pt idx="1629">
                  <c:v>1.2358290337750699</c:v>
                </c:pt>
                <c:pt idx="1630">
                  <c:v>1.2363593162611699</c:v>
                </c:pt>
                <c:pt idx="1631">
                  <c:v>1.23688593945776</c:v>
                </c:pt>
                <c:pt idx="1632">
                  <c:v>1.2374086107278299</c:v>
                </c:pt>
                <c:pt idx="1633">
                  <c:v>1.2379274099659101</c:v>
                </c:pt>
                <c:pt idx="1634">
                  <c:v>1.23844212412486</c:v>
                </c:pt>
                <c:pt idx="1635">
                  <c:v>1.2389528625408699</c:v>
                </c:pt>
                <c:pt idx="1636">
                  <c:v>1.2394593849064</c:v>
                </c:pt>
                <c:pt idx="1637">
                  <c:v>1.2399618022535099</c:v>
                </c:pt>
                <c:pt idx="1638">
                  <c:v>1.24045982260371</c:v>
                </c:pt>
                <c:pt idx="1639">
                  <c:v>1.2409533944306901</c:v>
                </c:pt>
                <c:pt idx="1640">
                  <c:v>1.24144265738461</c:v>
                </c:pt>
                <c:pt idx="1641">
                  <c:v>1.2419272364238201</c:v>
                </c:pt>
                <c:pt idx="1642">
                  <c:v>1.24240735604492</c:v>
                </c:pt>
                <c:pt idx="1643">
                  <c:v>1.2428826657452601</c:v>
                </c:pt>
                <c:pt idx="1644">
                  <c:v>1.24335328354236</c:v>
                </c:pt>
                <c:pt idx="1645">
                  <c:v>1.2438189666391499</c:v>
                </c:pt>
                <c:pt idx="1646">
                  <c:v>1.2442797379425099</c:v>
                </c:pt>
                <c:pt idx="1647">
                  <c:v>1.2447355366430799</c:v>
                </c:pt>
                <c:pt idx="1648">
                  <c:v>1.2451862164198599</c:v>
                </c:pt>
                <c:pt idx="1649">
                  <c:v>1.2456317163831401</c:v>
                </c:pt>
                <c:pt idx="1650">
                  <c:v>1.24607196462202</c:v>
                </c:pt>
                <c:pt idx="1651">
                  <c:v>1.24650682602872</c:v>
                </c:pt>
                <c:pt idx="1652">
                  <c:v>1.2469363391658601</c:v>
                </c:pt>
                <c:pt idx="1653">
                  <c:v>1.24736023572863</c:v>
                </c:pt>
                <c:pt idx="1654">
                  <c:v>1.2477785890950699</c:v>
                </c:pt>
                <c:pt idx="1655">
                  <c:v>1.24819134035363</c:v>
                </c:pt>
                <c:pt idx="1656">
                  <c:v>1.2485982315280999</c:v>
                </c:pt>
                <c:pt idx="1657">
                  <c:v>1.2489993145805101</c:v>
                </c:pt>
                <c:pt idx="1658">
                  <c:v>1.2493944528224199</c:v>
                </c:pt>
                <c:pt idx="1659">
                  <c:v>1.24978359850459</c:v>
                </c:pt>
                <c:pt idx="1660">
                  <c:v>1.2501667042867299</c:v>
                </c:pt>
                <c:pt idx="1661">
                  <c:v>1.25054351043197</c:v>
                </c:pt>
                <c:pt idx="1662">
                  <c:v>1.2509142031910301</c:v>
                </c:pt>
                <c:pt idx="1663">
                  <c:v>1.2512784206180201</c:v>
                </c:pt>
                <c:pt idx="1664">
                  <c:v>1.25163622674259</c:v>
                </c:pt>
                <c:pt idx="1665">
                  <c:v>1.25198747227572</c:v>
                </c:pt>
                <c:pt idx="1666">
                  <c:v>1.252332129807</c:v>
                </c:pt>
                <c:pt idx="1667">
                  <c:v>1.25267004931006</c:v>
                </c:pt>
                <c:pt idx="1668">
                  <c:v>1.2530012124950001</c:v>
                </c:pt>
                <c:pt idx="1669">
                  <c:v>1.2533254587906999</c:v>
                </c:pt>
                <c:pt idx="1670">
                  <c:v>1.2536428822119901</c:v>
                </c:pt>
                <c:pt idx="1671">
                  <c:v>1.25395311482536</c:v>
                </c:pt>
                <c:pt idx="1672">
                  <c:v>1.2542562399925099</c:v>
                </c:pt>
                <c:pt idx="1673">
                  <c:v>1.25455211470755</c:v>
                </c:pt>
                <c:pt idx="1674">
                  <c:v>1.2548408315334101</c:v>
                </c:pt>
                <c:pt idx="1675">
                  <c:v>1.2551220193338</c:v>
                </c:pt>
                <c:pt idx="1676">
                  <c:v>1.25539566451019</c:v>
                </c:pt>
                <c:pt idx="1677">
                  <c:v>1.2556618491377201</c:v>
                </c:pt>
                <c:pt idx="1678">
                  <c:v>1.25592031352371</c:v>
                </c:pt>
                <c:pt idx="1679">
                  <c:v>1.2561711737436301</c:v>
                </c:pt>
                <c:pt idx="1680">
                  <c:v>1.2564140368252601</c:v>
                </c:pt>
                <c:pt idx="1681">
                  <c:v>1.2566490169806399</c:v>
                </c:pt>
                <c:pt idx="1682">
                  <c:v>1.2568760881660801</c:v>
                </c:pt>
                <c:pt idx="1683">
                  <c:v>1.2570948877837</c:v>
                </c:pt>
                <c:pt idx="1684">
                  <c:v>1.25730561760156</c:v>
                </c:pt>
                <c:pt idx="1685">
                  <c:v>1.2575081507450301</c:v>
                </c:pt>
                <c:pt idx="1686">
                  <c:v>1.257702235872</c:v>
                </c:pt>
                <c:pt idx="1687">
                  <c:v>1.2578879734639901</c:v>
                </c:pt>
                <c:pt idx="1688">
                  <c:v>1.2580651022960501</c:v>
                </c:pt>
                <c:pt idx="1689">
                  <c:v>1.25823362055026</c:v>
                </c:pt>
                <c:pt idx="1690">
                  <c:v>1.2583934955213401</c:v>
                </c:pt>
                <c:pt idx="1691">
                  <c:v>1.2585446000784799</c:v>
                </c:pt>
                <c:pt idx="1692">
                  <c:v>1.2586867982027801</c:v>
                </c:pt>
                <c:pt idx="1693">
                  <c:v>1.2588200684808299</c:v>
                </c:pt>
                <c:pt idx="1694">
                  <c:v>1.2589444021415199</c:v>
                </c:pt>
                <c:pt idx="1695">
                  <c:v>1.2590595362341399</c:v>
                </c:pt>
                <c:pt idx="1696">
                  <c:v>1.2591655750927899</c:v>
                </c:pt>
                <c:pt idx="1697">
                  <c:v>1.2592622596326899</c:v>
                </c:pt>
                <c:pt idx="1698">
                  <c:v>1.2593495810462301</c:v>
                </c:pt>
                <c:pt idx="1699">
                  <c:v>1.2594275098193199</c:v>
                </c:pt>
                <c:pt idx="1700">
                  <c:v>1.25949590501843</c:v>
                </c:pt>
                <c:pt idx="1701">
                  <c:v>1.2595547587183</c:v>
                </c:pt>
                <c:pt idx="1702">
                  <c:v>1.25960391732529</c:v>
                </c:pt>
                <c:pt idx="1703">
                  <c:v>1.25964324916833</c:v>
                </c:pt>
                <c:pt idx="1704">
                  <c:v>1.2596728429822699</c:v>
                </c:pt>
                <c:pt idx="1705">
                  <c:v>1.25969256027364</c:v>
                </c:pt>
                <c:pt idx="1706">
                  <c:v>1.2597022548183201</c:v>
                </c:pt>
                <c:pt idx="1707">
                  <c:v>1.2597019010808901</c:v>
                </c:pt>
                <c:pt idx="1708">
                  <c:v>1.25969147152894</c:v>
                </c:pt>
                <c:pt idx="1709">
                  <c:v>1.2596706990589801</c:v>
                </c:pt>
                <c:pt idx="1710">
                  <c:v>1.2596397919942699</c:v>
                </c:pt>
                <c:pt idx="1711">
                  <c:v>1.25959848364202</c:v>
                </c:pt>
                <c:pt idx="1712">
                  <c:v>1.25954685336367</c:v>
                </c:pt>
                <c:pt idx="1713">
                  <c:v>1.25948463442689</c:v>
                </c:pt>
                <c:pt idx="1714">
                  <c:v>1.25941190859661</c:v>
                </c:pt>
                <c:pt idx="1715">
                  <c:v>1.25932851954183</c:v>
                </c:pt>
                <c:pt idx="1716">
                  <c:v>1.2592345425081799</c:v>
                </c:pt>
                <c:pt idx="1717">
                  <c:v>1.25912970236067</c:v>
                </c:pt>
                <c:pt idx="1718">
                  <c:v>1.2590140734592199</c:v>
                </c:pt>
                <c:pt idx="1719">
                  <c:v>1.2588876114682499</c:v>
                </c:pt>
                <c:pt idx="1720">
                  <c:v>1.2587502657801199</c:v>
                </c:pt>
                <c:pt idx="1721">
                  <c:v>1.2586017535546501</c:v>
                </c:pt>
                <c:pt idx="1722">
                  <c:v>1.25844225729843</c:v>
                </c:pt>
                <c:pt idx="1723">
                  <c:v>1.2582717236509</c:v>
                </c:pt>
                <c:pt idx="1724">
                  <c:v>1.2580899777493599</c:v>
                </c:pt>
                <c:pt idx="1725">
                  <c:v>1.2578969610095101</c:v>
                </c:pt>
                <c:pt idx="1726">
                  <c:v>1.25769261186865</c:v>
                </c:pt>
                <c:pt idx="1727">
                  <c:v>1.25747698455479</c:v>
                </c:pt>
                <c:pt idx="1728">
                  <c:v>1.25724989421099</c:v>
                </c:pt>
                <c:pt idx="1729">
                  <c:v>1.25701150853687</c:v>
                </c:pt>
                <c:pt idx="1730">
                  <c:v>1.2567615187165999</c:v>
                </c:pt>
                <c:pt idx="1731">
                  <c:v>1.2564999679058899</c:v>
                </c:pt>
                <c:pt idx="1732">
                  <c:v>1.2562268968014501</c:v>
                </c:pt>
                <c:pt idx="1733">
                  <c:v>1.25594222540935</c:v>
                </c:pt>
                <c:pt idx="1734">
                  <c:v>1.2556457498440601</c:v>
                </c:pt>
                <c:pt idx="1735">
                  <c:v>1.2553376208440299</c:v>
                </c:pt>
                <c:pt idx="1736">
                  <c:v>1.25501774871095</c:v>
                </c:pt>
                <c:pt idx="1737">
                  <c:v>1.25468615813489</c:v>
                </c:pt>
                <c:pt idx="1738">
                  <c:v>1.25434263322065</c:v>
                </c:pt>
                <c:pt idx="1739">
                  <c:v>1.2539873115870199</c:v>
                </c:pt>
                <c:pt idx="1740">
                  <c:v>1.2536200892070299</c:v>
                </c:pt>
                <c:pt idx="1741">
                  <c:v>1.2532409777634099</c:v>
                </c:pt>
                <c:pt idx="1742">
                  <c:v>1.25284986597334</c:v>
                </c:pt>
                <c:pt idx="1743">
                  <c:v>1.2524467582586101</c:v>
                </c:pt>
                <c:pt idx="1744">
                  <c:v>1.2520316551972299</c:v>
                </c:pt>
                <c:pt idx="1745">
                  <c:v>1.25160443444797</c:v>
                </c:pt>
                <c:pt idx="1746">
                  <c:v>1.2511653274499399</c:v>
                </c:pt>
                <c:pt idx="1747">
                  <c:v>1.2507139657031801</c:v>
                </c:pt>
                <c:pt idx="1748">
                  <c:v>1.2502505728228299</c:v>
                </c:pt>
                <c:pt idx="1749">
                  <c:v>1.2497751300041799</c:v>
                </c:pt>
                <c:pt idx="1750">
                  <c:v>1.2492874952106601</c:v>
                </c:pt>
                <c:pt idx="1751">
                  <c:v>1.24878776072276</c:v>
                </c:pt>
                <c:pt idx="1752">
                  <c:v>1.24827589547161</c:v>
                </c:pt>
                <c:pt idx="1753">
                  <c:v>1.24775186430533</c:v>
                </c:pt>
                <c:pt idx="1754">
                  <c:v>1.24721562767105</c:v>
                </c:pt>
                <c:pt idx="1755">
                  <c:v>1.2466672610418099</c:v>
                </c:pt>
                <c:pt idx="1756">
                  <c:v>1.2461067165505499</c:v>
                </c:pt>
                <c:pt idx="1757">
                  <c:v>1.2455340608855601</c:v>
                </c:pt>
                <c:pt idx="1758">
                  <c:v>1.2449491184641499</c:v>
                </c:pt>
                <c:pt idx="1759">
                  <c:v>1.24435206622308</c:v>
                </c:pt>
                <c:pt idx="1760">
                  <c:v>1.2437429577794501</c:v>
                </c:pt>
                <c:pt idx="1761">
                  <c:v>1.2431216039747599</c:v>
                </c:pt>
                <c:pt idx="1762">
                  <c:v>1.2424880502939399</c:v>
                </c:pt>
                <c:pt idx="1763">
                  <c:v>1.24184245513393</c:v>
                </c:pt>
                <c:pt idx="1764">
                  <c:v>1.2411847350307801</c:v>
                </c:pt>
                <c:pt idx="1765">
                  <c:v>1.24051492157719</c:v>
                </c:pt>
                <c:pt idx="1766">
                  <c:v>1.23983304130334</c:v>
                </c:pt>
                <c:pt idx="1767">
                  <c:v>1.2391389968337001</c:v>
                </c:pt>
                <c:pt idx="1768">
                  <c:v>1.2384330436647999</c:v>
                </c:pt>
                <c:pt idx="1769">
                  <c:v>1.2377150752355399</c:v>
                </c:pt>
                <c:pt idx="1770">
                  <c:v>1.2369851006630701</c:v>
                </c:pt>
                <c:pt idx="1771">
                  <c:v>1.2362431238229199</c:v>
                </c:pt>
                <c:pt idx="1772">
                  <c:v>1.2354893790116299</c:v>
                </c:pt>
                <c:pt idx="1773">
                  <c:v>1.2347236256824099</c:v>
                </c:pt>
                <c:pt idx="1774">
                  <c:v>1.2339460905580499</c:v>
                </c:pt>
                <c:pt idx="1775">
                  <c:v>1.23315675696819</c:v>
                </c:pt>
                <c:pt idx="1776">
                  <c:v>1.2323556075250399</c:v>
                </c:pt>
                <c:pt idx="1777">
                  <c:v>1.23154273857168</c:v>
                </c:pt>
                <c:pt idx="1778">
                  <c:v>1.23071823527711</c:v>
                </c:pt>
                <c:pt idx="1779">
                  <c:v>1.22988207087784</c:v>
                </c:pt>
                <c:pt idx="1780">
                  <c:v>1.22903432094729</c:v>
                </c:pt>
                <c:pt idx="1781">
                  <c:v>1.2281751828644201</c:v>
                </c:pt>
                <c:pt idx="1782">
                  <c:v>1.22730449415271</c:v>
                </c:pt>
                <c:pt idx="1783">
                  <c:v>1.2264223207848299</c:v>
                </c:pt>
                <c:pt idx="1784">
                  <c:v>1.2255289611148199</c:v>
                </c:pt>
                <c:pt idx="1785">
                  <c:v>1.2246241190730001</c:v>
                </c:pt>
                <c:pt idx="1786">
                  <c:v>1.22370820875527</c:v>
                </c:pt>
                <c:pt idx="1787">
                  <c:v>1.2227811539861499</c:v>
                </c:pt>
                <c:pt idx="1788">
                  <c:v>1.2218428908632499</c:v>
                </c:pt>
                <c:pt idx="1789">
                  <c:v>1.22089369354848</c:v>
                </c:pt>
                <c:pt idx="1790">
                  <c:v>1.21993359714782</c:v>
                </c:pt>
                <c:pt idx="1791">
                  <c:v>1.2189625247612199</c:v>
                </c:pt>
                <c:pt idx="1792">
                  <c:v>1.21798072945258</c:v>
                </c:pt>
                <c:pt idx="1793">
                  <c:v>1.2169882513450601</c:v>
                </c:pt>
                <c:pt idx="1794">
                  <c:v>1.2159851008056799</c:v>
                </c:pt>
                <c:pt idx="1795">
                  <c:v>1.2149714124655899</c:v>
                </c:pt>
                <c:pt idx="1796">
                  <c:v>1.2139473230848701</c:v>
                </c:pt>
                <c:pt idx="1797">
                  <c:v>1.21291284226688</c:v>
                </c:pt>
                <c:pt idx="1798">
                  <c:v>1.2118680981719401</c:v>
                </c:pt>
                <c:pt idx="1799">
                  <c:v>1.2108131999068501</c:v>
                </c:pt>
                <c:pt idx="1800">
                  <c:v>1.20974815072154</c:v>
                </c:pt>
                <c:pt idx="1801">
                  <c:v>1.20867306528435</c:v>
                </c:pt>
                <c:pt idx="1802">
                  <c:v>1.2075881689257</c:v>
                </c:pt>
                <c:pt idx="1803">
                  <c:v>1.2064935670022301</c:v>
                </c:pt>
                <c:pt idx="1804">
                  <c:v>1.2053891308568401</c:v>
                </c:pt>
                <c:pt idx="1805">
                  <c:v>1.2042751870014901</c:v>
                </c:pt>
                <c:pt idx="1806">
                  <c:v>1.20315184394471</c:v>
                </c:pt>
                <c:pt idx="1807">
                  <c:v>1.20201906701104</c:v>
                </c:pt>
                <c:pt idx="1808">
                  <c:v>1.2008770624987799</c:v>
                </c:pt>
                <c:pt idx="1809">
                  <c:v>1.1997258128556001</c:v>
                </c:pt>
                <c:pt idx="1810">
                  <c:v>1.19856573494114</c:v>
                </c:pt>
                <c:pt idx="1811">
                  <c:v>1.19739657538</c:v>
                </c:pt>
                <c:pt idx="1812">
                  <c:v>1.1962187597835101</c:v>
                </c:pt>
                <c:pt idx="1813">
                  <c:v>1.1950322364205599</c:v>
                </c:pt>
                <c:pt idx="1814">
                  <c:v>1.1938372134328801</c:v>
                </c:pt>
                <c:pt idx="1815">
                  <c:v>1.19263375398474</c:v>
                </c:pt>
                <c:pt idx="1816">
                  <c:v>1.19142192669129</c:v>
                </c:pt>
                <c:pt idx="1817">
                  <c:v>1.19020203124048</c:v>
                </c:pt>
                <c:pt idx="1818">
                  <c:v>1.1889741279572099</c:v>
                </c:pt>
                <c:pt idx="1819">
                  <c:v>1.1877382834805601</c:v>
                </c:pt>
                <c:pt idx="1820">
                  <c:v>1.18649468331178</c:v>
                </c:pt>
                <c:pt idx="1821">
                  <c:v>1.1852434885074301</c:v>
                </c:pt>
                <c:pt idx="1822">
                  <c:v>1.18398476502853</c:v>
                </c:pt>
                <c:pt idx="1823">
                  <c:v>1.18271868723747</c:v>
                </c:pt>
                <c:pt idx="1824">
                  <c:v>1.1814454257631199</c:v>
                </c:pt>
                <c:pt idx="1825">
                  <c:v>1.1801650256410801</c:v>
                </c:pt>
                <c:pt idx="1826">
                  <c:v>1.17887777185184</c:v>
                </c:pt>
                <c:pt idx="1827">
                  <c:v>1.1775838347727901</c:v>
                </c:pt>
                <c:pt idx="1828">
                  <c:v>1.1762831382766099</c:v>
                </c:pt>
                <c:pt idx="1829">
                  <c:v>1.17497597942844</c:v>
                </c:pt>
                <c:pt idx="1830">
                  <c:v>1.1736623976079501</c:v>
                </c:pt>
                <c:pt idx="1831">
                  <c:v>1.1723427811034199</c:v>
                </c:pt>
                <c:pt idx="1832">
                  <c:v>1.17101706435473</c:v>
                </c:pt>
                <c:pt idx="1833">
                  <c:v>1.1696854222055599</c:v>
                </c:pt>
                <c:pt idx="1834">
                  <c:v>1.1683480991422901</c:v>
                </c:pt>
                <c:pt idx="1835">
                  <c:v>1.1670052751816999</c:v>
                </c:pt>
                <c:pt idx="1836">
                  <c:v>1.1656568866621999</c:v>
                </c:pt>
                <c:pt idx="1837">
                  <c:v>1.16430342147206</c:v>
                </c:pt>
                <c:pt idx="1838">
                  <c:v>1.1629447148991701</c:v>
                </c:pt>
                <c:pt idx="1839">
                  <c:v>1.16158112730375</c:v>
                </c:pt>
                <c:pt idx="1840">
                  <c:v>1.1602127306591701</c:v>
                </c:pt>
                <c:pt idx="1841">
                  <c:v>1.15883978392382</c:v>
                </c:pt>
                <c:pt idx="1842">
                  <c:v>1.1574623417048699</c:v>
                </c:pt>
                <c:pt idx="1843">
                  <c:v>1.15608067017248</c:v>
                </c:pt>
                <c:pt idx="1844">
                  <c:v>1.1546948193541799</c:v>
                </c:pt>
                <c:pt idx="1845">
                  <c:v>1.1533050496955199</c:v>
                </c:pt>
                <c:pt idx="1846">
                  <c:v>1.1519115397114901</c:v>
                </c:pt>
                <c:pt idx="1847">
                  <c:v>1.1505143607695201</c:v>
                </c:pt>
                <c:pt idx="1848">
                  <c:v>1.1491137658769699</c:v>
                </c:pt>
                <c:pt idx="1849">
                  <c:v>1.14770989920734</c:v>
                </c:pt>
                <c:pt idx="1850">
                  <c:v>1.1463028831405599</c:v>
                </c:pt>
                <c:pt idx="1851">
                  <c:v>1.1448930101944199</c:v>
                </c:pt>
                <c:pt idx="1852">
                  <c:v>1.1434803238732401</c:v>
                </c:pt>
                <c:pt idx="1853">
                  <c:v>1.14206508749061</c:v>
                </c:pt>
                <c:pt idx="1854">
                  <c:v>1.14064738860711</c:v>
                </c:pt>
                <c:pt idx="1855">
                  <c:v>1.1392275510466501</c:v>
                </c:pt>
                <c:pt idx="1856">
                  <c:v>1.13780557111382</c:v>
                </c:pt>
                <c:pt idx="1857">
                  <c:v>1.1363817686258999</c:v>
                </c:pt>
                <c:pt idx="1858">
                  <c:v>1.1349561961282999</c:v>
                </c:pt>
                <c:pt idx="1859">
                  <c:v>1.1335291197102899</c:v>
                </c:pt>
                <c:pt idx="1860">
                  <c:v>1.1321007225025801</c:v>
                </c:pt>
                <c:pt idx="1861">
                  <c:v>1.1306711548125901</c:v>
                </c:pt>
                <c:pt idx="1862">
                  <c:v>1.1292405454862</c:v>
                </c:pt>
                <c:pt idx="1863">
                  <c:v>1.12780918686693</c:v>
                </c:pt>
                <c:pt idx="1864">
                  <c:v>1.12637717427442</c:v>
                </c:pt>
                <c:pt idx="1865">
                  <c:v>1.12494466564389</c:v>
                </c:pt>
                <c:pt idx="1866">
                  <c:v>1.1235118860073099</c:v>
                </c:pt>
                <c:pt idx="1867">
                  <c:v>1.1220790738487001</c:v>
                </c:pt>
                <c:pt idx="1868">
                  <c:v>1.1206463189232001</c:v>
                </c:pt>
                <c:pt idx="1869">
                  <c:v>1.1192138419716899</c:v>
                </c:pt>
                <c:pt idx="1870">
                  <c:v>1.11778178035172</c:v>
                </c:pt>
                <c:pt idx="1871">
                  <c:v>1.1163503544821101</c:v>
                </c:pt>
                <c:pt idx="1872">
                  <c:v>1.1149197819893499</c:v>
                </c:pt>
                <c:pt idx="1873">
                  <c:v>1.11349019990938</c:v>
                </c:pt>
                <c:pt idx="1874">
                  <c:v>1.1120618089880501</c:v>
                </c:pt>
                <c:pt idx="1875">
                  <c:v>1.1106347949565101</c:v>
                </c:pt>
                <c:pt idx="1876">
                  <c:v>1.10920927381623</c:v>
                </c:pt>
                <c:pt idx="1877">
                  <c:v>1.1077855007223401</c:v>
                </c:pt>
                <c:pt idx="1878">
                  <c:v>1.1063636389423399</c:v>
                </c:pt>
                <c:pt idx="1879">
                  <c:v>1.10494390853988</c:v>
                </c:pt>
                <c:pt idx="1880">
                  <c:v>1.1035264470176001</c:v>
                </c:pt>
                <c:pt idx="1881">
                  <c:v>1.102111451151</c:v>
                </c:pt>
                <c:pt idx="1882">
                  <c:v>1.1006990942816199</c:v>
                </c:pt>
                <c:pt idx="1883">
                  <c:v>1.09928956162841</c:v>
                </c:pt>
                <c:pt idx="1884">
                  <c:v>1.0978831218621601</c:v>
                </c:pt>
                <c:pt idx="1885">
                  <c:v>1.0964797826934001</c:v>
                </c:pt>
                <c:pt idx="1886">
                  <c:v>1.0950798598015199</c:v>
                </c:pt>
                <c:pt idx="1887">
                  <c:v>1.09368352894915</c:v>
                </c:pt>
                <c:pt idx="1888">
                  <c:v>1.0922909670438301</c:v>
                </c:pt>
                <c:pt idx="1889">
                  <c:v>1.0909023141182399</c:v>
                </c:pt>
                <c:pt idx="1890">
                  <c:v>1.0895177485282399</c:v>
                </c:pt>
                <c:pt idx="1891">
                  <c:v>1.0881375407696201</c:v>
                </c:pt>
                <c:pt idx="1892">
                  <c:v>1.0867617859519001</c:v>
                </c:pt>
                <c:pt idx="1893">
                  <c:v>1.0853907416550601</c:v>
                </c:pt>
                <c:pt idx="1894">
                  <c:v>1.0840245117499301</c:v>
                </c:pt>
                <c:pt idx="1895">
                  <c:v>1.0826633562352499</c:v>
                </c:pt>
                <c:pt idx="1896">
                  <c:v>1.0813074190316101</c:v>
                </c:pt>
                <c:pt idx="1897">
                  <c:v>1.07995683908863</c:v>
                </c:pt>
                <c:pt idx="1898">
                  <c:v>1.0786118808115199</c:v>
                </c:pt>
                <c:pt idx="1899">
                  <c:v>1.07727269039669</c:v>
                </c:pt>
                <c:pt idx="1900">
                  <c:v>1.07593953471311</c:v>
                </c:pt>
                <c:pt idx="1901">
                  <c:v>1.0746123894405499</c:v>
                </c:pt>
                <c:pt idx="1902">
                  <c:v>1.07329165251613</c:v>
                </c:pt>
                <c:pt idx="1903">
                  <c:v>1.0719773837820701</c:v>
                </c:pt>
                <c:pt idx="1904">
                  <c:v>1.0706698160971</c:v>
                </c:pt>
                <c:pt idx="1905">
                  <c:v>1.0693690990431299</c:v>
                </c:pt>
                <c:pt idx="1906">
                  <c:v>1.0680754674014401</c:v>
                </c:pt>
                <c:pt idx="1907">
                  <c:v>1.0667890294273601</c:v>
                </c:pt>
                <c:pt idx="1908">
                  <c:v>1.0655100231837</c:v>
                </c:pt>
                <c:pt idx="1909">
                  <c:v>1.0642386044957901</c:v>
                </c:pt>
                <c:pt idx="1910">
                  <c:v>1.0629749724252899</c:v>
                </c:pt>
                <c:pt idx="1911">
                  <c:v>1.0617193287887401</c:v>
                </c:pt>
                <c:pt idx="1912">
                  <c:v>1.06047179113073</c:v>
                </c:pt>
                <c:pt idx="1913">
                  <c:v>1.05923260945411</c:v>
                </c:pt>
                <c:pt idx="1914">
                  <c:v>1.05800186396275</c:v>
                </c:pt>
                <c:pt idx="1915">
                  <c:v>1.05677984728819</c:v>
                </c:pt>
                <c:pt idx="1916">
                  <c:v>1.05556673439849</c:v>
                </c:pt>
                <c:pt idx="1917">
                  <c:v>1.0543626109708699</c:v>
                </c:pt>
                <c:pt idx="1918">
                  <c:v>1.0531677352897699</c:v>
                </c:pt>
                <c:pt idx="1919">
                  <c:v>1.05198228749867</c:v>
                </c:pt>
                <c:pt idx="1920">
                  <c:v>1.05080641143028</c:v>
                </c:pt>
                <c:pt idx="1921">
                  <c:v>1.0496403241317001</c:v>
                </c:pt>
                <c:pt idx="1922">
                  <c:v>1.04848413483896</c:v>
                </c:pt>
                <c:pt idx="1923">
                  <c:v>1.04733812012005</c:v>
                </c:pt>
                <c:pt idx="1924">
                  <c:v>1.04620242416339</c:v>
                </c:pt>
                <c:pt idx="1925">
                  <c:v>1.0450772507022801</c:v>
                </c:pt>
                <c:pt idx="1926">
                  <c:v>1.0439627100509601</c:v>
                </c:pt>
                <c:pt idx="1927">
                  <c:v>1.0428590130905799</c:v>
                </c:pt>
                <c:pt idx="1928">
                  <c:v>1.0417663595553499</c:v>
                </c:pt>
                <c:pt idx="1929">
                  <c:v>1.04068492107889</c:v>
                </c:pt>
                <c:pt idx="1930">
                  <c:v>1.03961487312955</c:v>
                </c:pt>
                <c:pt idx="1931">
                  <c:v>1.0385564322993599</c:v>
                </c:pt>
                <c:pt idx="1932">
                  <c:v>1.03750969716132</c:v>
                </c:pt>
                <c:pt idx="1933">
                  <c:v>1.0364749744625501</c:v>
                </c:pt>
                <c:pt idx="1934">
                  <c:v>1.03545228588074</c:v>
                </c:pt>
                <c:pt idx="1935">
                  <c:v>1.0344419186696701</c:v>
                </c:pt>
                <c:pt idx="1936">
                  <c:v>1.03344405919222</c:v>
                </c:pt>
                <c:pt idx="1937">
                  <c:v>1.0324588713051199</c:v>
                </c:pt>
                <c:pt idx="1938">
                  <c:v>1.03148647555191</c:v>
                </c:pt>
                <c:pt idx="1939">
                  <c:v>1.03052712739765</c:v>
                </c:pt>
                <c:pt idx="1940">
                  <c:v>1.0295810030669399</c:v>
                </c:pt>
                <c:pt idx="1941">
                  <c:v>1.0286482348324</c:v>
                </c:pt>
                <c:pt idx="1942">
                  <c:v>1.02772905530613</c:v>
                </c:pt>
                <c:pt idx="1943">
                  <c:v>1.02682361885357</c:v>
                </c:pt>
                <c:pt idx="1944">
                  <c:v>1.0259321391743199</c:v>
                </c:pt>
                <c:pt idx="1945">
                  <c:v>1.0250547099931699</c:v>
                </c:pt>
                <c:pt idx="1946">
                  <c:v>1.0241916164164599</c:v>
                </c:pt>
                <c:pt idx="1947">
                  <c:v>1.02334306446157</c:v>
                </c:pt>
                <c:pt idx="1948">
                  <c:v>1.02250911466001</c:v>
                </c:pt>
                <c:pt idx="1949">
                  <c:v>1.0216900157798601</c:v>
                </c:pt>
                <c:pt idx="1950">
                  <c:v>1.02088597063798</c:v>
                </c:pt>
                <c:pt idx="1951">
                  <c:v>1.02009712139982</c:v>
                </c:pt>
                <c:pt idx="1952">
                  <c:v>1.0193236968366399</c:v>
                </c:pt>
                <c:pt idx="1953">
                  <c:v>1.0185658511732301</c:v>
                </c:pt>
                <c:pt idx="1954">
                  <c:v>1.017823773835</c:v>
                </c:pt>
                <c:pt idx="1955">
                  <c:v>1.017097676223</c:v>
                </c:pt>
                <c:pt idx="1956">
                  <c:v>1.0163876802529399</c:v>
                </c:pt>
                <c:pt idx="1957">
                  <c:v>1.01569409088615</c:v>
                </c:pt>
                <c:pt idx="1958">
                  <c:v>1.01501697172575</c:v>
                </c:pt>
                <c:pt idx="1959">
                  <c:v>1.0143565757806901</c:v>
                </c:pt>
                <c:pt idx="1960">
                  <c:v>1.0137131318644901</c:v>
                </c:pt>
                <c:pt idx="1961">
                  <c:v>1.01308670035933</c:v>
                </c:pt>
                <c:pt idx="1962">
                  <c:v>1.01247765484982</c:v>
                </c:pt>
                <c:pt idx="1963">
                  <c:v>1.0118859769923501</c:v>
                </c:pt>
                <c:pt idx="1964">
                  <c:v>1.0113120320215701</c:v>
                </c:pt>
                <c:pt idx="1965">
                  <c:v>1.01075589538803</c:v>
                </c:pt>
                <c:pt idx="1966">
                  <c:v>1.0102178197856599</c:v>
                </c:pt>
                <c:pt idx="1967">
                  <c:v>1.0096980274234599</c:v>
                </c:pt>
                <c:pt idx="1968">
                  <c:v>1.00919661370818</c:v>
                </c:pt>
                <c:pt idx="1969">
                  <c:v>1.0087139047582401</c:v>
                </c:pt>
                <c:pt idx="1970">
                  <c:v>1.00824995716232</c:v>
                </c:pt>
                <c:pt idx="1971">
                  <c:v>1.00780508386324</c:v>
                </c:pt>
                <c:pt idx="1972">
                  <c:v>1.00737942205255</c:v>
                </c:pt>
                <c:pt idx="1973">
                  <c:v>1.0069731670212301</c:v>
                </c:pt>
                <c:pt idx="1974">
                  <c:v>1.0065865231853901</c:v>
                </c:pt>
                <c:pt idx="1975">
                  <c:v>1.0062197552227401</c:v>
                </c:pt>
                <c:pt idx="1976">
                  <c:v>1.0058729492748899</c:v>
                </c:pt>
                <c:pt idx="1977">
                  <c:v>1.0055463866402401</c:v>
                </c:pt>
                <c:pt idx="1978">
                  <c:v>1.00524025049248</c:v>
                </c:pt>
                <c:pt idx="1979">
                  <c:v>1.0049547990811101</c:v>
                </c:pt>
                <c:pt idx="1980">
                  <c:v>1.0046901117787901</c:v>
                </c:pt>
                <c:pt idx="1981">
                  <c:v>1.00444650517219</c:v>
                </c:pt>
                <c:pt idx="1982">
                  <c:v>1.0042241178346001</c:v>
                </c:pt>
                <c:pt idx="1983">
                  <c:v>1.0040232305728101</c:v>
                </c:pt>
                <c:pt idx="1984">
                  <c:v>1.0038439761305</c:v>
                </c:pt>
                <c:pt idx="1985">
                  <c:v>1.00368658769819</c:v>
                </c:pt>
                <c:pt idx="1986">
                  <c:v>1.0035512958558099</c:v>
                </c:pt>
                <c:pt idx="1987">
                  <c:v>1.00343830621515</c:v>
                </c:pt>
                <c:pt idx="1988">
                  <c:v>1.00334782629</c:v>
                </c:pt>
                <c:pt idx="1989">
                  <c:v>1.00328007116281</c:v>
                </c:pt>
                <c:pt idx="1990">
                  <c:v>1.00323529015349</c:v>
                </c:pt>
                <c:pt idx="1991">
                  <c:v>1.00321364357704</c:v>
                </c:pt>
                <c:pt idx="1992">
                  <c:v>1.0032153134444901</c:v>
                </c:pt>
                <c:pt idx="1993">
                  <c:v>1.0032406266698899</c:v>
                </c:pt>
                <c:pt idx="1994">
                  <c:v>1.0032897443656801</c:v>
                </c:pt>
                <c:pt idx="1995">
                  <c:v>1.0033628948216</c:v>
                </c:pt>
                <c:pt idx="1996">
                  <c:v>1.0034602416927401</c:v>
                </c:pt>
                <c:pt idx="1997">
                  <c:v>1.0035821496745501</c:v>
                </c:pt>
                <c:pt idx="1998">
                  <c:v>1.00372867550927</c:v>
                </c:pt>
                <c:pt idx="1999">
                  <c:v>1.00390015332508</c:v>
                </c:pt>
                <c:pt idx="2000">
                  <c:v>1.00409676877583</c:v>
                </c:pt>
                <c:pt idx="2001">
                  <c:v>1.0043187505650599</c:v>
                </c:pt>
                <c:pt idx="2002">
                  <c:v>1.00456632171033</c:v>
                </c:pt>
                <c:pt idx="2003">
                  <c:v>1.00483970116119</c:v>
                </c:pt>
                <c:pt idx="2004">
                  <c:v>1.00513915937123</c:v>
                </c:pt>
                <c:pt idx="2005">
                  <c:v>1.0054648700064099</c:v>
                </c:pt>
                <c:pt idx="2006">
                  <c:v>1.0058171063672099</c:v>
                </c:pt>
                <c:pt idx="2007">
                  <c:v>1.00619609130654</c:v>
                </c:pt>
                <c:pt idx="2008">
                  <c:v>1.00660204649845</c:v>
                </c:pt>
                <c:pt idx="2009">
                  <c:v>1.00703516141903</c:v>
                </c:pt>
                <c:pt idx="2010">
                  <c:v>1.00749574833359</c:v>
                </c:pt>
                <c:pt idx="2011">
                  <c:v>1.00798394881584</c:v>
                </c:pt>
                <c:pt idx="2012">
                  <c:v>1.00850011044469</c:v>
                </c:pt>
                <c:pt idx="2013">
                  <c:v>1.00904440293262</c:v>
                </c:pt>
                <c:pt idx="2014">
                  <c:v>1.0096170258616</c:v>
                </c:pt>
                <c:pt idx="2015">
                  <c:v>1.01021823660323</c:v>
                </c:pt>
                <c:pt idx="2016">
                  <c:v>1.0108483161841</c:v>
                </c:pt>
                <c:pt idx="2017">
                  <c:v>1.0115074461565301</c:v>
                </c:pt>
                <c:pt idx="2018">
                  <c:v>1.0121958144827901</c:v>
                </c:pt>
                <c:pt idx="2019">
                  <c:v>1.01291381475951</c:v>
                </c:pt>
                <c:pt idx="2020">
                  <c:v>1.01366149357543</c:v>
                </c:pt>
                <c:pt idx="2021">
                  <c:v>1.01443922021952</c:v>
                </c:pt>
                <c:pt idx="2022">
                  <c:v>1.0152471380049199</c:v>
                </c:pt>
                <c:pt idx="2023">
                  <c:v>1.0160854778908801</c:v>
                </c:pt>
                <c:pt idx="2024">
                  <c:v>1.01695454121926</c:v>
                </c:pt>
                <c:pt idx="2025">
                  <c:v>1.01785453727561</c:v>
                </c:pt>
                <c:pt idx="2026">
                  <c:v>1.01878563621169</c:v>
                </c:pt>
                <c:pt idx="2027">
                  <c:v>1.01974809245473</c:v>
                </c:pt>
                <c:pt idx="2028">
                  <c:v>1.02074217416445</c:v>
                </c:pt>
                <c:pt idx="2029">
                  <c:v>1.02176794951311</c:v>
                </c:pt>
                <c:pt idx="2030">
                  <c:v>1.0228258596488</c:v>
                </c:pt>
                <c:pt idx="2031">
                  <c:v>1.0239160125154401</c:v>
                </c:pt>
                <c:pt idx="2032">
                  <c:v>1.02503855213651</c:v>
                </c:pt>
                <c:pt idx="2033">
                  <c:v>1.02619375961438</c:v>
                </c:pt>
                <c:pt idx="2034">
                  <c:v>1.02738183146874</c:v>
                </c:pt>
                <c:pt idx="2035">
                  <c:v>1.02860298823622</c:v>
                </c:pt>
                <c:pt idx="2036">
                  <c:v>1.0298573661800701</c:v>
                </c:pt>
                <c:pt idx="2037">
                  <c:v>1.03114525075592</c:v>
                </c:pt>
                <c:pt idx="2038">
                  <c:v>1.0324667209740399</c:v>
                </c:pt>
                <c:pt idx="2039">
                  <c:v>1.03382212775579</c:v>
                </c:pt>
                <c:pt idx="2040">
                  <c:v>1.03521149916092</c:v>
                </c:pt>
                <c:pt idx="2041">
                  <c:v>1.03663501932897</c:v>
                </c:pt>
                <c:pt idx="2042">
                  <c:v>1.0380929082669199</c:v>
                </c:pt>
                <c:pt idx="2043">
                  <c:v>1.0395853039816201</c:v>
                </c:pt>
                <c:pt idx="2044">
                  <c:v>1.04111238586498</c:v>
                </c:pt>
                <c:pt idx="2045">
                  <c:v>1.0426741343105199</c:v>
                </c:pt>
                <c:pt idx="2046">
                  <c:v>1.0442709293085199</c:v>
                </c:pt>
                <c:pt idx="2047">
                  <c:v>1.0459028365027201</c:v>
                </c:pt>
                <c:pt idx="2048">
                  <c:v>1.04756984756244</c:v>
                </c:pt>
                <c:pt idx="2049">
                  <c:v>1.04927211831811</c:v>
                </c:pt>
                <c:pt idx="2050">
                  <c:v>1.0510098526498599</c:v>
                </c:pt>
                <c:pt idx="2051">
                  <c:v>1.0527829454891</c:v>
                </c:pt>
                <c:pt idx="2052">
                  <c:v>1.0545915803761401</c:v>
                </c:pt>
                <c:pt idx="2053">
                  <c:v>1.05643587350575</c:v>
                </c:pt>
                <c:pt idx="2054">
                  <c:v>1.0583157559134899</c:v>
                </c:pt>
                <c:pt idx="2055">
                  <c:v>1.0602313326839401</c:v>
                </c:pt>
                <c:pt idx="2056">
                  <c:v>1.0621825268797001</c:v>
                </c:pt>
                <c:pt idx="2057">
                  <c:v>1.06416943876286</c:v>
                </c:pt>
                <c:pt idx="2058">
                  <c:v>1.0661918705889699</c:v>
                </c:pt>
                <c:pt idx="2059">
                  <c:v>1.0682500431058699</c:v>
                </c:pt>
                <c:pt idx="2060">
                  <c:v>1.0703437633416799</c:v>
                </c:pt>
                <c:pt idx="2061">
                  <c:v>1.07247290273775</c:v>
                </c:pt>
                <c:pt idx="2062">
                  <c:v>1.0746373983555799</c:v>
                </c:pt>
                <c:pt idx="2063">
                  <c:v>1.07683713620477</c:v>
                </c:pt>
                <c:pt idx="2064">
                  <c:v>1.0790719519063501</c:v>
                </c:pt>
                <c:pt idx="2065">
                  <c:v>1.08134163396517</c:v>
                </c:pt>
                <c:pt idx="2066">
                  <c:v>1.08364615986476</c:v>
                </c:pt>
                <c:pt idx="2067">
                  <c:v>1.08598498813265</c:v>
                </c:pt>
                <c:pt idx="2068">
                  <c:v>1.0883582453804299</c:v>
                </c:pt>
                <c:pt idx="2069">
                  <c:v>1.0907653051992301</c:v>
                </c:pt>
                <c:pt idx="2070">
                  <c:v>1.0932059717337099</c:v>
                </c:pt>
                <c:pt idx="2071">
                  <c:v>1.0956800142673699</c:v>
                </c:pt>
                <c:pt idx="2072">
                  <c:v>1.0981868082014099</c:v>
                </c:pt>
                <c:pt idx="2073">
                  <c:v>1.10072615826483</c:v>
                </c:pt>
                <c:pt idx="2074">
                  <c:v>1.1032973669571799</c:v>
                </c:pt>
                <c:pt idx="2075">
                  <c:v>1.10590005813564</c:v>
                </c:pt>
                <c:pt idx="2076">
                  <c:v>1.1085338143252601</c:v>
                </c:pt>
                <c:pt idx="2077">
                  <c:v>1.11119771961276</c:v>
                </c:pt>
                <c:pt idx="2078">
                  <c:v>1.1138915259915001</c:v>
                </c:pt>
                <c:pt idx="2079">
                  <c:v>1.1166141379843399</c:v>
                </c:pt>
                <c:pt idx="2080">
                  <c:v>1.1193651231412101</c:v>
                </c:pt>
                <c:pt idx="2081">
                  <c:v>1.12214367306065</c:v>
                </c:pt>
                <c:pt idx="2082">
                  <c:v>1.1249488241107699</c:v>
                </c:pt>
                <c:pt idx="2083">
                  <c:v>1.12777969698174</c:v>
                </c:pt>
                <c:pt idx="2084">
                  <c:v>1.1306353812480201</c:v>
                </c:pt>
                <c:pt idx="2085">
                  <c:v>1.13351492900322</c:v>
                </c:pt>
                <c:pt idx="2086">
                  <c:v>1.1364171335081801</c:v>
                </c:pt>
                <c:pt idx="2087">
                  <c:v>1.13934095884005</c:v>
                </c:pt>
                <c:pt idx="2088">
                  <c:v>1.1422852423576</c:v>
                </c:pt>
                <c:pt idx="2089">
                  <c:v>1.1452486304762799</c:v>
                </c:pt>
                <c:pt idx="2090">
                  <c:v>1.14822976120672</c:v>
                </c:pt>
                <c:pt idx="2091">
                  <c:v>1.1512273075683099</c:v>
                </c:pt>
                <c:pt idx="2092">
                  <c:v>1.1542397934702</c:v>
                </c:pt>
                <c:pt idx="2093">
                  <c:v>1.15726555755492</c:v>
                </c:pt>
                <c:pt idx="2094">
                  <c:v>1.1603031182958601</c:v>
                </c:pt>
                <c:pt idx="2095">
                  <c:v>1.1633506827635101</c:v>
                </c:pt>
                <c:pt idx="2096">
                  <c:v>1.1664064010795301</c:v>
                </c:pt>
                <c:pt idx="2097">
                  <c:v>1.1694684437893099</c:v>
                </c:pt>
                <c:pt idx="2098">
                  <c:v>1.17253490849451</c:v>
                </c:pt>
                <c:pt idx="2099">
                  <c:v>1.1756036743176499</c:v>
                </c:pt>
                <c:pt idx="2100">
                  <c:v>1.1786726418017699</c:v>
                </c:pt>
                <c:pt idx="2101">
                  <c:v>1.1817395586211601</c:v>
                </c:pt>
                <c:pt idx="2102">
                  <c:v>1.18480211201589</c:v>
                </c:pt>
                <c:pt idx="2103">
                  <c:v>1.18785803070991</c:v>
                </c:pt>
                <c:pt idx="2104">
                  <c:v>1.19090472184387</c:v>
                </c:pt>
                <c:pt idx="2105">
                  <c:v>1.1939396856189499</c:v>
                </c:pt>
                <c:pt idx="2106">
                  <c:v>1.1969601449879099</c:v>
                </c:pt>
                <c:pt idx="2107">
                  <c:v>1.1999633564941701</c:v>
                </c:pt>
                <c:pt idx="2108">
                  <c:v>1.2029466061529399</c:v>
                </c:pt>
                <c:pt idx="2109">
                  <c:v>1.20590687340415</c:v>
                </c:pt>
                <c:pt idx="2110">
                  <c:v>1.2088411707263</c:v>
                </c:pt>
                <c:pt idx="2111">
                  <c:v>1.2117462696985299</c:v>
                </c:pt>
                <c:pt idx="2112">
                  <c:v>1.21461920080506</c:v>
                </c:pt>
                <c:pt idx="2113">
                  <c:v>1.21745655612655</c:v>
                </c:pt>
                <c:pt idx="2114">
                  <c:v>1.2202549618540499</c:v>
                </c:pt>
                <c:pt idx="2115">
                  <c:v>1.2230110823682001</c:v>
                </c:pt>
                <c:pt idx="2116">
                  <c:v>1.2257214458878301</c:v>
                </c:pt>
                <c:pt idx="2117">
                  <c:v>1.22838242691123</c:v>
                </c:pt>
                <c:pt idx="2118">
                  <c:v>1.23099039180057</c:v>
                </c:pt>
                <c:pt idx="2119">
                  <c:v>1.23354177776744</c:v>
                </c:pt>
                <c:pt idx="2120">
                  <c:v>1.2360327539010401</c:v>
                </c:pt>
                <c:pt idx="2121">
                  <c:v>1.2384596160069801</c:v>
                </c:pt>
                <c:pt idx="2122">
                  <c:v>1.2408184974402501</c:v>
                </c:pt>
                <c:pt idx="2123">
                  <c:v>1.2431056090275601</c:v>
                </c:pt>
                <c:pt idx="2124">
                  <c:v>1.2453170785146499</c:v>
                </c:pt>
                <c:pt idx="2125">
                  <c:v>1.24744902250212</c:v>
                </c:pt>
                <c:pt idx="2126">
                  <c:v>1.2494975678199001</c:v>
                </c:pt>
                <c:pt idx="2127">
                  <c:v>1.25145887222714</c:v>
                </c:pt>
                <c:pt idx="2128">
                  <c:v>1.2533290414462199</c:v>
                </c:pt>
                <c:pt idx="2129">
                  <c:v>1.25510424320514</c:v>
                </c:pt>
                <c:pt idx="2130">
                  <c:v>1.2567807519339</c:v>
                </c:pt>
                <c:pt idx="2131">
                  <c:v>1.2583547556755701</c:v>
                </c:pt>
                <c:pt idx="2132">
                  <c:v>1.25982257776373</c:v>
                </c:pt>
                <c:pt idx="2133">
                  <c:v>1.2611806474124601</c:v>
                </c:pt>
                <c:pt idx="2134">
                  <c:v>1.26242538323618</c:v>
                </c:pt>
                <c:pt idx="2135">
                  <c:v>1.2635533800215299</c:v>
                </c:pt>
                <c:pt idx="2136">
                  <c:v>1.2645612907392401</c:v>
                </c:pt>
                <c:pt idx="2137">
                  <c:v>1.2654459986145199</c:v>
                </c:pt>
                <c:pt idx="2138">
                  <c:v>1.26620435894923</c:v>
                </c:pt>
                <c:pt idx="2139">
                  <c:v>1.2668334906245999</c:v>
                </c:pt>
                <c:pt idx="2140">
                  <c:v>1.2673306219379299</c:v>
                </c:pt>
                <c:pt idx="2141">
                  <c:v>1.2676931551424799</c:v>
                </c:pt>
                <c:pt idx="2142">
                  <c:v>1.26791871775799</c:v>
                </c:pt>
                <c:pt idx="2143">
                  <c:v>1.2680052128117101</c:v>
                </c:pt>
                <c:pt idx="2144">
                  <c:v>1.2679504165843301</c:v>
                </c:pt>
                <c:pt idx="2145">
                  <c:v>1.26775288887344</c:v>
                </c:pt>
                <c:pt idx="2146">
                  <c:v>1.26741075107345</c:v>
                </c:pt>
                <c:pt idx="2147">
                  <c:v>1.26692296017146</c:v>
                </c:pt>
                <c:pt idx="2148">
                  <c:v>1.2662883076943701</c:v>
                </c:pt>
                <c:pt idx="2149">
                  <c:v>1.2655059790881</c:v>
                </c:pt>
                <c:pt idx="2150">
                  <c:v>1.26457570067444</c:v>
                </c:pt>
                <c:pt idx="2151">
                  <c:v>1.26349688336972</c:v>
                </c:pt>
                <c:pt idx="2152">
                  <c:v>1.26226975281493</c:v>
                </c:pt>
                <c:pt idx="2153">
                  <c:v>1.2608944887996201</c:v>
                </c:pt>
                <c:pt idx="2154">
                  <c:v>1.25937180115263</c:v>
                </c:pt>
                <c:pt idx="2155">
                  <c:v>1.25770237545895</c:v>
                </c:pt>
                <c:pt idx="2156">
                  <c:v>1.2558874800247699</c:v>
                </c:pt>
                <c:pt idx="2157">
                  <c:v>1.2539283941016901</c:v>
                </c:pt>
                <c:pt idx="2158">
                  <c:v>1.25182694573797</c:v>
                </c:pt>
                <c:pt idx="2159">
                  <c:v>1.2495851283249499</c:v>
                </c:pt>
                <c:pt idx="2160">
                  <c:v>1.2472051021683499</c:v>
                </c:pt>
                <c:pt idx="2161">
                  <c:v>1.24468948375972</c:v>
                </c:pt>
                <c:pt idx="2162">
                  <c:v>1.24204097023241</c:v>
                </c:pt>
                <c:pt idx="2163">
                  <c:v>1.2392625633877501</c:v>
                </c:pt>
                <c:pt idx="2164">
                  <c:v>1.2363578036944101</c:v>
                </c:pt>
                <c:pt idx="2165">
                  <c:v>1.2333299780896601</c:v>
                </c:pt>
                <c:pt idx="2166">
                  <c:v>1.2301829296401201</c:v>
                </c:pt>
                <c:pt idx="2167">
                  <c:v>1.2269206005823601</c:v>
                </c:pt>
                <c:pt idx="2168">
                  <c:v>1.2235471707700101</c:v>
                </c:pt>
                <c:pt idx="2169">
                  <c:v>1.22006718766337</c:v>
                </c:pt>
                <c:pt idx="2170">
                  <c:v>1.2164850044780999</c:v>
                </c:pt>
                <c:pt idx="2171">
                  <c:v>1.2128055075364901</c:v>
                </c:pt>
                <c:pt idx="2172">
                  <c:v>1.20903354940102</c:v>
                </c:pt>
                <c:pt idx="2173">
                  <c:v>1.20517409316605</c:v>
                </c:pt>
                <c:pt idx="2174">
                  <c:v>1.20123248951549</c:v>
                </c:pt>
                <c:pt idx="2175">
                  <c:v>1.1972137825304701</c:v>
                </c:pt>
                <c:pt idx="2176">
                  <c:v>1.1931235823652999</c:v>
                </c:pt>
                <c:pt idx="2177">
                  <c:v>1.1889672652510901</c:v>
                </c:pt>
                <c:pt idx="2178">
                  <c:v>1.18475048172819</c:v>
                </c:pt>
                <c:pt idx="2179">
                  <c:v>1.18047871857901</c:v>
                </c:pt>
                <c:pt idx="2180">
                  <c:v>1.1761578090702101</c:v>
                </c:pt>
                <c:pt idx="2181">
                  <c:v>1.1717934926505</c:v>
                </c:pt>
                <c:pt idx="2182">
                  <c:v>1.1673913312744599</c:v>
                </c:pt>
                <c:pt idx="2183">
                  <c:v>1.16295734071698</c:v>
                </c:pt>
                <c:pt idx="2184">
                  <c:v>1.1584970720586301</c:v>
                </c:pt>
                <c:pt idx="2185">
                  <c:v>1.15401659845544</c:v>
                </c:pt>
                <c:pt idx="2186">
                  <c:v>1.1495213586563799</c:v>
                </c:pt>
                <c:pt idx="2187">
                  <c:v>1.1450173778266199</c:v>
                </c:pt>
                <c:pt idx="2188">
                  <c:v>1.14051034918136</c:v>
                </c:pt>
                <c:pt idx="2189">
                  <c:v>1.1360059020876201</c:v>
                </c:pt>
                <c:pt idx="2190">
                  <c:v>1.13150962931581</c:v>
                </c:pt>
                <c:pt idx="2191">
                  <c:v>1.1270273483759901</c:v>
                </c:pt>
                <c:pt idx="2192">
                  <c:v>1.12256442911513</c:v>
                </c:pt>
                <c:pt idx="2193">
                  <c:v>1.11812651392069</c:v>
                </c:pt>
                <c:pt idx="2194">
                  <c:v>1.11371907666529</c:v>
                </c:pt>
                <c:pt idx="2195">
                  <c:v>1.1093473349182501</c:v>
                </c:pt>
                <c:pt idx="2196">
                  <c:v>1.1050167219082201</c:v>
                </c:pt>
                <c:pt idx="2197">
                  <c:v>1.1007325739346401</c:v>
                </c:pt>
                <c:pt idx="2198">
                  <c:v>1.0965001315174701</c:v>
                </c:pt>
                <c:pt idx="2199">
                  <c:v>1.0923243464244801</c:v>
                </c:pt>
                <c:pt idx="2200">
                  <c:v>1.0882104460806701</c:v>
                </c:pt>
                <c:pt idx="2201">
                  <c:v>1.0841634219729599</c:v>
                </c:pt>
                <c:pt idx="2202">
                  <c:v>1.08018821615561</c:v>
                </c:pt>
                <c:pt idx="2203">
                  <c:v>1.07628978175649</c:v>
                </c:pt>
                <c:pt idx="2204">
                  <c:v>1.0724730563378</c:v>
                </c:pt>
                <c:pt idx="2205">
                  <c:v>1.06874257979067</c:v>
                </c:pt>
                <c:pt idx="2206">
                  <c:v>1.06510338963572</c:v>
                </c:pt>
                <c:pt idx="2207">
                  <c:v>1.0615600322604899</c:v>
                </c:pt>
                <c:pt idx="2208">
                  <c:v>1.0581172796734499</c:v>
                </c:pt>
                <c:pt idx="2209">
                  <c:v>1.0547797459985799</c:v>
                </c:pt>
                <c:pt idx="2210">
                  <c:v>1.0515521257813201</c:v>
                </c:pt>
                <c:pt idx="2211">
                  <c:v>1.0484388847264901</c:v>
                </c:pt>
                <c:pt idx="2212">
                  <c:v>1.04544474287914</c:v>
                </c:pt>
                <c:pt idx="2213">
                  <c:v>1.04257429509535</c:v>
                </c:pt>
                <c:pt idx="2214">
                  <c:v>1.03983206402566</c:v>
                </c:pt>
                <c:pt idx="2215">
                  <c:v>1.0372227300049</c:v>
                </c:pt>
                <c:pt idx="2216">
                  <c:v>1.0347508875287199</c:v>
                </c:pt>
                <c:pt idx="2217">
                  <c:v>1.03242117020738</c:v>
                </c:pt>
                <c:pt idx="2218">
                  <c:v>1.0302382890489901</c:v>
                </c:pt>
                <c:pt idx="2219">
                  <c:v>1.0282069659373501</c:v>
                </c:pt>
                <c:pt idx="2220">
                  <c:v>1.02633202207512</c:v>
                </c:pt>
                <c:pt idx="2221">
                  <c:v>1.0246182594117099</c:v>
                </c:pt>
                <c:pt idx="2222">
                  <c:v>1.02307055950637</c:v>
                </c:pt>
                <c:pt idx="2223">
                  <c:v>1.0216939491145001</c:v>
                </c:pt>
                <c:pt idx="2224">
                  <c:v>1.02049353150378</c:v>
                </c:pt>
                <c:pt idx="2225">
                  <c:v>1.0194745228918101</c:v>
                </c:pt>
                <c:pt idx="2226">
                  <c:v>1.01864209212491</c:v>
                </c:pt>
                <c:pt idx="2227">
                  <c:v>1.0180016648816199</c:v>
                </c:pt>
                <c:pt idx="2228">
                  <c:v>1.01755878716391</c:v>
                </c:pt>
                <c:pt idx="2229">
                  <c:v>1.0173191169311799</c:v>
                </c:pt>
                <c:pt idx="2230">
                  <c:v>1.0172884509543001</c:v>
                </c:pt>
                <c:pt idx="2231">
                  <c:v>1.0174726396623099</c:v>
                </c:pt>
                <c:pt idx="2232">
                  <c:v>1.0178778115468301</c:v>
                </c:pt>
                <c:pt idx="2233">
                  <c:v>1.01851019181383</c:v>
                </c:pt>
                <c:pt idx="2234">
                  <c:v>1.0193761729814399</c:v>
                </c:pt>
                <c:pt idx="2235">
                  <c:v>1.02048222973831</c:v>
                </c:pt>
                <c:pt idx="2236">
                  <c:v>1.0218352166695699</c:v>
                </c:pt>
                <c:pt idx="2237">
                  <c:v>1.0234417957889601</c:v>
                </c:pt>
                <c:pt idx="2238">
                  <c:v>1.0253090541824801</c:v>
                </c:pt>
                <c:pt idx="2239">
                  <c:v>1.02744412531776</c:v>
                </c:pt>
                <c:pt idx="2240">
                  <c:v>1.0298541557356899</c:v>
                </c:pt>
                <c:pt idx="2241">
                  <c:v>1.03254650711611</c:v>
                </c:pt>
                <c:pt idx="2242">
                  <c:v>1.0355285532787799</c:v>
                </c:pt>
                <c:pt idx="2243">
                  <c:v>1.0388077758516401</c:v>
                </c:pt>
                <c:pt idx="2244">
                  <c:v>1.0423914052660499</c:v>
                </c:pt>
                <c:pt idx="2245">
                  <c:v>1.0462868612912899</c:v>
                </c:pt>
                <c:pt idx="2246">
                  <c:v>1.0505012324217</c:v>
                </c:pt>
                <c:pt idx="2247">
                  <c:v>1.0550413581334599</c:v>
                </c:pt>
                <c:pt idx="2248">
                  <c:v>1.0599137778601999</c:v>
                </c:pt>
                <c:pt idx="2249">
                  <c:v>1.0651245142330099</c:v>
                </c:pt>
                <c:pt idx="2250">
                  <c:v>1.0706789690254801</c:v>
                </c:pt>
                <c:pt idx="2251">
                  <c:v>1.07658161514007</c:v>
                </c:pt>
                <c:pt idx="2252">
                  <c:v>1.08283589383525</c:v>
                </c:pt>
                <c:pt idx="2253">
                  <c:v>1.0894438883092501</c:v>
                </c:pt>
                <c:pt idx="2254">
                  <c:v>1.09640596643182</c:v>
                </c:pt>
                <c:pt idx="2255">
                  <c:v>1.1037205214646</c:v>
                </c:pt>
                <c:pt idx="2256">
                  <c:v>1.11138345123398</c:v>
                </c:pt>
                <c:pt idx="2257">
                  <c:v>1.11938754554883</c:v>
                </c:pt>
                <c:pt idx="2258">
                  <c:v>1.1277220430980099</c:v>
                </c:pt>
                <c:pt idx="2259">
                  <c:v>1.13637194432667</c:v>
                </c:pt>
                <c:pt idx="2260">
                  <c:v>1.14531704456483</c:v>
                </c:pt>
                <c:pt idx="2261">
                  <c:v>1.15453130976447</c:v>
                </c:pt>
                <c:pt idx="2262">
                  <c:v>1.1639817016595799</c:v>
                </c:pt>
                <c:pt idx="2263">
                  <c:v>1.17362707449627</c:v>
                </c:pt>
                <c:pt idx="2264">
                  <c:v>1.18341692701125</c:v>
                </c:pt>
                <c:pt idx="2265">
                  <c:v>1.19329050575482</c:v>
                </c:pt>
                <c:pt idx="2266">
                  <c:v>1.20317502810548</c:v>
                </c:pt>
                <c:pt idx="2267">
                  <c:v>1.2129843389977899</c:v>
                </c:pt>
                <c:pt idx="2268">
                  <c:v>1.22261807433578</c:v>
                </c:pt>
                <c:pt idx="2269">
                  <c:v>1.2319602152742199</c:v>
                </c:pt>
                <c:pt idx="2270">
                  <c:v>1.24087819897082</c:v>
                </c:pt>
                <c:pt idx="2271">
                  <c:v>1.2492225888384201</c:v>
                </c:pt>
                <c:pt idx="2272">
                  <c:v>1.25682744096086</c:v>
                </c:pt>
                <c:pt idx="2273">
                  <c:v>1.2635104124840899</c:v>
                </c:pt>
                <c:pt idx="2274">
                  <c:v>1.2690759086888099</c:v>
                </c:pt>
                <c:pt idx="2275">
                  <c:v>1.273316963978</c:v>
                </c:pt>
                <c:pt idx="2276">
                  <c:v>1.2760201209051301</c:v>
                </c:pt>
                <c:pt idx="2277">
                  <c:v>1.2769715113472699</c:v>
                </c:pt>
                <c:pt idx="2278">
                  <c:v>1.27596328267479</c:v>
                </c:pt>
                <c:pt idx="2279">
                  <c:v>1.272802098413</c:v>
                </c:pt>
                <c:pt idx="2280">
                  <c:v>1.26731825285918</c:v>
                </c:pt>
                <c:pt idx="2281">
                  <c:v>1.2593744249699099</c:v>
                </c:pt>
                <c:pt idx="2282">
                  <c:v>1.24887426292472</c:v>
                </c:pt>
                <c:pt idx="2283">
                  <c:v>1.23576992497199</c:v>
                </c:pt>
                <c:pt idx="2284">
                  <c:v>1.22006676391251</c:v>
                </c:pt>
                <c:pt idx="2285">
                  <c:v>1.2018259046773401</c:v>
                </c:pt>
                <c:pt idx="2286">
                  <c:v>1.18116344628839</c:v>
                </c:pt>
                <c:pt idx="2287">
                  <c:v>1.1582467316435501</c:v>
                </c:pt>
                <c:pt idx="2288">
                  <c:v>1.1332873937111001</c:v>
                </c:pt>
                <c:pt idx="2289">
                  <c:v>1.1065324591249299</c:v>
                </c:pt>
                <c:pt idx="2290">
                  <c:v>1.0782539557690101</c:v>
                </c:pt>
                <c:pt idx="2291">
                  <c:v>1.0487377449085</c:v>
                </c:pt>
                <c:pt idx="2292">
                  <c:v>1.01827305567521</c:v>
                </c:pt>
                <c:pt idx="2293">
                  <c:v>0.98714286832157405</c:v>
                </c:pt>
                <c:pt idx="2294">
                  <c:v>0.95561581750010305</c:v>
                </c:pt>
                <c:pt idx="2295">
                  <c:v>0.923940168334492</c:v>
                </c:pt>
                <c:pt idx="2296">
                  <c:v>0.89233929669768797</c:v>
                </c:pt>
                <c:pt idx="2297">
                  <c:v>0.86100959630346596</c:v>
                </c:pt>
                <c:pt idx="2298">
                  <c:v>0.83011932736864702</c:v>
                </c:pt>
                <c:pt idx="2299">
                  <c:v>0.79980895890431303</c:v>
                </c:pt>
                <c:pt idx="2300">
                  <c:v>0.77019278214041098</c:v>
                </c:pt>
                <c:pt idx="2301">
                  <c:v>0.74136069177075803</c:v>
                </c:pt>
                <c:pt idx="2302">
                  <c:v>0.713380651159643</c:v>
                </c:pt>
                <c:pt idx="2303">
                  <c:v>0.68630132572899005</c:v>
                </c:pt>
                <c:pt idx="2304">
                  <c:v>0.66015453201221597</c:v>
                </c:pt>
                <c:pt idx="2305">
                  <c:v>0.63495810494605298</c:v>
                </c:pt>
                <c:pt idx="2306">
                  <c:v>0.61071786299868602</c:v>
                </c:pt>
                <c:pt idx="2307">
                  <c:v>0.58743003438789898</c:v>
                </c:pt>
                <c:pt idx="2308">
                  <c:v>0.56508285471720199</c:v>
                </c:pt>
                <c:pt idx="2309">
                  <c:v>0.54365859575631903</c:v>
                </c:pt>
                <c:pt idx="2310">
                  <c:v>0.52313456523506097</c:v>
                </c:pt>
                <c:pt idx="2311">
                  <c:v>0.50348479877322505</c:v>
                </c:pt>
                <c:pt idx="2312">
                  <c:v>0.48468047966781203</c:v>
                </c:pt>
                <c:pt idx="2313">
                  <c:v>0.46669135360665098</c:v>
                </c:pt>
                <c:pt idx="2314">
                  <c:v>0.449485944729829</c:v>
                </c:pt>
                <c:pt idx="2315">
                  <c:v>0.433032394956262</c:v>
                </c:pt>
                <c:pt idx="2316">
                  <c:v>0.41729876353539402</c:v>
                </c:pt>
                <c:pt idx="2317">
                  <c:v>0.402253389574596</c:v>
                </c:pt>
                <c:pt idx="2318">
                  <c:v>0.38786518296742001</c:v>
                </c:pt>
                <c:pt idx="2319">
                  <c:v>0.37410388392761001</c:v>
                </c:pt>
                <c:pt idx="2320">
                  <c:v>0.36093998724155202</c:v>
                </c:pt>
                <c:pt idx="2321">
                  <c:v>0.348345157050234</c:v>
                </c:pt>
                <c:pt idx="2322">
                  <c:v>0.336292057558428</c:v>
                </c:pt>
                <c:pt idx="2323">
                  <c:v>0.324754438540173</c:v>
                </c:pt>
                <c:pt idx="2324">
                  <c:v>0.31370727261319498</c:v>
                </c:pt>
                <c:pt idx="2325">
                  <c:v>0.30312660984105499</c:v>
                </c:pt>
                <c:pt idx="2326">
                  <c:v>0.29298967220070399</c:v>
                </c:pt>
                <c:pt idx="2327">
                  <c:v>0.28327477264830703</c:v>
                </c:pt>
                <c:pt idx="2328">
                  <c:v>0.27396127631853501</c:v>
                </c:pt>
                <c:pt idx="2329">
                  <c:v>0.26502967128931298</c:v>
                </c:pt>
                <c:pt idx="2330">
                  <c:v>0.25646138522485801</c:v>
                </c:pt>
                <c:pt idx="2331">
                  <c:v>0.24823879642937999</c:v>
                </c:pt>
                <c:pt idx="2332">
                  <c:v>0.24034529047130301</c:v>
                </c:pt>
                <c:pt idx="2333">
                  <c:v>0.23276504615679999</c:v>
                </c:pt>
                <c:pt idx="2334">
                  <c:v>0.22548312818350999</c:v>
                </c:pt>
                <c:pt idx="2335">
                  <c:v>0.21848538405816101</c:v>
                </c:pt>
                <c:pt idx="2336">
                  <c:v>0.211758410372061</c:v>
                </c:pt>
                <c:pt idx="2337">
                  <c:v>0.20528955223963599</c:v>
                </c:pt>
                <c:pt idx="2338">
                  <c:v>0.19906676320303099</c:v>
                </c:pt>
                <c:pt idx="2339">
                  <c:v>0.19307871689803</c:v>
                </c:pt>
                <c:pt idx="2340">
                  <c:v>0.18731461901961599</c:v>
                </c:pt>
                <c:pt idx="2341">
                  <c:v>0.181764293573008</c:v>
                </c:pt>
                <c:pt idx="2342">
                  <c:v>0.17641806646663699</c:v>
                </c:pt>
                <c:pt idx="2343">
                  <c:v>0.171266812001244</c:v>
                </c:pt>
                <c:pt idx="2344">
                  <c:v>0.16630184920556901</c:v>
                </c:pt>
                <c:pt idx="2345">
                  <c:v>0.161514960716647</c:v>
                </c:pt>
                <c:pt idx="2346">
                  <c:v>0.15689832779754501</c:v>
                </c:pt>
                <c:pt idx="2347">
                  <c:v>0.15244459414236</c:v>
                </c:pt>
                <c:pt idx="2348">
                  <c:v>0.14814671349067801</c:v>
                </c:pt>
                <c:pt idx="2349">
                  <c:v>0.14399803336391201</c:v>
                </c:pt>
                <c:pt idx="2350">
                  <c:v>0.13999224591880099</c:v>
                </c:pt>
                <c:pt idx="2351">
                  <c:v>0.136123325415692</c:v>
                </c:pt>
                <c:pt idx="2352">
                  <c:v>0.13238556369995599</c:v>
                </c:pt>
                <c:pt idx="2353">
                  <c:v>0.12877355112594699</c:v>
                </c:pt>
                <c:pt idx="2354">
                  <c:v>0.12528211561355601</c:v>
                </c:pt>
                <c:pt idx="2355">
                  <c:v>0.12190634319330999</c:v>
                </c:pt>
                <c:pt idx="2356">
                  <c:v>0.118641581539113</c:v>
                </c:pt>
                <c:pt idx="2357">
                  <c:v>0.11548337597580401</c:v>
                </c:pt>
                <c:pt idx="2358">
                  <c:v>0.112427484959953</c:v>
                </c:pt>
                <c:pt idx="2359">
                  <c:v>0.109469886001386</c:v>
                </c:pt>
                <c:pt idx="2360">
                  <c:v>0.106606728691367</c:v>
                </c:pt>
                <c:pt idx="2361">
                  <c:v>0.103834348127092</c:v>
                </c:pt>
                <c:pt idx="2362">
                  <c:v>0.101149245283755</c:v>
                </c:pt>
                <c:pt idx="2363">
                  <c:v>9.8548091813462399E-2</c:v>
                </c:pt>
                <c:pt idx="2364">
                  <c:v>9.6027705647381306E-2</c:v>
                </c:pt>
                <c:pt idx="2365">
                  <c:v>9.3585040994142193E-2</c:v>
                </c:pt>
                <c:pt idx="2366">
                  <c:v>9.1217198332677801E-2</c:v>
                </c:pt>
                <c:pt idx="2367">
                  <c:v>8.8921410457904804E-2</c:v>
                </c:pt>
                <c:pt idx="2368">
                  <c:v>8.6695012551797401E-2</c:v>
                </c:pt>
                <c:pt idx="2369">
                  <c:v>8.4535480010019703E-2</c:v>
                </c:pt>
                <c:pt idx="2370">
                  <c:v>8.2440389734863895E-2</c:v>
                </c:pt>
                <c:pt idx="2371">
                  <c:v>8.0407416260762504E-2</c:v>
                </c:pt>
                <c:pt idx="2372">
                  <c:v>7.8434343785354896E-2</c:v>
                </c:pt>
                <c:pt idx="2373">
                  <c:v>7.6519046041400807E-2</c:v>
                </c:pt>
                <c:pt idx="2374">
                  <c:v>7.46594901258891E-2</c:v>
                </c:pt>
                <c:pt idx="2375">
                  <c:v>7.2853723746976101E-2</c:v>
                </c:pt>
                <c:pt idx="2376">
                  <c:v>7.1099878075554596E-2</c:v>
                </c:pt>
                <c:pt idx="2377">
                  <c:v>6.9396163457467297E-2</c:v>
                </c:pt>
                <c:pt idx="2378">
                  <c:v>6.7740859938758904E-2</c:v>
                </c:pt>
                <c:pt idx="2379">
                  <c:v>6.6132323403608098E-2</c:v>
                </c:pt>
                <c:pt idx="2380">
                  <c:v>6.4568971106485906E-2</c:v>
                </c:pt>
                <c:pt idx="2381">
                  <c:v>6.3049283253856003E-2</c:v>
                </c:pt>
                <c:pt idx="2382">
                  <c:v>6.15718090931257E-2</c:v>
                </c:pt>
                <c:pt idx="2383">
                  <c:v>6.0135140248593698E-2</c:v>
                </c:pt>
                <c:pt idx="2384">
                  <c:v>5.8737940657309598E-2</c:v>
                </c:pt>
                <c:pt idx="2385">
                  <c:v>5.7378917303355502E-2</c:v>
                </c:pt>
                <c:pt idx="2386">
                  <c:v>5.6056826481052001E-2</c:v>
                </c:pt>
                <c:pt idx="2387">
                  <c:v>5.4770473891964502E-2</c:v>
                </c:pt>
                <c:pt idx="2388">
                  <c:v>5.3518715787873303E-2</c:v>
                </c:pt>
                <c:pt idx="2389">
                  <c:v>5.2300445792363599E-2</c:v>
                </c:pt>
                <c:pt idx="2390">
                  <c:v>5.11146043074652E-2</c:v>
                </c:pt>
                <c:pt idx="2391">
                  <c:v>4.9960162457659697E-2</c:v>
                </c:pt>
                <c:pt idx="2392">
                  <c:v>4.8836145171896002E-2</c:v>
                </c:pt>
                <c:pt idx="2393">
                  <c:v>4.7741596442093699E-2</c:v>
                </c:pt>
                <c:pt idx="2394">
                  <c:v>4.6675605343323899E-2</c:v>
                </c:pt>
                <c:pt idx="2395">
                  <c:v>4.5637297515123597E-2</c:v>
                </c:pt>
                <c:pt idx="2396">
                  <c:v>4.4625817911849303E-2</c:v>
                </c:pt>
                <c:pt idx="2397">
                  <c:v>4.3640355246443503E-2</c:v>
                </c:pt>
                <c:pt idx="2398">
                  <c:v>4.2680118121567197E-2</c:v>
                </c:pt>
                <c:pt idx="2399">
                  <c:v>4.1744347916409602E-2</c:v>
                </c:pt>
                <c:pt idx="2400">
                  <c:v>4.0832314315331998E-2</c:v>
                </c:pt>
                <c:pt idx="2401">
                  <c:v>3.9943307534040802E-2</c:v>
                </c:pt>
                <c:pt idx="2402">
                  <c:v>3.9076647083317199E-2</c:v>
                </c:pt>
                <c:pt idx="2403">
                  <c:v>3.8231676098569797E-2</c:v>
                </c:pt>
                <c:pt idx="2404">
                  <c:v>3.7407756275746003E-2</c:v>
                </c:pt>
                <c:pt idx="2405">
                  <c:v>3.6604275339101003E-2</c:v>
                </c:pt>
                <c:pt idx="2406">
                  <c:v>3.5820640300175198E-2</c:v>
                </c:pt>
                <c:pt idx="2407">
                  <c:v>3.50562798744527E-2</c:v>
                </c:pt>
                <c:pt idx="2408">
                  <c:v>3.4310639504095602E-2</c:v>
                </c:pt>
                <c:pt idx="2409">
                  <c:v>3.3583184261319302E-2</c:v>
                </c:pt>
                <c:pt idx="2410">
                  <c:v>3.2873401026073001E-2</c:v>
                </c:pt>
                <c:pt idx="2411">
                  <c:v>3.2180784729125299E-2</c:v>
                </c:pt>
                <c:pt idx="2412">
                  <c:v>3.1504856379531702E-2</c:v>
                </c:pt>
                <c:pt idx="2413">
                  <c:v>3.08451493284836E-2</c:v>
                </c:pt>
                <c:pt idx="2414">
                  <c:v>3.0201209378410799E-2</c:v>
                </c:pt>
                <c:pt idx="2415">
                  <c:v>2.9572598495808702E-2</c:v>
                </c:pt>
                <c:pt idx="2416">
                  <c:v>2.8958896272904201E-2</c:v>
                </c:pt>
                <c:pt idx="2417">
                  <c:v>2.8359693035126102E-2</c:v>
                </c:pt>
                <c:pt idx="2418">
                  <c:v>2.7774591227570099E-2</c:v>
                </c:pt>
                <c:pt idx="2419">
                  <c:v>2.7203207914972299E-2</c:v>
                </c:pt>
                <c:pt idx="2420">
                  <c:v>2.66451720398268E-2</c:v>
                </c:pt>
                <c:pt idx="2421">
                  <c:v>2.6100121764670799E-2</c:v>
                </c:pt>
                <c:pt idx="2422">
                  <c:v>2.5567711236755199E-2</c:v>
                </c:pt>
                <c:pt idx="2423">
                  <c:v>2.5047599641950101E-2</c:v>
                </c:pt>
                <c:pt idx="2424">
                  <c:v>2.4539461963411901E-2</c:v>
                </c:pt>
                <c:pt idx="2425">
                  <c:v>2.4042980711163901E-2</c:v>
                </c:pt>
                <c:pt idx="2426">
                  <c:v>2.3557847917395298E-2</c:v>
                </c:pt>
                <c:pt idx="2427">
                  <c:v>2.3083766512295201E-2</c:v>
                </c:pt>
                <c:pt idx="2428">
                  <c:v>2.2620447063102699E-2</c:v>
                </c:pt>
                <c:pt idx="2429">
                  <c:v>2.21676077157201E-2</c:v>
                </c:pt>
                <c:pt idx="2430">
                  <c:v>2.1724979125333301E-2</c:v>
                </c:pt>
                <c:pt idx="2431">
                  <c:v>2.12922970526149E-2</c:v>
                </c:pt>
                <c:pt idx="2432">
                  <c:v>2.0869304437412299E-2</c:v>
                </c:pt>
                <c:pt idx="2433">
                  <c:v>2.0455755121982298E-2</c:v>
                </c:pt>
                <c:pt idx="2434">
                  <c:v>2.0051406386567799E-2</c:v>
                </c:pt>
                <c:pt idx="2435">
                  <c:v>1.9656025328264801E-2</c:v>
                </c:pt>
                <c:pt idx="2436">
                  <c:v>1.9269384253287399E-2</c:v>
                </c:pt>
                <c:pt idx="2437">
                  <c:v>1.8891263566969501E-2</c:v>
                </c:pt>
                <c:pt idx="2438">
                  <c:v>1.8521449526321E-2</c:v>
                </c:pt>
                <c:pt idx="2439">
                  <c:v>1.8159733629101001E-2</c:v>
                </c:pt>
                <c:pt idx="2440">
                  <c:v>1.7805914817703699E-2</c:v>
                </c:pt>
                <c:pt idx="2441">
                  <c:v>1.7459796848237799E-2</c:v>
                </c:pt>
                <c:pt idx="2442">
                  <c:v>1.7121189020299701E-2</c:v>
                </c:pt>
                <c:pt idx="2443">
                  <c:v>1.6789906832440599E-2</c:v>
                </c:pt>
                <c:pt idx="2444">
                  <c:v>1.6465770376871299E-2</c:v>
                </c:pt>
                <c:pt idx="2445">
                  <c:v>1.61486045777804E-2</c:v>
                </c:pt>
                <c:pt idx="2446">
                  <c:v>1.58382387017948E-2</c:v>
                </c:pt>
                <c:pt idx="2447">
                  <c:v>1.55345092712658E-2</c:v>
                </c:pt>
                <c:pt idx="2448">
                  <c:v>1.52372553795703E-2</c:v>
                </c:pt>
                <c:pt idx="2449">
                  <c:v>1.4946320187147999E-2</c:v>
                </c:pt>
                <c:pt idx="2450">
                  <c:v>1.46615527351312E-2</c:v>
                </c:pt>
                <c:pt idx="2451">
                  <c:v>1.43828050267882E-2</c:v>
                </c:pt>
                <c:pt idx="2452">
                  <c:v>1.4109933144786301E-2</c:v>
                </c:pt>
                <c:pt idx="2453">
                  <c:v>1.3842797864161E-2</c:v>
                </c:pt>
                <c:pt idx="2454">
                  <c:v>1.3581262721449199E-2</c:v>
                </c:pt>
                <c:pt idx="2455">
                  <c:v>1.33251964278054E-2</c:v>
                </c:pt>
                <c:pt idx="2456">
                  <c:v>1.30744701247678E-2</c:v>
                </c:pt>
                <c:pt idx="2457">
                  <c:v>1.28289573165621E-2</c:v>
                </c:pt>
                <c:pt idx="2458">
                  <c:v>1.2588537990346E-2</c:v>
                </c:pt>
                <c:pt idx="2459">
                  <c:v>1.2353092157177999E-2</c:v>
                </c:pt>
                <c:pt idx="2460">
                  <c:v>1.2122503958141901E-2</c:v>
                </c:pt>
                <c:pt idx="2461">
                  <c:v>1.1896662432259101E-2</c:v>
                </c:pt>
                <c:pt idx="2462">
                  <c:v>1.1675456338630199E-2</c:v>
                </c:pt>
                <c:pt idx="2463">
                  <c:v>1.14587808551461E-2</c:v>
                </c:pt>
                <c:pt idx="2464">
                  <c:v>1.12465305991091E-2</c:v>
                </c:pt>
                <c:pt idx="2465">
                  <c:v>1.10386058145511E-2</c:v>
                </c:pt>
                <c:pt idx="2466">
                  <c:v>1.0834906151645601E-2</c:v>
                </c:pt>
                <c:pt idx="2467">
                  <c:v>1.0635336882901599E-2</c:v>
                </c:pt>
                <c:pt idx="2468">
                  <c:v>1.0439803674864301E-2</c:v>
                </c:pt>
                <c:pt idx="2469">
                  <c:v>1.0248216289097299E-2</c:v>
                </c:pt>
                <c:pt idx="2470">
                  <c:v>1.00604853622449E-2</c:v>
                </c:pt>
                <c:pt idx="2471">
                  <c:v>9.8765245510864293E-3</c:v>
                </c:pt>
                <c:pt idx="2472">
                  <c:v>9.6962489253632107E-3</c:v>
                </c:pt>
                <c:pt idx="2473">
                  <c:v>9.51957652805638E-3</c:v>
                </c:pt>
                <c:pt idx="2474">
                  <c:v>9.3464278743742406E-3</c:v>
                </c:pt>
                <c:pt idx="2475">
                  <c:v>9.1767234319029192E-3</c:v>
                </c:pt>
                <c:pt idx="2476">
                  <c:v>9.0103879532583107E-3</c:v>
                </c:pt>
                <c:pt idx="2477">
                  <c:v>8.8473473127075493E-3</c:v>
                </c:pt>
                <c:pt idx="2478">
                  <c:v>8.6875282491898007E-3</c:v>
                </c:pt>
                <c:pt idx="2479">
                  <c:v>8.5308605858750303E-3</c:v>
                </c:pt>
                <c:pt idx="2480">
                  <c:v>8.3772753960453198E-3</c:v>
                </c:pt>
                <c:pt idx="2481">
                  <c:v>8.2267049961295292E-3</c:v>
                </c:pt>
                <c:pt idx="2482">
                  <c:v>8.0790843750914703E-3</c:v>
                </c:pt>
                <c:pt idx="2483">
                  <c:v>7.9343487154384402E-3</c:v>
                </c:pt>
                <c:pt idx="2484">
                  <c:v>7.7924366598630503E-3</c:v>
                </c:pt>
                <c:pt idx="2485">
                  <c:v>7.6532864746785296E-3</c:v>
                </c:pt>
                <c:pt idx="2486">
                  <c:v>7.5168391598613698E-3</c:v>
                </c:pt>
                <c:pt idx="2487">
                  <c:v>7.3830364861283103E-3</c:v>
                </c:pt>
                <c:pt idx="2488">
                  <c:v>7.2518215897512898E-3</c:v>
                </c:pt>
                <c:pt idx="2489">
                  <c:v>7.1231394905954199E-3</c:v>
                </c:pt>
                <c:pt idx="2490">
                  <c:v>6.9969364046964799E-3</c:v>
                </c:pt>
                <c:pt idx="2491">
                  <c:v>6.87315926812392E-3</c:v>
                </c:pt>
                <c:pt idx="2492">
                  <c:v>6.7517568408599201E-3</c:v>
                </c:pt>
                <c:pt idx="2493">
                  <c:v>6.63267882884035E-3</c:v>
                </c:pt>
                <c:pt idx="2494">
                  <c:v>6.5158764550112902E-3</c:v>
                </c:pt>
                <c:pt idx="2495">
                  <c:v>6.4013017145438996E-3</c:v>
                </c:pt>
                <c:pt idx="2496">
                  <c:v>6.2889079432854201E-3</c:v>
                </c:pt>
                <c:pt idx="2497">
                  <c:v>6.1786490064544598E-3</c:v>
                </c:pt>
                <c:pt idx="2498">
                  <c:v>6.0704813185419697E-3</c:v>
                </c:pt>
                <c:pt idx="2499">
                  <c:v>5.9643601975374796E-3</c:v>
                </c:pt>
                <c:pt idx="2500">
                  <c:v>5.8602437963615897E-3</c:v>
                </c:pt>
                <c:pt idx="2501">
                  <c:v>5.7580907863294499E-3</c:v>
                </c:pt>
                <c:pt idx="2502">
                  <c:v>5.6578598311992599E-3</c:v>
                </c:pt>
                <c:pt idx="2503">
                  <c:v>5.5595118425629097E-3</c:v>
                </c:pt>
                <c:pt idx="2504">
                  <c:v>5.4630073790138903E-3</c:v>
                </c:pt>
                <c:pt idx="2505">
                  <c:v>5.3683094710236601E-3</c:v>
                </c:pt>
                <c:pt idx="2506">
                  <c:v>5.2753804960572201E-3</c:v>
                </c:pt>
                <c:pt idx="2507">
                  <c:v>5.1841844401630003E-3</c:v>
                </c:pt>
                <c:pt idx="2508">
                  <c:v>5.0946857840718203E-3</c:v>
                </c:pt>
                <c:pt idx="2509">
                  <c:v>5.0068505028790702E-3</c:v>
                </c:pt>
                <c:pt idx="2510">
                  <c:v>4.9206444305299702E-3</c:v>
                </c:pt>
                <c:pt idx="2511">
                  <c:v>4.8360344067042002E-3</c:v>
                </c:pt>
                <c:pt idx="2512">
                  <c:v>4.7529886512449396E-3</c:v>
                </c:pt>
                <c:pt idx="2513">
                  <c:v>4.6714751259342704E-3</c:v>
                </c:pt>
                <c:pt idx="2514">
                  <c:v>4.5914630106103603E-3</c:v>
                </c:pt>
                <c:pt idx="2515">
                  <c:v>4.5129225344989901E-3</c:v>
                </c:pt>
                <c:pt idx="2516">
                  <c:v>4.4358241004201996E-3</c:v>
                </c:pt>
                <c:pt idx="2517">
                  <c:v>4.3601386655988403E-3</c:v>
                </c:pt>
                <c:pt idx="2518">
                  <c:v>4.2858380567194002E-3</c:v>
                </c:pt>
                <c:pt idx="2519">
                  <c:v>4.2128948713920896E-3</c:v>
                </c:pt>
                <c:pt idx="2520">
                  <c:v>4.1412817485830004E-3</c:v>
                </c:pt>
                <c:pt idx="2521">
                  <c:v>4.0709728117486101E-3</c:v>
                </c:pt>
                <c:pt idx="2522">
                  <c:v>4.00194196314231E-3</c:v>
                </c:pt>
                <c:pt idx="2523">
                  <c:v>3.93416402186116E-3</c:v>
                </c:pt>
                <c:pt idx="2524">
                  <c:v>3.86761425543916E-3</c:v>
                </c:pt>
                <c:pt idx="2525">
                  <c:v>3.80226847928512E-3</c:v>
                </c:pt>
                <c:pt idx="2526">
                  <c:v>3.7381031629043402E-3</c:v>
                </c:pt>
                <c:pt idx="2527">
                  <c:v>3.6750949114703999E-3</c:v>
                </c:pt>
                <c:pt idx="2528">
                  <c:v>3.6132215998129998E-3</c:v>
                </c:pt>
                <c:pt idx="2529">
                  <c:v>3.5524605604629902E-3</c:v>
                </c:pt>
                <c:pt idx="2530">
                  <c:v>3.4927903451912102E-3</c:v>
                </c:pt>
                <c:pt idx="2531">
                  <c:v>3.4341896859196299E-3</c:v>
                </c:pt>
                <c:pt idx="2532">
                  <c:v>3.3766381698683398E-3</c:v>
                </c:pt>
                <c:pt idx="2533">
                  <c:v>3.3201147809242501E-3</c:v>
                </c:pt>
                <c:pt idx="2534">
                  <c:v>3.2646003975645701E-3</c:v>
                </c:pt>
                <c:pt idx="2535">
                  <c:v>3.2100749290274E-3</c:v>
                </c:pt>
                <c:pt idx="2536">
                  <c:v>3.1565199180108002E-3</c:v>
                </c:pt>
                <c:pt idx="2537">
                  <c:v>3.1039160908231298E-3</c:v>
                </c:pt>
                <c:pt idx="2538">
                  <c:v>3.0522454932315401E-3</c:v>
                </c:pt>
                <c:pt idx="2539">
                  <c:v>3.00149044950996E-3</c:v>
                </c:pt>
                <c:pt idx="2540">
                  <c:v>2.9516332452750498E-3</c:v>
                </c:pt>
                <c:pt idx="2541">
                  <c:v>2.9026567031981798E-3</c:v>
                </c:pt>
                <c:pt idx="2542">
                  <c:v>2.85454418324772E-3</c:v>
                </c:pt>
                <c:pt idx="2543">
                  <c:v>2.8072792134233799E-3</c:v>
                </c:pt>
                <c:pt idx="2544">
                  <c:v>2.7608454878758999E-3</c:v>
                </c:pt>
                <c:pt idx="2545">
                  <c:v>2.7152275555898998E-3</c:v>
                </c:pt>
                <c:pt idx="2546">
                  <c:v>2.6704099714346102E-3</c:v>
                </c:pt>
                <c:pt idx="2547">
                  <c:v>2.6263775644479299E-3</c:v>
                </c:pt>
                <c:pt idx="2548">
                  <c:v>2.5831153267503399E-3</c:v>
                </c:pt>
                <c:pt idx="2549">
                  <c:v>2.54060910603819E-3</c:v>
                </c:pt>
                <c:pt idx="2550">
                  <c:v>2.49884437931621E-3</c:v>
                </c:pt>
                <c:pt idx="2551">
                  <c:v>2.4578076893780401E-3</c:v>
                </c:pt>
                <c:pt idx="2552">
                  <c:v>2.4174847482499998E-3</c:v>
                </c:pt>
                <c:pt idx="2553">
                  <c:v>2.37786284097149E-3</c:v>
                </c:pt>
                <c:pt idx="2554">
                  <c:v>2.3389285326281001E-3</c:v>
                </c:pt>
                <c:pt idx="2555">
                  <c:v>2.3006692047346099E-3</c:v>
                </c:pt>
                <c:pt idx="2556">
                  <c:v>2.2630723229717701E-3</c:v>
                </c:pt>
                <c:pt idx="2557">
                  <c:v>2.22612543634735E-3</c:v>
                </c:pt>
                <c:pt idx="2558">
                  <c:v>2.1898163399474099E-3</c:v>
                </c:pt>
                <c:pt idx="2559">
                  <c:v>2.1541336437992898E-3</c:v>
                </c:pt>
                <c:pt idx="2560">
                  <c:v>2.1190655439373698E-3</c:v>
                </c:pt>
                <c:pt idx="2561">
                  <c:v>2.0846006599059799E-3</c:v>
                </c:pt>
                <c:pt idx="2562">
                  <c:v>2.05072809292247E-3</c:v>
                </c:pt>
                <c:pt idx="2563">
                  <c:v>2.0174367305360202E-3</c:v>
                </c:pt>
                <c:pt idx="2564">
                  <c:v>1.98471591739088E-3</c:v>
                </c:pt>
                <c:pt idx="2565">
                  <c:v>1.9525553618952899E-3</c:v>
                </c:pt>
                <c:pt idx="2566">
                  <c:v>1.9209446268761701E-3</c:v>
                </c:pt>
                <c:pt idx="2567">
                  <c:v>1.88987382722375E-3</c:v>
                </c:pt>
                <c:pt idx="2568">
                  <c:v>1.8593330499661E-3</c:v>
                </c:pt>
                <c:pt idx="2569">
                  <c:v>1.8293125428869299E-3</c:v>
                </c:pt>
                <c:pt idx="2570">
                  <c:v>1.7998030108610499E-3</c:v>
                </c:pt>
                <c:pt idx="2571">
                  <c:v>1.77079502318658E-3</c:v>
                </c:pt>
                <c:pt idx="2572">
                  <c:v>1.7422795459288399E-3</c:v>
                </c:pt>
                <c:pt idx="2573">
                  <c:v>1.7142476819897801E-3</c:v>
                </c:pt>
                <c:pt idx="2574">
                  <c:v>1.6866906105036899E-3</c:v>
                </c:pt>
                <c:pt idx="2575">
                  <c:v>1.6595998837116801E-3</c:v>
                </c:pt>
                <c:pt idx="2576">
                  <c:v>1.63296699937503E-3</c:v>
                </c:pt>
                <c:pt idx="2577">
                  <c:v>1.6067836752416799E-3</c:v>
                </c:pt>
                <c:pt idx="2578">
                  <c:v>1.5810419638933699E-3</c:v>
                </c:pt>
                <c:pt idx="2579">
                  <c:v>1.55573373217183E-3</c:v>
                </c:pt>
                <c:pt idx="2580">
                  <c:v>1.53085149518977E-3</c:v>
                </c:pt>
                <c:pt idx="2581">
                  <c:v>1.50638732902406E-3</c:v>
                </c:pt>
                <c:pt idx="2582">
                  <c:v>1.4823339580581499E-3</c:v>
                </c:pt>
                <c:pt idx="2583">
                  <c:v>1.45868409537742E-3</c:v>
                </c:pt>
                <c:pt idx="2584">
                  <c:v>1.43543030654482E-3</c:v>
                </c:pt>
                <c:pt idx="2585">
                  <c:v>1.41256572652476E-3</c:v>
                </c:pt>
                <c:pt idx="2586">
                  <c:v>1.39008336505294E-3</c:v>
                </c:pt>
                <c:pt idx="2587">
                  <c:v>1.36797636642929E-3</c:v>
                </c:pt>
                <c:pt idx="2588">
                  <c:v>1.34623826918503E-3</c:v>
                </c:pt>
                <c:pt idx="2589">
                  <c:v>1.3248624456121899E-3</c:v>
                </c:pt>
                <c:pt idx="2590">
                  <c:v>1.30384244309024E-3</c:v>
                </c:pt>
                <c:pt idx="2591">
                  <c:v>1.28317195715425E-3</c:v>
                </c:pt>
                <c:pt idx="2592">
                  <c:v>1.2628449441295601E-3</c:v>
                </c:pt>
                <c:pt idx="2593">
                  <c:v>1.2428553449499199E-3</c:v>
                </c:pt>
                <c:pt idx="2594">
                  <c:v>1.22319709327586E-3</c:v>
                </c:pt>
                <c:pt idx="2595">
                  <c:v>1.20386440790909E-3</c:v>
                </c:pt>
                <c:pt idx="2596">
                  <c:v>1.1848517272022099E-3</c:v>
                </c:pt>
                <c:pt idx="2597">
                  <c:v>1.1661532019732301E-3</c:v>
                </c:pt>
                <c:pt idx="2598">
                  <c:v>1.1477635698560801E-3</c:v>
                </c:pt>
                <c:pt idx="2599">
                  <c:v>1.12967723701817E-3</c:v>
                </c:pt>
                <c:pt idx="2600">
                  <c:v>1.11188901274791E-3</c:v>
                </c:pt>
                <c:pt idx="2601">
                  <c:v>1.09439378546963E-3</c:v>
                </c:pt>
                <c:pt idx="2602">
                  <c:v>1.07718618670644E-3</c:v>
                </c:pt>
                <c:pt idx="2603">
                  <c:v>1.0602615109997699E-3</c:v>
                </c:pt>
                <c:pt idx="2604">
                  <c:v>1.04361464429069E-3</c:v>
                </c:pt>
                <c:pt idx="2605">
                  <c:v>1.0272408215648201E-3</c:v>
                </c:pt>
                <c:pt idx="2606">
                  <c:v>1.01113535618324E-3</c:v>
                </c:pt>
                <c:pt idx="2607">
                  <c:v>9.9529357495473808E-4</c:v>
                </c:pt>
                <c:pt idx="2608">
                  <c:v>9.7971091441852805E-4</c:v>
                </c:pt>
                <c:pt idx="2609">
                  <c:v>9.6438290107781399E-4</c:v>
                </c:pt>
                <c:pt idx="2610">
                  <c:v>9.4930516046869498E-4</c:v>
                </c:pt>
                <c:pt idx="2611">
                  <c:v>9.3447335197346297E-4</c:v>
                </c:pt>
                <c:pt idx="2612">
                  <c:v>9.1988322506571804E-4</c:v>
                </c:pt>
                <c:pt idx="2613">
                  <c:v>9.0553068217556602E-4</c:v>
                </c:pt>
                <c:pt idx="2614">
                  <c:v>8.9141165923435498E-4</c:v>
                </c:pt>
                <c:pt idx="2615">
                  <c:v>8.7752208396482505E-4</c:v>
                </c:pt>
                <c:pt idx="2616">
                  <c:v>8.6385809089446698E-4</c:v>
                </c:pt>
                <c:pt idx="2617">
                  <c:v>8.5041575193578901E-4</c:v>
                </c:pt>
                <c:pt idx="2618">
                  <c:v>8.37191335369272E-4</c:v>
                </c:pt>
                <c:pt idx="2619">
                  <c:v>8.2418113205841596E-4</c:v>
                </c:pt>
                <c:pt idx="2620">
                  <c:v>8.1138143481802698E-4</c:v>
                </c:pt>
                <c:pt idx="2621">
                  <c:v>7.9878867803284605E-4</c:v>
                </c:pt>
                <c:pt idx="2622">
                  <c:v>7.8639936264287896E-4</c:v>
                </c:pt>
                <c:pt idx="2623">
                  <c:v>7.7421003591018498E-4</c:v>
                </c:pt>
                <c:pt idx="2624">
                  <c:v>7.6221724301521801E-4</c:v>
                </c:pt>
                <c:pt idx="2625">
                  <c:v>7.5041774910190602E-4</c:v>
                </c:pt>
                <c:pt idx="2626">
                  <c:v>7.3880821187311105E-4</c:v>
                </c:pt>
                <c:pt idx="2627">
                  <c:v>7.2738547472744398E-4</c:v>
                </c:pt>
                <c:pt idx="2628">
                  <c:v>7.1614628344588696E-4</c:v>
                </c:pt>
                <c:pt idx="2629">
                  <c:v>7.0508763895936195E-4</c:v>
                </c:pt>
                <c:pt idx="2630">
                  <c:v>6.9420640943147099E-4</c:v>
                </c:pt>
                <c:pt idx="2631">
                  <c:v>6.83499668462815E-4</c:v>
                </c:pt>
                <c:pt idx="2632">
                  <c:v>6.7296448123290505E-4</c:v>
                </c:pt>
                <c:pt idx="2633">
                  <c:v>6.6259794405703698E-4</c:v>
                </c:pt>
                <c:pt idx="2634">
                  <c:v>6.5239720933634696E-4</c:v>
                </c:pt>
                <c:pt idx="2635">
                  <c:v>6.42359550283356E-4</c:v>
                </c:pt>
                <c:pt idx="2636">
                  <c:v>6.3248219651631003E-4</c:v>
                </c:pt>
                <c:pt idx="2637">
                  <c:v>6.2276240332633198E-4</c:v>
                </c:pt>
                <c:pt idx="2638">
                  <c:v>6.1319763195116198E-4</c:v>
                </c:pt>
                <c:pt idx="2639">
                  <c:v>6.0378525964036598E-4</c:v>
                </c:pt>
                <c:pt idx="2640">
                  <c:v>5.9452278427080498E-4</c:v>
                </c:pt>
                <c:pt idx="2641">
                  <c:v>5.8540760474543702E-4</c:v>
                </c:pt>
                <c:pt idx="2642">
                  <c:v>5.7643733589633403E-4</c:v>
                </c:pt>
                <c:pt idx="2643">
                  <c:v>5.6760956293571297E-4</c:v>
                </c:pt>
                <c:pt idx="2644">
                  <c:v>5.5892193187455504E-4</c:v>
                </c:pt>
                <c:pt idx="2645">
                  <c:v>5.5037203481610099E-4</c:v>
                </c:pt>
                <c:pt idx="2646">
                  <c:v>5.4195769919683295E-4</c:v>
                </c:pt>
                <c:pt idx="2647">
                  <c:v>5.3367660279739996E-4</c:v>
                </c:pt>
                <c:pt idx="2648">
                  <c:v>5.2552652484493304E-4</c:v>
                </c:pt>
                <c:pt idx="2649">
                  <c:v>5.1750537938087104E-4</c:v>
                </c:pt>
                <c:pt idx="2650">
                  <c:v>5.0961097128907496E-4</c:v>
                </c:pt>
                <c:pt idx="2651">
                  <c:v>5.0184122120606198E-4</c:v>
                </c:pt>
                <c:pt idx="2652">
                  <c:v>4.9419409235119103E-4</c:v>
                </c:pt>
                <c:pt idx="2653">
                  <c:v>4.8666752125543598E-4</c:v>
                </c:pt>
                <c:pt idx="2654">
                  <c:v>4.7925956490982497E-4</c:v>
                </c:pt>
                <c:pt idx="2655">
                  <c:v>4.71968230700601E-4</c:v>
                </c:pt>
                <c:pt idx="2656">
                  <c:v>4.6479164643929997E-4</c:v>
                </c:pt>
                <c:pt idx="2657">
                  <c:v>4.5772792244204701E-4</c:v>
                </c:pt>
                <c:pt idx="2658">
                  <c:v>4.5077516053599503E-4</c:v>
                </c:pt>
                <c:pt idx="2659">
                  <c:v>4.4393157382828302E-4</c:v>
                </c:pt>
                <c:pt idx="2660">
                  <c:v>4.3719538994664602E-4</c:v>
                </c:pt>
                <c:pt idx="2661">
                  <c:v>4.3056482347377401E-4</c:v>
                </c:pt>
                <c:pt idx="2662">
                  <c:v>4.2403815408147898E-4</c:v>
                </c:pt>
                <c:pt idx="2663">
                  <c:v>4.1761368975485003E-4</c:v>
                </c:pt>
                <c:pt idx="2664">
                  <c:v>4.1128977138356001E-4</c:v>
                </c:pt>
                <c:pt idx="2665">
                  <c:v>4.05064749622739E-4</c:v>
                </c:pt>
                <c:pt idx="2666">
                  <c:v>3.9893700341834599E-4</c:v>
                </c:pt>
                <c:pt idx="2667">
                  <c:v>3.9290495357209403E-4</c:v>
                </c:pt>
                <c:pt idx="2668">
                  <c:v>3.8696704239375501E-4</c:v>
                </c:pt>
                <c:pt idx="2669">
                  <c:v>3.8112175176444702E-4</c:v>
                </c:pt>
                <c:pt idx="2670">
                  <c:v>3.7536759856817299E-4</c:v>
                </c:pt>
                <c:pt idx="2671">
                  <c:v>3.6970304262245302E-4</c:v>
                </c:pt>
                <c:pt idx="2672">
                  <c:v>3.6412668951733E-4</c:v>
                </c:pt>
                <c:pt idx="2673">
                  <c:v>3.5863707118978999E-4</c:v>
                </c:pt>
                <c:pt idx="2674">
                  <c:v>3.5323280100464698E-4</c:v>
                </c:pt>
                <c:pt idx="2675">
                  <c:v>3.4791249952682499E-4</c:v>
                </c:pt>
                <c:pt idx="2676">
                  <c:v>3.42674819984205E-4</c:v>
                </c:pt>
                <c:pt idx="2677">
                  <c:v>3.37518418312355E-4</c:v>
                </c:pt>
                <c:pt idx="2678">
                  <c:v>3.3244198307877799E-4</c:v>
                </c:pt>
                <c:pt idx="2679">
                  <c:v>3.2744420989120297E-4</c:v>
                </c:pt>
                <c:pt idx="2680">
                  <c:v>3.2252384814855498E-4</c:v>
                </c:pt>
                <c:pt idx="2681">
                  <c:v>3.1767968423228402E-4</c:v>
                </c:pt>
                <c:pt idx="2682">
                  <c:v>3.1291042380206702E-4</c:v>
                </c:pt>
                <c:pt idx="2683">
                  <c:v>3.0821490967300903E-4</c:v>
                </c:pt>
                <c:pt idx="2684">
                  <c:v>3.0359194253039398E-4</c:v>
                </c:pt>
                <c:pt idx="2685">
                  <c:v>2.9904037256899202E-4</c:v>
                </c:pt>
                <c:pt idx="2686">
                  <c:v>2.9455906332836199E-4</c:v>
                </c:pt>
                <c:pt idx="2687">
                  <c:v>2.9014684446628902E-4</c:v>
                </c:pt>
                <c:pt idx="2688">
                  <c:v>2.8580266373828399E-4</c:v>
                </c:pt>
                <c:pt idx="2689">
                  <c:v>2.81525394362983E-4</c:v>
                </c:pt>
                <c:pt idx="2690">
                  <c:v>2.7731398699173401E-4</c:v>
                </c:pt>
                <c:pt idx="2691">
                  <c:v>2.73167373335092E-4</c:v>
                </c:pt>
                <c:pt idx="2692">
                  <c:v>2.69084541135606E-4</c:v>
                </c:pt>
                <c:pt idx="2693">
                  <c:v>2.6506445698292798E-4</c:v>
                </c:pt>
                <c:pt idx="2694">
                  <c:v>2.6110614139758103E-4</c:v>
                </c:pt>
                <c:pt idx="2695">
                  <c:v>2.5720859369550301E-4</c:v>
                </c:pt>
                <c:pt idx="2696">
                  <c:v>2.5337084136641002E-4</c:v>
                </c:pt>
                <c:pt idx="2697">
                  <c:v>2.49591944280236E-4</c:v>
                </c:pt>
                <c:pt idx="2698">
                  <c:v>2.4587096470131799E-4</c:v>
                </c:pt>
                <c:pt idx="2699">
                  <c:v>2.42206993090157E-4</c:v>
                </c:pt>
                <c:pt idx="2700">
                  <c:v>2.3859911042166501E-4</c:v>
                </c:pt>
                <c:pt idx="2701">
                  <c:v>2.3504642792238599E-4</c:v>
                </c:pt>
                <c:pt idx="2702">
                  <c:v>2.31548089137886E-4</c:v>
                </c:pt>
                <c:pt idx="2703">
                  <c:v>2.28103223928007E-4</c:v>
                </c:pt>
                <c:pt idx="2704">
                  <c:v>2.2471097433716299E-4</c:v>
                </c:pt>
                <c:pt idx="2705">
                  <c:v>2.21370536867425E-4</c:v>
                </c:pt>
                <c:pt idx="2706">
                  <c:v>2.1808105614793701E-4</c:v>
                </c:pt>
                <c:pt idx="2707">
                  <c:v>2.1484176118650701E-4</c:v>
                </c:pt>
                <c:pt idx="2708">
                  <c:v>2.11651844132586E-4</c:v>
                </c:pt>
                <c:pt idx="2709">
                  <c:v>2.0851052049439099E-4</c:v>
                </c:pt>
                <c:pt idx="2710">
                  <c:v>2.0541704692721599E-4</c:v>
                </c:pt>
                <c:pt idx="2711">
                  <c:v>2.0237065438440501E-4</c:v>
                </c:pt>
                <c:pt idx="2712">
                  <c:v>1.99370603015955E-4</c:v>
                </c:pt>
                <c:pt idx="2713">
                  <c:v>1.9641617119817501E-4</c:v>
                </c:pt>
                <c:pt idx="2714">
                  <c:v>1.9350662252456301E-4</c:v>
                </c:pt>
                <c:pt idx="2715">
                  <c:v>1.9064127977299101E-4</c:v>
                </c:pt>
                <c:pt idx="2716">
                  <c:v>1.8781943993681201E-4</c:v>
                </c:pt>
                <c:pt idx="2717">
                  <c:v>1.85040414202483E-4</c:v>
                </c:pt>
                <c:pt idx="2718">
                  <c:v>1.8230353092953499E-4</c:v>
                </c:pt>
                <c:pt idx="2719">
                  <c:v>1.7960814766902801E-4</c:v>
                </c:pt>
                <c:pt idx="2720">
                  <c:v>1.76953594154696E-4</c:v>
                </c:pt>
                <c:pt idx="2721">
                  <c:v>1.7433924724778699E-4</c:v>
                </c:pt>
                <c:pt idx="2722">
                  <c:v>1.7176446801046101E-4</c:v>
                </c:pt>
                <c:pt idx="2723">
                  <c:v>1.69228633658673E-4</c:v>
                </c:pt>
                <c:pt idx="2724">
                  <c:v>1.66731152548916E-4</c:v>
                </c:pt>
                <c:pt idx="2725">
                  <c:v>1.6427143321126299E-4</c:v>
                </c:pt>
                <c:pt idx="2726">
                  <c:v>1.61848858230703E-4</c:v>
                </c:pt>
                <c:pt idx="2727">
                  <c:v>1.5946286645268E-4</c:v>
                </c:pt>
                <c:pt idx="2728">
                  <c:v>1.57112884797765E-4</c:v>
                </c:pt>
                <c:pt idx="2729">
                  <c:v>1.5479835533835701E-4</c:v>
                </c:pt>
                <c:pt idx="2730">
                  <c:v>1.5251872317859099E-4</c:v>
                </c:pt>
                <c:pt idx="2731">
                  <c:v>1.5027346068292299E-4</c:v>
                </c:pt>
                <c:pt idx="2732">
                  <c:v>1.48062014198649E-4</c:v>
                </c:pt>
                <c:pt idx="2733">
                  <c:v>1.45883858294262E-4</c:v>
                </c:pt>
                <c:pt idx="2734">
                  <c:v>1.4373849863152501E-4</c:v>
                </c:pt>
                <c:pt idx="2735">
                  <c:v>1.4162539886133099E-4</c:v>
                </c:pt>
                <c:pt idx="2736">
                  <c:v>1.39544079912199E-4</c:v>
                </c:pt>
                <c:pt idx="2737">
                  <c:v>1.3749405068681699E-4</c:v>
                </c:pt>
                <c:pt idx="2738">
                  <c:v>1.3547482021067901E-4</c:v>
                </c:pt>
                <c:pt idx="2739">
                  <c:v>1.33485897634252E-4</c:v>
                </c:pt>
                <c:pt idx="2740">
                  <c:v>1.3152683909636601E-4</c:v>
                </c:pt>
                <c:pt idx="2741">
                  <c:v>1.29597168989077E-4</c:v>
                </c:pt>
                <c:pt idx="2742">
                  <c:v>1.27696443690254E-4</c:v>
                </c:pt>
                <c:pt idx="2743">
                  <c:v>1.2582420562105701E-4</c:v>
                </c:pt>
                <c:pt idx="2744">
                  <c:v>1.23980027307716E-4</c:v>
                </c:pt>
                <c:pt idx="2745">
                  <c:v>1.2216345934941799E-4</c:v>
                </c:pt>
                <c:pt idx="2746">
                  <c:v>1.20374096989536E-4</c:v>
                </c:pt>
                <c:pt idx="2747">
                  <c:v>1.18611500380512E-4</c:v>
                </c:pt>
                <c:pt idx="2748">
                  <c:v>1.16875272477996E-4</c:v>
                </c:pt>
                <c:pt idx="2749">
                  <c:v>1.15165011592654E-4</c:v>
                </c:pt>
                <c:pt idx="2750">
                  <c:v>1.13480301582387E-4</c:v>
                </c:pt>
                <c:pt idx="2751">
                  <c:v>1.11820761623173E-4</c:v>
                </c:pt>
                <c:pt idx="2752">
                  <c:v>1.10186007125953E-4</c:v>
                </c:pt>
                <c:pt idx="2753">
                  <c:v>1.0857564427440401E-4</c:v>
                </c:pt>
                <c:pt idx="2754">
                  <c:v>1.06989317749919E-4</c:v>
                </c:pt>
                <c:pt idx="2755">
                  <c:v>1.05426643673115E-4</c:v>
                </c:pt>
                <c:pt idx="2756">
                  <c:v>1.03887273502058E-4</c:v>
                </c:pt>
                <c:pt idx="2757">
                  <c:v>1.02370832820278E-4</c:v>
                </c:pt>
                <c:pt idx="2758">
                  <c:v>1.00876988707752E-4</c:v>
                </c:pt>
                <c:pt idx="2759" formatCode="0.00E+00">
                  <c:v>9.9405388958274105E-5</c:v>
                </c:pt>
                <c:pt idx="2760" formatCode="0.00E+00">
                  <c:v>9.7955688049224305E-5</c:v>
                </c:pt>
                <c:pt idx="2761" formatCode="0.00E+00">
                  <c:v>9.6527556423516494E-5</c:v>
                </c:pt>
                <c:pt idx="2762" formatCode="0.00E+00">
                  <c:v>9.5120664156258904E-5</c:v>
                </c:pt>
                <c:pt idx="2763" formatCode="0.00E+00">
                  <c:v>9.3734689341690305E-5</c:v>
                </c:pt>
                <c:pt idx="2764" formatCode="0.00E+00">
                  <c:v>9.2369311027858697E-5</c:v>
                </c:pt>
                <c:pt idx="2765" formatCode="0.00E+00">
                  <c:v>9.1024208330943996E-5</c:v>
                </c:pt>
                <c:pt idx="2766" formatCode="0.00E+00">
                  <c:v>8.9699089562459604E-5</c:v>
                </c:pt>
                <c:pt idx="2767" formatCode="0.00E+00">
                  <c:v>8.8393628663264802E-5</c:v>
                </c:pt>
                <c:pt idx="2768" formatCode="0.00E+00">
                  <c:v>8.7107548211934295E-5</c:v>
                </c:pt>
                <c:pt idx="2769" formatCode="0.00E+00">
                  <c:v>8.5840537712174E-5</c:v>
                </c:pt>
                <c:pt idx="2770" formatCode="0.00E+00">
                  <c:v>8.459230748512E-5</c:v>
                </c:pt>
                <c:pt idx="2771" formatCode="0.00E+00">
                  <c:v>8.3362582486064203E-5</c:v>
                </c:pt>
                <c:pt idx="2772" formatCode="0.00E+00">
                  <c:v>8.2151074462285994E-5</c:v>
                </c:pt>
                <c:pt idx="2773" formatCode="0.00E+00">
                  <c:v>8.0957502286443101E-5</c:v>
                </c:pt>
                <c:pt idx="2774" formatCode="0.00E+00">
                  <c:v>7.9781607390207494E-5</c:v>
                </c:pt>
                <c:pt idx="2775" formatCode="0.00E+00">
                  <c:v>7.8623109620561403E-5</c:v>
                </c:pt>
                <c:pt idx="2776" formatCode="0.00E+00">
                  <c:v>7.7481750525013203E-5</c:v>
                </c:pt>
                <c:pt idx="2777" formatCode="0.00E+00">
                  <c:v>7.6357272987480305E-5</c:v>
                </c:pt>
                <c:pt idx="2778" formatCode="0.00E+00">
                  <c:v>7.52494124426683E-5</c:v>
                </c:pt>
                <c:pt idx="2779" formatCode="0.00E+00">
                  <c:v>7.4157926030076298E-5</c:v>
                </c:pt>
                <c:pt idx="2780" formatCode="0.00E+00">
                  <c:v>7.3082564714439804E-5</c:v>
                </c:pt>
                <c:pt idx="2781" formatCode="0.00E+00">
                  <c:v>7.20230724299651E-5</c:v>
                </c:pt>
                <c:pt idx="2782" formatCode="0.00E+00">
                  <c:v>7.0979229394816604E-5</c:v>
                </c:pt>
                <c:pt idx="2783" formatCode="0.00E+00">
                  <c:v>6.9950780061649802E-5</c:v>
                </c:pt>
                <c:pt idx="2784" formatCode="0.00E+00">
                  <c:v>6.8937506004630605E-5</c:v>
                </c:pt>
                <c:pt idx="2785" formatCode="0.00E+00">
                  <c:v>6.7939173430163501E-5</c:v>
                </c:pt>
                <c:pt idx="2786" formatCode="0.00E+00">
                  <c:v>6.6955557340944296E-5</c:v>
                </c:pt>
                <c:pt idx="2787" formatCode="0.00E+00">
                  <c:v>6.5986432158579296E-5</c:v>
                </c:pt>
                <c:pt idx="2788" formatCode="0.00E+00">
                  <c:v>6.5031580263534496E-5</c:v>
                </c:pt>
                <c:pt idx="2789" formatCode="0.00E+00">
                  <c:v>6.4090791784307002E-5</c:v>
                </c:pt>
                <c:pt idx="2790" formatCode="0.00E+00">
                  <c:v>6.3163849186745205E-5</c:v>
                </c:pt>
                <c:pt idx="2791" formatCode="0.00E+00">
                  <c:v>6.2250543299630201E-5</c:v>
                </c:pt>
                <c:pt idx="2792" formatCode="0.00E+00">
                  <c:v>6.1350675418853402E-5</c:v>
                </c:pt>
                <c:pt idx="2793" formatCode="0.00E+00">
                  <c:v>6.0464036860825003E-5</c:v>
                </c:pt>
                <c:pt idx="2794" formatCode="0.00E+00">
                  <c:v>5.95904329560568E-5</c:v>
                </c:pt>
                <c:pt idx="2795" formatCode="0.00E+00">
                  <c:v>5.8729670093378598E-5</c:v>
                </c:pt>
                <c:pt idx="2796" formatCode="0.00E+00">
                  <c:v>5.7881546995515699E-5</c:v>
                </c:pt>
                <c:pt idx="2797" formatCode="0.00E+00">
                  <c:v>5.7045881370001301E-5</c:v>
                </c:pt>
                <c:pt idx="2798" formatCode="0.00E+00">
                  <c:v>5.62224834614506E-5</c:v>
                </c:pt>
                <c:pt idx="2799" formatCode="0.00E+00">
                  <c:v>5.5411167500382097E-5</c:v>
                </c:pt>
                <c:pt idx="2800" formatCode="0.00E+00">
                  <c:v>5.4611755449957598E-5</c:v>
                </c:pt>
                <c:pt idx="2801" formatCode="0.00E+00">
                  <c:v>5.38240653573189E-5</c:v>
                </c:pt>
                <c:pt idx="2802" formatCode="0.00E+00">
                  <c:v>5.30479232011968E-5</c:v>
                </c:pt>
                <c:pt idx="2803" formatCode="0.00E+00">
                  <c:v>5.22831585418843E-5</c:v>
                </c:pt>
                <c:pt idx="2804" formatCode="0.00E+00">
                  <c:v>5.1529597819426301E-5</c:v>
                </c:pt>
                <c:pt idx="2805" formatCode="0.00E+00">
                  <c:v>5.0787078155299303E-5</c:v>
                </c:pt>
                <c:pt idx="2806" formatCode="0.00E+00">
                  <c:v>5.0055426642765903E-5</c:v>
                </c:pt>
                <c:pt idx="2807" formatCode="0.00E+00">
                  <c:v>4.9334484409369298E-5</c:v>
                </c:pt>
                <c:pt idx="2808" formatCode="0.00E+00">
                  <c:v>4.86240963643455E-5</c:v>
                </c:pt>
                <c:pt idx="2809" formatCode="0.00E+00">
                  <c:v>4.7924097574887403E-5</c:v>
                </c:pt>
                <c:pt idx="2810" formatCode="0.00E+00">
                  <c:v>4.72343333979168E-5</c:v>
                </c:pt>
                <c:pt idx="2811" formatCode="0.00E+00">
                  <c:v>4.6554656912077701E-5</c:v>
                </c:pt>
                <c:pt idx="2812" formatCode="0.00E+00">
                  <c:v>4.58849141161698E-5</c:v>
                </c:pt>
                <c:pt idx="2813" formatCode="0.00E+00">
                  <c:v>4.5224954588734799E-5</c:v>
                </c:pt>
                <c:pt idx="2814" formatCode="0.00E+00">
                  <c:v>4.4574635818499403E-5</c:v>
                </c:pt>
                <c:pt idx="2815" formatCode="0.00E+00">
                  <c:v>4.3933811376756101E-5</c:v>
                </c:pt>
                <c:pt idx="2816" formatCode="0.00E+00">
                  <c:v>4.3302342549128399E-5</c:v>
                </c:pt>
                <c:pt idx="2817" formatCode="0.00E+00">
                  <c:v>4.2680086897242797E-5</c:v>
                </c:pt>
                <c:pt idx="2818" formatCode="0.00E+00">
                  <c:v>4.2066913251019397E-5</c:v>
                </c:pt>
                <c:pt idx="2819" formatCode="0.00E+00">
                  <c:v>4.1462679793452097E-5</c:v>
                </c:pt>
                <c:pt idx="2820" formatCode="0.00E+00">
                  <c:v>4.08672552091902E-5</c:v>
                </c:pt>
                <c:pt idx="2821" formatCode="0.00E+00">
                  <c:v>4.0280509158811E-5</c:v>
                </c:pt>
                <c:pt idx="2822" formatCode="0.00E+00">
                  <c:v>3.97023143107784E-5</c:v>
                </c:pt>
                <c:pt idx="2823" formatCode="0.00E+00">
                  <c:v>3.9132543925457203E-5</c:v>
                </c:pt>
                <c:pt idx="2824" formatCode="0.00E+00">
                  <c:v>3.8571071094791303E-5</c:v>
                </c:pt>
                <c:pt idx="2825" formatCode="0.00E+00">
                  <c:v>3.8017769684435597E-5</c:v>
                </c:pt>
                <c:pt idx="2826" formatCode="0.00E+00">
                  <c:v>3.7472523505102803E-5</c:v>
                </c:pt>
                <c:pt idx="2827" formatCode="0.00E+00">
                  <c:v>3.6935210489558798E-5</c:v>
                </c:pt>
                <c:pt idx="2828" formatCode="0.00E+00">
                  <c:v>3.6405714958653398E-5</c:v>
                </c:pt>
                <c:pt idx="2829" formatCode="0.00E+00">
                  <c:v>3.5883918160596498E-5</c:v>
                </c:pt>
                <c:pt idx="2830" formatCode="0.00E+00">
                  <c:v>3.53697052936096E-5</c:v>
                </c:pt>
                <c:pt idx="2831" formatCode="0.00E+00">
                  <c:v>3.4862971887256803E-5</c:v>
                </c:pt>
                <c:pt idx="2832" formatCode="0.00E+00">
                  <c:v>3.4363596329918797E-5</c:v>
                </c:pt>
                <c:pt idx="2833" formatCode="0.00E+00">
                  <c:v>3.3871478120311702E-5</c:v>
                </c:pt>
                <c:pt idx="2834" formatCode="0.00E+00">
                  <c:v>3.3386502894798797E-5</c:v>
                </c:pt>
                <c:pt idx="2835" formatCode="0.00E+00">
                  <c:v>3.29085741201658E-5</c:v>
                </c:pt>
                <c:pt idx="2836" formatCode="0.00E+00">
                  <c:v>3.2437577739002697E-5</c:v>
                </c:pt>
                <c:pt idx="2837" formatCode="0.00E+00">
                  <c:v>3.1973417434843799E-5</c:v>
                </c:pt>
                <c:pt idx="2838" formatCode="0.00E+00">
                  <c:v>3.1515990054305499E-5</c:v>
                </c:pt>
                <c:pt idx="2839" formatCode="0.00E+00">
                  <c:v>3.1065197896263397E-5</c:v>
                </c:pt>
                <c:pt idx="2840" formatCode="0.00E+00">
                  <c:v>3.0620941492646101E-5</c:v>
                </c:pt>
                <c:pt idx="2841" formatCode="0.00E+00">
                  <c:v>3.0183123443992999E-5</c:v>
                </c:pt>
                <c:pt idx="2842" formatCode="0.00E+00">
                  <c:v>2.9751651713490801E-5</c:v>
                </c:pt>
                <c:pt idx="2843" formatCode="0.00E+00">
                  <c:v>2.9326429020234699E-5</c:v>
                </c:pt>
                <c:pt idx="2844" formatCode="0.00E+00">
                  <c:v>2.8907367281935299E-5</c:v>
                </c:pt>
                <c:pt idx="2845" formatCode="0.00E+00">
                  <c:v>2.8494371117553801E-5</c:v>
                </c:pt>
                <c:pt idx="2846" formatCode="0.00E+00">
                  <c:v>2.8087354434439E-5</c:v>
                </c:pt>
                <c:pt idx="2847" formatCode="0.00E+00">
                  <c:v>2.7686229280722801E-5</c:v>
                </c:pt>
                <c:pt idx="2848" formatCode="0.00E+00">
                  <c:v>2.72909079841684E-5</c:v>
                </c:pt>
                <c:pt idx="2849" formatCode="0.00E+00">
                  <c:v>2.69013046683146E-5</c:v>
                </c:pt>
                <c:pt idx="2850" formatCode="0.00E+00">
                  <c:v>2.65173352535952E-5</c:v>
                </c:pt>
                <c:pt idx="2851" formatCode="0.00E+00">
                  <c:v>2.6138916025261801E-5</c:v>
                </c:pt>
                <c:pt idx="2852" formatCode="0.00E+00">
                  <c:v>2.5765968370120699E-5</c:v>
                </c:pt>
                <c:pt idx="2853" formatCode="0.00E+00">
                  <c:v>2.5398410469506302E-5</c:v>
                </c:pt>
                <c:pt idx="2854" formatCode="0.00E+00">
                  <c:v>2.50361605148422E-5</c:v>
                </c:pt>
                <c:pt idx="2855" formatCode="0.00E+00">
                  <c:v>2.4679143849469E-5</c:v>
                </c:pt>
                <c:pt idx="2856" formatCode="0.00E+00">
                  <c:v>2.4327282605873899E-5</c:v>
                </c:pt>
                <c:pt idx="2857" formatCode="0.00E+00">
                  <c:v>2.3980502236938799E-5</c:v>
                </c:pt>
                <c:pt idx="2858" formatCode="0.00E+00">
                  <c:v>2.3638724895362401E-5</c:v>
                </c:pt>
                <c:pt idx="2859" formatCode="0.00E+00">
                  <c:v>2.33018799731821E-5</c:v>
                </c:pt>
                <c:pt idx="2860" formatCode="0.00E+00">
                  <c:v>2.2969895087064699E-5</c:v>
                </c:pt>
                <c:pt idx="2861" formatCode="0.00E+00">
                  <c:v>2.26426979497011E-5</c:v>
                </c:pt>
                <c:pt idx="2862" formatCode="0.00E+00">
                  <c:v>2.23202182408997E-5</c:v>
                </c:pt>
                <c:pt idx="2863" formatCode="0.00E+00">
                  <c:v>2.2002387350780402E-5</c:v>
                </c:pt>
                <c:pt idx="2864" formatCode="0.00E+00">
                  <c:v>2.1689136849888499E-5</c:v>
                </c:pt>
                <c:pt idx="2865" formatCode="0.00E+00">
                  <c:v>2.1380400104732001E-5</c:v>
                </c:pt>
                <c:pt idx="2866" formatCode="0.00E+00">
                  <c:v>2.1076110660586901E-5</c:v>
                </c:pt>
                <c:pt idx="2867" formatCode="0.00E+00">
                  <c:v>2.0776203858245401E-5</c:v>
                </c:pt>
                <c:pt idx="2868" formatCode="0.00E+00">
                  <c:v>2.04806168349914E-5</c:v>
                </c:pt>
                <c:pt idx="2869" formatCode="0.00E+00">
                  <c:v>2.0189283288099799E-5</c:v>
                </c:pt>
                <c:pt idx="2870" formatCode="0.00E+00">
                  <c:v>1.99021424113682E-5</c:v>
                </c:pt>
                <c:pt idx="2871" formatCode="0.00E+00">
                  <c:v>1.9619133323150601E-5</c:v>
                </c:pt>
                <c:pt idx="2872" formatCode="0.00E+00">
                  <c:v>1.9340197147180001E-5</c:v>
                </c:pt>
                <c:pt idx="2873" formatCode="0.00E+00">
                  <c:v>1.90652713549659E-5</c:v>
                </c:pt>
                <c:pt idx="2874" formatCode="0.00E+00">
                  <c:v>1.8794298915302598E-5</c:v>
                </c:pt>
                <c:pt idx="2875" formatCode="0.00E+00">
                  <c:v>1.8527222887687501E-5</c:v>
                </c:pt>
                <c:pt idx="2876" formatCode="0.00E+00">
                  <c:v>1.8263984591290102E-5</c:v>
                </c:pt>
                <c:pt idx="2877" formatCode="0.00E+00">
                  <c:v>1.8004528888722899E-5</c:v>
                </c:pt>
                <c:pt idx="2878" formatCode="0.00E+00">
                  <c:v>1.7748800773783E-5</c:v>
                </c:pt>
                <c:pt idx="2879" formatCode="0.00E+00">
                  <c:v>1.74967471593279E-5</c:v>
                </c:pt>
                <c:pt idx="2880" formatCode="0.00E+00">
                  <c:v>1.7248311304201599E-5</c:v>
                </c:pt>
                <c:pt idx="2881" formatCode="0.00E+00">
                  <c:v>1.7003443794837E-5</c:v>
                </c:pt>
                <c:pt idx="2882" formatCode="0.00E+00">
                  <c:v>1.6762089774257401E-5</c:v>
                </c:pt>
                <c:pt idx="2883" formatCode="0.00E+00">
                  <c:v>1.6524199883032201E-5</c:v>
                </c:pt>
                <c:pt idx="2884" formatCode="0.00E+00">
                  <c:v>1.62897230995947E-5</c:v>
                </c:pt>
                <c:pt idx="2885" formatCode="0.00E+00">
                  <c:v>1.60586100771232E-5</c:v>
                </c:pt>
                <c:pt idx="2886" formatCode="0.00E+00">
                  <c:v>1.5830811676634199E-5</c:v>
                </c:pt>
                <c:pt idx="2887" formatCode="0.00E+00">
                  <c:v>1.56062804748253E-5</c:v>
                </c:pt>
                <c:pt idx="2888" formatCode="0.00E+00">
                  <c:v>1.5384966448863799E-5</c:v>
                </c:pt>
                <c:pt idx="2889" formatCode="0.00E+00">
                  <c:v>1.51668250332578E-5</c:v>
                </c:pt>
                <c:pt idx="2890" formatCode="0.00E+00">
                  <c:v>1.4951809917335101E-5</c:v>
                </c:pt>
                <c:pt idx="2891" formatCode="0.00E+00">
                  <c:v>1.4739875651600101E-5</c:v>
                </c:pt>
                <c:pt idx="2892" formatCode="0.00E+00">
                  <c:v>1.45309769506156E-5</c:v>
                </c:pt>
                <c:pt idx="2893" formatCode="0.00E+00">
                  <c:v>1.4325069310895699E-5</c:v>
                </c:pt>
                <c:pt idx="2894" formatCode="0.00E+00">
                  <c:v>1.41221102231583E-5</c:v>
                </c:pt>
                <c:pt idx="2895" formatCode="0.00E+00">
                  <c:v>1.39220571435938E-5</c:v>
                </c:pt>
                <c:pt idx="2896" formatCode="0.00E+00">
                  <c:v>1.37248666376207E-5</c:v>
                </c:pt>
                <c:pt idx="2897" formatCode="0.00E+00">
                  <c:v>1.35304980806763E-5</c:v>
                </c:pt>
                <c:pt idx="2898" formatCode="0.00E+00">
                  <c:v>1.33389108139866E-5</c:v>
                </c:pt>
                <c:pt idx="2899" formatCode="0.00E+00">
                  <c:v>1.3150063365382001E-5</c:v>
                </c:pt>
                <c:pt idx="2900" formatCode="0.00E+00">
                  <c:v>1.2963916994229499E-5</c:v>
                </c:pt>
                <c:pt idx="2901" formatCode="0.00E+00">
                  <c:v>1.27804320296807E-5</c:v>
                </c:pt>
                <c:pt idx="2902" formatCode="0.00E+00">
                  <c:v>1.25995698560933E-5</c:v>
                </c:pt>
                <c:pt idx="2903" formatCode="0.00E+00">
                  <c:v>1.2421293539144701E-5</c:v>
                </c:pt>
                <c:pt idx="2904" formatCode="0.00E+00">
                  <c:v>1.2245563613598599E-5</c:v>
                </c:pt>
                <c:pt idx="2905" formatCode="0.00E+00">
                  <c:v>1.2072345061992399E-5</c:v>
                </c:pt>
                <c:pt idx="2906" formatCode="0.00E+00">
                  <c:v>1.1901601154685E-5</c:v>
                </c:pt>
                <c:pt idx="2907" formatCode="0.00E+00">
                  <c:v>1.17332951656866E-5</c:v>
                </c:pt>
                <c:pt idx="2908" formatCode="0.00E+00">
                  <c:v>1.1567393025182199E-5</c:v>
                </c:pt>
                <c:pt idx="2909" formatCode="0.00E+00">
                  <c:v>1.14038590447087E-5</c:v>
                </c:pt>
                <c:pt idx="2910" formatCode="0.00E+00">
                  <c:v>1.12426592569869E-5</c:v>
                </c:pt>
                <c:pt idx="2911" formatCode="0.00E+00">
                  <c:v>1.1083759736459599E-5</c:v>
                </c:pt>
                <c:pt idx="2912" formatCode="0.00E+00">
                  <c:v>1.0927128411696201E-5</c:v>
                </c:pt>
                <c:pt idx="2913" formatCode="0.00E+00">
                  <c:v>1.0772730523723E-5</c:v>
                </c:pt>
                <c:pt idx="2914" formatCode="0.00E+00">
                  <c:v>1.0620535858463599E-5</c:v>
                </c:pt>
                <c:pt idx="2915" formatCode="0.00E+00">
                  <c:v>1.0470510598117801E-5</c:v>
                </c:pt>
                <c:pt idx="2916" formatCode="0.00E+00">
                  <c:v>1.03226254515862E-5</c:v>
                </c:pt>
                <c:pt idx="2917" formatCode="0.00E+00">
                  <c:v>1.01768475977926E-5</c:v>
                </c:pt>
                <c:pt idx="2918" formatCode="0.00E+00">
                  <c:v>1.00331477709747E-5</c:v>
                </c:pt>
                <c:pt idx="2919" formatCode="0.00E+00">
                  <c:v>9.8914959038072801E-6</c:v>
                </c:pt>
                <c:pt idx="2920" formatCode="0.00E+00">
                  <c:v>9.7518619133704795E-6</c:v>
                </c:pt>
                <c:pt idx="2921" formatCode="0.00E+00">
                  <c:v>9.6142175150144092E-6</c:v>
                </c:pt>
                <c:pt idx="2922" formatCode="0.00E+00">
                  <c:v>9.4785336029809096E-6</c:v>
                </c:pt>
                <c:pt idx="2923" formatCode="0.00E+00">
                  <c:v>9.3447810741009092E-6</c:v>
                </c:pt>
                <c:pt idx="2924" formatCode="0.00E+00">
                  <c:v>9.2129335031517803E-6</c:v>
                </c:pt>
                <c:pt idx="2925" formatCode="0.00E+00">
                  <c:v>9.0829627633292093E-6</c:v>
                </c:pt>
                <c:pt idx="2926" formatCode="0.00E+00">
                  <c:v>8.9548424898175703E-6</c:v>
                </c:pt>
                <c:pt idx="2927" formatCode="0.00E+00">
                  <c:v>8.8285445609659895E-6</c:v>
                </c:pt>
                <c:pt idx="2928" formatCode="0.00E+00">
                  <c:v>8.7040435696132493E-6</c:v>
                </c:pt>
                <c:pt idx="2929" formatCode="0.00E+00">
                  <c:v>8.5813141294303497E-6</c:v>
                </c:pt>
                <c:pt idx="2930" formatCode="0.00E+00">
                  <c:v>8.4603299944021792E-6</c:v>
                </c:pt>
                <c:pt idx="2931" formatCode="0.00E+00">
                  <c:v>8.3410666993811497E-6</c:v>
                </c:pt>
                <c:pt idx="2932" formatCode="0.00E+00">
                  <c:v>8.2234989371345893E-6</c:v>
                </c:pt>
                <c:pt idx="2933" formatCode="0.00E+00">
                  <c:v>8.1076023009377404E-6</c:v>
                </c:pt>
                <c:pt idx="2934" formatCode="0.00E+00">
                  <c:v>7.9933533025964592E-6</c:v>
                </c:pt>
                <c:pt idx="2935" formatCode="0.00E+00">
                  <c:v>7.8807284387974703E-6</c:v>
                </c:pt>
                <c:pt idx="2936" formatCode="0.00E+00">
                  <c:v>7.7697033983330298E-6</c:v>
                </c:pt>
                <c:pt idx="2937" formatCode="0.00E+00">
                  <c:v>7.6602551844354294E-6</c:v>
                </c:pt>
                <c:pt idx="2938" formatCode="0.00E+00">
                  <c:v>7.5523621856896198E-6</c:v>
                </c:pt>
                <c:pt idx="2939" formatCode="0.00E+00">
                  <c:v>7.4460014275325302E-6</c:v>
                </c:pt>
                <c:pt idx="2940" formatCode="0.00E+00">
                  <c:v>7.3411508886295901E-6</c:v>
                </c:pt>
                <c:pt idx="2941" formatCode="0.00E+00">
                  <c:v>7.2377889990339499E-6</c:v>
                </c:pt>
                <c:pt idx="2942" formatCode="0.00E+00">
                  <c:v>7.1358942082188198E-6</c:v>
                </c:pt>
                <c:pt idx="2943" formatCode="0.00E+00">
                  <c:v>7.03544543435903E-6</c:v>
                </c:pt>
                <c:pt idx="2944" formatCode="0.00E+00">
                  <c:v>6.93642249657709E-6</c:v>
                </c:pt>
                <c:pt idx="2945" formatCode="0.00E+00">
                  <c:v>6.8388047838150801E-6</c:v>
                </c:pt>
                <c:pt idx="2946" formatCode="0.00E+00">
                  <c:v>6.7425712544928501E-6</c:v>
                </c:pt>
                <c:pt idx="2947" formatCode="0.00E+00">
                  <c:v>6.6477031337267104E-6</c:v>
                </c:pt>
                <c:pt idx="2948" formatCode="0.00E+00">
                  <c:v>6.5541802998449802E-6</c:v>
                </c:pt>
                <c:pt idx="2949" formatCode="0.00E+00">
                  <c:v>6.4619835661951996E-6</c:v>
                </c:pt>
                <c:pt idx="2950" formatCode="0.00E+00">
                  <c:v>6.3710941889926002E-6</c:v>
                </c:pt>
                <c:pt idx="2951" formatCode="0.00E+00">
                  <c:v>6.2814929850801498E-6</c:v>
                </c:pt>
                <c:pt idx="2952" formatCode="0.00E+00">
                  <c:v>6.1931621558905098E-6</c:v>
                </c:pt>
                <c:pt idx="2953" formatCode="0.00E+00">
                  <c:v>6.1060825552887504E-6</c:v>
                </c:pt>
                <c:pt idx="2954" formatCode="0.00E+00">
                  <c:v>6.0202368376987099E-6</c:v>
                </c:pt>
                <c:pt idx="2955" formatCode="0.00E+00">
                  <c:v>5.9356076844732897E-6</c:v>
                </c:pt>
                <c:pt idx="2956" formatCode="0.00E+00">
                  <c:v>5.8521768789141999E-6</c:v>
                </c:pt>
                <c:pt idx="2957" formatCode="0.00E+00">
                  <c:v>5.76992803845651E-6</c:v>
                </c:pt>
                <c:pt idx="2958" formatCode="0.00E+00">
                  <c:v>5.6888434075424696E-6</c:v>
                </c:pt>
                <c:pt idx="2959" formatCode="0.00E+00">
                  <c:v>5.6089070731117502E-6</c:v>
                </c:pt>
                <c:pt idx="2960" formatCode="0.00E+00">
                  <c:v>5.5301026654345097E-6</c:v>
                </c:pt>
                <c:pt idx="2961" formatCode="0.00E+00">
                  <c:v>5.4524133745447897E-6</c:v>
                </c:pt>
                <c:pt idx="2962" formatCode="0.00E+00">
                  <c:v>5.3758233245980702E-6</c:v>
                </c:pt>
                <c:pt idx="2963" formatCode="0.00E+00">
                  <c:v>5.3003175165270598E-6</c:v>
                </c:pt>
                <c:pt idx="2964" formatCode="0.00E+00">
                  <c:v>5.2258796354240697E-6</c:v>
                </c:pt>
                <c:pt idx="2965" formatCode="0.00E+00">
                  <c:v>5.1524951759061899E-6</c:v>
                </c:pt>
                <c:pt idx="2966" formatCode="0.00E+00">
                  <c:v>5.0801482837099201E-6</c:v>
                </c:pt>
                <c:pt idx="2967" formatCode="0.00E+00">
                  <c:v>5.0088249143212997E-6</c:v>
                </c:pt>
                <c:pt idx="2968" formatCode="0.00E+00">
                  <c:v>4.9385101324632501E-6</c:v>
                </c:pt>
                <c:pt idx="2969" formatCode="0.00E+00">
                  <c:v>4.8691890201475501E-6</c:v>
                </c:pt>
                <c:pt idx="2970" formatCode="0.00E+00">
                  <c:v>4.80084846929218E-6</c:v>
                </c:pt>
                <c:pt idx="2971" formatCode="0.00E+00">
                  <c:v>4.7334735722881504E-6</c:v>
                </c:pt>
                <c:pt idx="2972" formatCode="0.00E+00">
                  <c:v>4.6670507892550898E-6</c:v>
                </c:pt>
                <c:pt idx="2973" formatCode="0.00E+00">
                  <c:v>4.6015665735333003E-6</c:v>
                </c:pt>
                <c:pt idx="2974" formatCode="0.00E+00">
                  <c:v>4.53700741143199E-6</c:v>
                </c:pt>
                <c:pt idx="2975" formatCode="0.00E+00">
                  <c:v>4.4733606750641797E-6</c:v>
                </c:pt>
                <c:pt idx="2976" formatCode="0.00E+00">
                  <c:v>4.4106128608025504E-6</c:v>
                </c:pt>
                <c:pt idx="2977" formatCode="0.00E+00">
                  <c:v>4.3487509084373798E-6</c:v>
                </c:pt>
                <c:pt idx="2978" formatCode="0.00E+00">
                  <c:v>4.28776313358424E-6</c:v>
                </c:pt>
                <c:pt idx="2979" formatCode="0.00E+00">
                  <c:v>4.2276360434699199E-6</c:v>
                </c:pt>
                <c:pt idx="2980" formatCode="0.00E+00">
                  <c:v>4.1683575131337102E-6</c:v>
                </c:pt>
                <c:pt idx="2981" formatCode="0.00E+00">
                  <c:v>4.1099163195731904E-6</c:v>
                </c:pt>
                <c:pt idx="2982" formatCode="0.00E+00">
                  <c:v>4.0522994544776801E-6</c:v>
                </c:pt>
                <c:pt idx="2983" formatCode="0.00E+00">
                  <c:v>3.9954961551148397E-6</c:v>
                </c:pt>
                <c:pt idx="2984" formatCode="0.00E+00">
                  <c:v>3.9394943314630297E-6</c:v>
                </c:pt>
                <c:pt idx="2985" formatCode="0.00E+00">
                  <c:v>3.88428234479586E-6</c:v>
                </c:pt>
                <c:pt idx="2986" formatCode="0.00E+00">
                  <c:v>3.82984921779644E-6</c:v>
                </c:pt>
                <c:pt idx="2987" formatCode="0.00E+00">
                  <c:v>3.7761837948363601E-6</c:v>
                </c:pt>
                <c:pt idx="2988" formatCode="0.00E+00">
                  <c:v>3.7232753334587702E-6</c:v>
                </c:pt>
                <c:pt idx="2989" formatCode="0.00E+00">
                  <c:v>3.6711129126034298E-6</c:v>
                </c:pt>
                <c:pt idx="2990" formatCode="0.00E+00">
                  <c:v>3.6196860473594699E-6</c:v>
                </c:pt>
                <c:pt idx="2991" formatCode="0.00E+00">
                  <c:v>3.56898402456913E-6</c:v>
                </c:pt>
                <c:pt idx="2992" formatCode="0.00E+00">
                  <c:v>3.5189968344403702E-6</c:v>
                </c:pt>
                <c:pt idx="2993" formatCode="0.00E+00">
                  <c:v>3.4697142350412298E-6</c:v>
                </c:pt>
                <c:pt idx="2994" formatCode="0.00E+00">
                  <c:v>3.4211259927331201E-6</c:v>
                </c:pt>
                <c:pt idx="2995" formatCode="0.00E+00">
                  <c:v>3.3732223291513899E-6</c:v>
                </c:pt>
                <c:pt idx="2996" formatCode="0.00E+00">
                  <c:v>3.3259936995876601E-6</c:v>
                </c:pt>
                <c:pt idx="2997" formatCode="0.00E+00">
                  <c:v>3.27943034210093E-6</c:v>
                </c:pt>
                <c:pt idx="2998" formatCode="0.00E+00">
                  <c:v>3.2335229388739602E-6</c:v>
                </c:pt>
                <c:pt idx="2999" formatCode="0.00E+00">
                  <c:v>3.1882621913842E-6</c:v>
                </c:pt>
                <c:pt idx="3000" formatCode="0.00E+00">
                  <c:v>3.14363857629013E-6</c:v>
                </c:pt>
                <c:pt idx="3001" formatCode="0.00E+00">
                  <c:v>3.0996434690722599E-6</c:v>
                </c:pt>
                <c:pt idx="3002" formatCode="0.00E+00">
                  <c:v>3.0562675805848398E-6</c:v>
                </c:pt>
                <c:pt idx="3003" formatCode="0.00E+00">
                  <c:v>3.0135025351917302E-6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A-4599-9441-2988C548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04760"/>
        <c:axId val="309903120"/>
      </c:scatterChart>
      <c:valAx>
        <c:axId val="3099047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9903120"/>
        <c:crosses val="autoZero"/>
        <c:crossBetween val="midCat"/>
      </c:valAx>
      <c:valAx>
        <c:axId val="3099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990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 b="0" i="0" baseline="0">
                <a:effectLst/>
              </a:rPr>
              <a:t>Frekvenční amplitudová spočtené součástky v dB</a:t>
            </a:r>
          </a:p>
        </c:rich>
      </c:tx>
      <c:layout>
        <c:manualLayout>
          <c:xMode val="edge"/>
          <c:yMode val="edge"/>
          <c:x val="8.301377952755906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           DB(V(out))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List1!$D$2:$D$3005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List1!$E$2:$E$3005</c:f>
              <c:numCache>
                <c:formatCode>General</c:formatCode>
                <c:ptCount val="3004"/>
                <c:pt idx="0">
                  <c:v>7.9438917719115601E-4</c:v>
                </c:pt>
                <c:pt idx="1">
                  <c:v>8.01596509005244E-4</c:v>
                </c:pt>
                <c:pt idx="2">
                  <c:v>8.0832716128698698E-4</c:v>
                </c:pt>
                <c:pt idx="3">
                  <c:v>8.1561536981689001E-4</c:v>
                </c:pt>
                <c:pt idx="4">
                  <c:v>8.2242718185102895E-4</c:v>
                </c:pt>
                <c:pt idx="5">
                  <c:v>8.2979750968701195E-4</c:v>
                </c:pt>
                <c:pt idx="6">
                  <c:v>8.3669138555639299E-4</c:v>
                </c:pt>
                <c:pt idx="7">
                  <c:v>8.4414440216004096E-4</c:v>
                </c:pt>
                <c:pt idx="8">
                  <c:v>8.5112125404644202E-4</c:v>
                </c:pt>
                <c:pt idx="9">
                  <c:v>8.5813963671163096E-4</c:v>
                </c:pt>
                <c:pt idx="10">
                  <c:v>8.6571793439170095E-4</c:v>
                </c:pt>
                <c:pt idx="11">
                  <c:v>8.7282050150203896E-4</c:v>
                </c:pt>
                <c:pt idx="12">
                  <c:v>8.8048292665762501E-4</c:v>
                </c:pt>
                <c:pt idx="13">
                  <c:v>8.8767060889001297E-4</c:v>
                </c:pt>
                <c:pt idx="14">
                  <c:v>8.9490089595018602E-4</c:v>
                </c:pt>
                <c:pt idx="15">
                  <c:v>9.0269147889467604E-4</c:v>
                </c:pt>
                <c:pt idx="16">
                  <c:v>9.1000776613351004E-4</c:v>
                </c:pt>
                <c:pt idx="17">
                  <c:v>9.1736745280784297E-4</c:v>
                </c:pt>
                <c:pt idx="18">
                  <c:v>9.2477033653420198E-4</c:v>
                </c:pt>
                <c:pt idx="19">
                  <c:v>9.3273481242881796E-4</c:v>
                </c:pt>
                <c:pt idx="20">
                  <c:v>9.4022559805932802E-4</c:v>
                </c:pt>
                <c:pt idx="21">
                  <c:v>9.4776038592428403E-4</c:v>
                </c:pt>
                <c:pt idx="22">
                  <c:v>9.5533932758505103E-4</c:v>
                </c:pt>
                <c:pt idx="23">
                  <c:v>9.6296328823493099E-4</c:v>
                </c:pt>
                <c:pt idx="24">
                  <c:v>9.70631710129761E-4</c:v>
                </c:pt>
                <c:pt idx="25">
                  <c:v>9.7886263822896105E-4</c:v>
                </c:pt>
                <c:pt idx="26">
                  <c:v>9.8662115878895293E-4</c:v>
                </c:pt>
                <c:pt idx="27">
                  <c:v>9.9442496270323098E-4</c:v>
                </c:pt>
                <c:pt idx="28">
                  <c:v>1.00227456687403E-3</c:v>
                </c:pt>
                <c:pt idx="29">
                  <c:v>1.0101697687035301E-3</c:v>
                </c:pt>
                <c:pt idx="30">
                  <c:v>1.01811072504728E-3</c:v>
                </c:pt>
                <c:pt idx="31">
                  <c:v>1.02609831964927E-3</c:v>
                </c:pt>
                <c:pt idx="32">
                  <c:v>1.03413198690096E-3</c:v>
                </c:pt>
                <c:pt idx="33">
                  <c:v>1.04221261461712E-3</c:v>
                </c:pt>
                <c:pt idx="34">
                  <c:v>1.0503400003598099E-3</c:v>
                </c:pt>
                <c:pt idx="35">
                  <c:v>1.0585143053178001E-3</c:v>
                </c:pt>
                <c:pt idx="36">
                  <c:v>1.0667356910487799E-3</c:v>
                </c:pt>
                <c:pt idx="37">
                  <c:v>1.07500505609764E-3</c:v>
                </c:pt>
                <c:pt idx="38">
                  <c:v>1.0828043095192101E-3</c:v>
                </c:pt>
                <c:pt idx="39">
                  <c:v>1.09116902513127E-3</c:v>
                </c:pt>
                <c:pt idx="40">
                  <c:v>1.0995822182654901E-3</c:v>
                </c:pt>
                <c:pt idx="41">
                  <c:v>1.1080433140283801E-3</c:v>
                </c:pt>
                <c:pt idx="42">
                  <c:v>1.11655322135029E-3</c:v>
                </c:pt>
                <c:pt idx="43">
                  <c:v>1.1251121095347701E-3</c:v>
                </c:pt>
                <c:pt idx="44">
                  <c:v>1.13320226075726E-3</c:v>
                </c:pt>
                <c:pt idx="45">
                  <c:v>1.1418592452902799E-3</c:v>
                </c:pt>
                <c:pt idx="46">
                  <c:v>1.1505660952307901E-3</c:v>
                </c:pt>
                <c:pt idx="47">
                  <c:v>1.15932223028199E-3</c:v>
                </c:pt>
                <c:pt idx="48">
                  <c:v>1.1676110659862499E-3</c:v>
                </c:pt>
                <c:pt idx="49">
                  <c:v>1.1764674163691499E-3</c:v>
                </c:pt>
                <c:pt idx="50">
                  <c:v>1.1853743231773301E-3</c:v>
                </c:pt>
                <c:pt idx="51">
                  <c:v>1.19381445638131E-3</c:v>
                </c:pt>
                <c:pt idx="52">
                  <c:v>1.20282300279421E-3</c:v>
                </c:pt>
                <c:pt idx="53">
                  <c:v>1.2113651292830999E-3</c:v>
                </c:pt>
                <c:pt idx="54">
                  <c:v>1.22047601874449E-3</c:v>
                </c:pt>
                <c:pt idx="55">
                  <c:v>1.2291212274783299E-3</c:v>
                </c:pt>
                <c:pt idx="56">
                  <c:v>1.23833555229954E-3</c:v>
                </c:pt>
                <c:pt idx="57">
                  <c:v>1.2470845568865901E-3</c:v>
                </c:pt>
                <c:pt idx="58">
                  <c:v>1.25640341881779E-3</c:v>
                </c:pt>
                <c:pt idx="59">
                  <c:v>1.2652573244513899E-3</c:v>
                </c:pt>
                <c:pt idx="60">
                  <c:v>1.27468144732292E-3</c:v>
                </c:pt>
                <c:pt idx="61">
                  <c:v>1.28364097951676E-3</c:v>
                </c:pt>
                <c:pt idx="62">
                  <c:v>1.2931714805804501E-3</c:v>
                </c:pt>
                <c:pt idx="63">
                  <c:v>1.30223815106928E-3</c:v>
                </c:pt>
                <c:pt idx="64">
                  <c:v>1.3113586697285401E-3</c:v>
                </c:pt>
                <c:pt idx="65">
                  <c:v>1.3210503179381301E-3</c:v>
                </c:pt>
                <c:pt idx="66">
                  <c:v>1.3302790897319801E-3</c:v>
                </c:pt>
                <c:pt idx="67">
                  <c:v>1.33956226949509E-3</c:v>
                </c:pt>
                <c:pt idx="68">
                  <c:v>1.34941792440718E-3</c:v>
                </c:pt>
                <c:pt idx="69">
                  <c:v>1.3588108789758099E-3</c:v>
                </c:pt>
                <c:pt idx="70">
                  <c:v>1.36825920433022E-3</c:v>
                </c:pt>
                <c:pt idx="71">
                  <c:v>1.3777630919579601E-3</c:v>
                </c:pt>
                <c:pt idx="72">
                  <c:v>1.3873227337824201E-3</c:v>
                </c:pt>
                <c:pt idx="73">
                  <c:v>1.39745620000148E-3</c:v>
                </c:pt>
                <c:pt idx="74">
                  <c:v>1.4071279273701401E-3</c:v>
                </c:pt>
                <c:pt idx="75">
                  <c:v>1.4168567912268199E-3</c:v>
                </c:pt>
                <c:pt idx="76">
                  <c:v>1.42664218506948E-3</c:v>
                </c:pt>
                <c:pt idx="77">
                  <c:v>1.4364851106222301E-3</c:v>
                </c:pt>
                <c:pt idx="78">
                  <c:v>1.44638495858475E-3</c:v>
                </c:pt>
                <c:pt idx="79">
                  <c:v>1.45634273529363E-3</c:v>
                </c:pt>
                <c:pt idx="80">
                  <c:v>1.4663582352230399E-3</c:v>
                </c:pt>
                <c:pt idx="81">
                  <c:v>1.4764320646186799E-3</c:v>
                </c:pt>
                <c:pt idx="82">
                  <c:v>1.48656401700659E-3</c:v>
                </c:pt>
                <c:pt idx="83">
                  <c:v>1.49675511082749E-3</c:v>
                </c:pt>
                <c:pt idx="84">
                  <c:v>1.5070047311189E-3</c:v>
                </c:pt>
                <c:pt idx="85">
                  <c:v>1.5173139010165801E-3</c:v>
                </c:pt>
                <c:pt idx="86">
                  <c:v>1.5276824149563399E-3</c:v>
                </c:pt>
                <c:pt idx="87">
                  <c:v>1.5375934316214999E-3</c:v>
                </c:pt>
                <c:pt idx="88">
                  <c:v>1.54808207767157E-3</c:v>
                </c:pt>
                <c:pt idx="89">
                  <c:v>1.55863110099686E-3</c:v>
                </c:pt>
                <c:pt idx="90">
                  <c:v>1.5692402941287901E-3</c:v>
                </c:pt>
                <c:pt idx="91">
                  <c:v>1.57939366108399E-3</c:v>
                </c:pt>
                <c:pt idx="92">
                  <c:v>1.5901250710578E-3</c:v>
                </c:pt>
                <c:pt idx="93">
                  <c:v>1.6009181144280701E-3</c:v>
                </c:pt>
                <c:pt idx="94">
                  <c:v>1.61177300457212E-3</c:v>
                </c:pt>
                <c:pt idx="95">
                  <c:v>1.6221725079213201E-3</c:v>
                </c:pt>
                <c:pt idx="96">
                  <c:v>1.6331517351835701E-3</c:v>
                </c:pt>
                <c:pt idx="97">
                  <c:v>1.6436764305748099E-3</c:v>
                </c:pt>
                <c:pt idx="98">
                  <c:v>1.6547812791370101E-3</c:v>
                </c:pt>
                <c:pt idx="99">
                  <c:v>1.6654316090923701E-3</c:v>
                </c:pt>
                <c:pt idx="100">
                  <c:v>1.6766629472042499E-3</c:v>
                </c:pt>
                <c:pt idx="101">
                  <c:v>1.68744105819724E-3</c:v>
                </c:pt>
                <c:pt idx="102">
                  <c:v>1.6988001887015701E-3</c:v>
                </c:pt>
                <c:pt idx="103">
                  <c:v>1.70970653808382E-3</c:v>
                </c:pt>
                <c:pt idx="104">
                  <c:v>1.7211952034036099E-3</c:v>
                </c:pt>
                <c:pt idx="105">
                  <c:v>1.73223110895152E-3</c:v>
                </c:pt>
                <c:pt idx="106">
                  <c:v>1.7438497754611499E-3</c:v>
                </c:pt>
                <c:pt idx="107">
                  <c:v>1.7550165649597999E-3</c:v>
                </c:pt>
                <c:pt idx="108">
                  <c:v>1.76624913639322E-3</c:v>
                </c:pt>
                <c:pt idx="109">
                  <c:v>1.77754815121955E-3</c:v>
                </c:pt>
                <c:pt idx="110">
                  <c:v>1.7894308291374599E-3</c:v>
                </c:pt>
                <c:pt idx="111">
                  <c:v>1.80086341976478E-3</c:v>
                </c:pt>
                <c:pt idx="112">
                  <c:v>1.8123627087659E-3</c:v>
                </c:pt>
                <c:pt idx="113">
                  <c:v>1.82392936369829E-3</c:v>
                </c:pt>
                <c:pt idx="114">
                  <c:v>1.8355636170264799E-3</c:v>
                </c:pt>
                <c:pt idx="115">
                  <c:v>1.84778355954258E-3</c:v>
                </c:pt>
                <c:pt idx="116">
                  <c:v>1.8595545919478599E-3</c:v>
                </c:pt>
                <c:pt idx="117">
                  <c:v>1.8713939273692301E-3</c:v>
                </c:pt>
                <c:pt idx="118">
                  <c:v>1.88330268783638E-3</c:v>
                </c:pt>
                <c:pt idx="119">
                  <c:v>1.89528022512308E-3</c:v>
                </c:pt>
                <c:pt idx="120">
                  <c:v>1.90732766642607E-3</c:v>
                </c:pt>
                <c:pt idx="121">
                  <c:v>1.9194452540969801E-3</c:v>
                </c:pt>
                <c:pt idx="122">
                  <c:v>1.93163278323235E-3</c:v>
                </c:pt>
                <c:pt idx="123">
                  <c:v>1.94337398769934E-3</c:v>
                </c:pt>
                <c:pt idx="124">
                  <c:v>1.9557030249259398E-3</c:v>
                </c:pt>
                <c:pt idx="125">
                  <c:v>1.9681036323692799E-3</c:v>
                </c:pt>
                <c:pt idx="126">
                  <c:v>1.9805756063269501E-3</c:v>
                </c:pt>
                <c:pt idx="127">
                  <c:v>1.9931196454974101E-3</c:v>
                </c:pt>
                <c:pt idx="128">
                  <c:v>2.0057355452264098E-3</c:v>
                </c:pt>
                <c:pt idx="129">
                  <c:v>2.0179070683211302E-3</c:v>
                </c:pt>
                <c:pt idx="130">
                  <c:v>2.03066880239433E-3</c:v>
                </c:pt>
                <c:pt idx="131">
                  <c:v>2.0435036026627898E-3</c:v>
                </c:pt>
                <c:pt idx="132">
                  <c:v>2.0558947899642702E-3</c:v>
                </c:pt>
                <c:pt idx="133">
                  <c:v>2.0688773995875299E-3</c:v>
                </c:pt>
                <c:pt idx="134">
                  <c:v>2.08141691109851E-3</c:v>
                </c:pt>
                <c:pt idx="135">
                  <c:v>2.0945483540962101E-3</c:v>
                </c:pt>
                <c:pt idx="136">
                  <c:v>2.1072372162178501E-3</c:v>
                </c:pt>
                <c:pt idx="137">
                  <c:v>2.1205189848320701E-3</c:v>
                </c:pt>
                <c:pt idx="138">
                  <c:v>2.1333586943190299E-3</c:v>
                </c:pt>
                <c:pt idx="139">
                  <c:v>2.1467918283575899E-3</c:v>
                </c:pt>
                <c:pt idx="140">
                  <c:v>2.15978436090585E-3</c:v>
                </c:pt>
                <c:pt idx="141">
                  <c:v>2.1733708426990199E-3</c:v>
                </c:pt>
                <c:pt idx="142">
                  <c:v>2.1865167892824201E-3</c:v>
                </c:pt>
                <c:pt idx="143">
                  <c:v>2.1997403102935798E-3</c:v>
                </c:pt>
                <c:pt idx="144">
                  <c:v>2.2135585710102599E-3</c:v>
                </c:pt>
                <c:pt idx="145">
                  <c:v>2.2269380438429999E-3</c:v>
                </c:pt>
                <c:pt idx="146">
                  <c:v>2.2403958981835302E-3</c:v>
                </c:pt>
                <c:pt idx="147">
                  <c:v>2.2539328786080801E-3</c:v>
                </c:pt>
                <c:pt idx="148">
                  <c:v>2.26754878386027E-3</c:v>
                </c:pt>
                <c:pt idx="149">
                  <c:v>2.2812443619392199E-3</c:v>
                </c:pt>
                <c:pt idx="150">
                  <c:v>2.29501988824681E-3</c:v>
                </c:pt>
                <c:pt idx="151">
                  <c:v>2.3093929938366102E-3</c:v>
                </c:pt>
                <c:pt idx="152">
                  <c:v>2.32332972325364E-3</c:v>
                </c:pt>
                <c:pt idx="153">
                  <c:v>2.3373472330867002E-3</c:v>
                </c:pt>
                <c:pt idx="154">
                  <c:v>2.3509294159210501E-3</c:v>
                </c:pt>
                <c:pt idx="155">
                  <c:v>2.3651102913662299E-3</c:v>
                </c:pt>
                <c:pt idx="156">
                  <c:v>2.3793732715966E-3</c:v>
                </c:pt>
                <c:pt idx="157">
                  <c:v>2.3937191251355901E-3</c:v>
                </c:pt>
                <c:pt idx="158">
                  <c:v>2.4081476526907901E-3</c:v>
                </c:pt>
                <c:pt idx="159">
                  <c:v>2.42265962631555E-3</c:v>
                </c:pt>
                <c:pt idx="160">
                  <c:v>2.43673799668317E-3</c:v>
                </c:pt>
                <c:pt idx="161">
                  <c:v>2.45141822035971E-3</c:v>
                </c:pt>
                <c:pt idx="162">
                  <c:v>2.4661822688412599E-3</c:v>
                </c:pt>
                <c:pt idx="163">
                  <c:v>2.4810319054759901E-3</c:v>
                </c:pt>
                <c:pt idx="164">
                  <c:v>2.4954491118117901E-3</c:v>
                </c:pt>
                <c:pt idx="165">
                  <c:v>2.5104693358583298E-3</c:v>
                </c:pt>
                <c:pt idx="166">
                  <c:v>2.5250582156286102E-3</c:v>
                </c:pt>
                <c:pt idx="167">
                  <c:v>2.5402511981974002E-3</c:v>
                </c:pt>
                <c:pt idx="168">
                  <c:v>2.5550139343542399E-3</c:v>
                </c:pt>
                <c:pt idx="169">
                  <c:v>2.5703808723734401E-3</c:v>
                </c:pt>
                <c:pt idx="170">
                  <c:v>2.5853181691340601E-3</c:v>
                </c:pt>
                <c:pt idx="171">
                  <c:v>2.6003434492829201E-3</c:v>
                </c:pt>
                <c:pt idx="172">
                  <c:v>2.6159748323773199E-3</c:v>
                </c:pt>
                <c:pt idx="173">
                  <c:v>2.63117799645442E-3</c:v>
                </c:pt>
                <c:pt idx="174">
                  <c:v>2.64647006091267E-3</c:v>
                </c:pt>
                <c:pt idx="175">
                  <c:v>2.6623696504928301E-3</c:v>
                </c:pt>
                <c:pt idx="176">
                  <c:v>2.67784144723437E-3</c:v>
                </c:pt>
                <c:pt idx="177">
                  <c:v>2.6934040840127398E-3</c:v>
                </c:pt>
                <c:pt idx="178">
                  <c:v>2.7090578754490799E-3</c:v>
                </c:pt>
                <c:pt idx="179">
                  <c:v>2.72480313688632E-3</c:v>
                </c:pt>
                <c:pt idx="180">
                  <c:v>2.7406401843890699E-3</c:v>
                </c:pt>
                <c:pt idx="181">
                  <c:v>2.7565693347397298E-3</c:v>
                </c:pt>
                <c:pt idx="182">
                  <c:v>2.7725909054481402E-3</c:v>
                </c:pt>
                <c:pt idx="183">
                  <c:v>2.7887062452287901E-3</c:v>
                </c:pt>
                <c:pt idx="184">
                  <c:v>2.8049146472868E-3</c:v>
                </c:pt>
                <c:pt idx="185">
                  <c:v>2.82121746654572E-3</c:v>
                </c:pt>
                <c:pt idx="186">
                  <c:v>2.8376139929394599E-3</c:v>
                </c:pt>
                <c:pt idx="187">
                  <c:v>2.8535883059063599E-3</c:v>
                </c:pt>
                <c:pt idx="188">
                  <c:v>2.8701753001478701E-3</c:v>
                </c:pt>
                <c:pt idx="189">
                  <c:v>2.8868580215358399E-3</c:v>
                </c:pt>
                <c:pt idx="190">
                  <c:v>2.90363680062163E-3</c:v>
                </c:pt>
                <c:pt idx="191">
                  <c:v>2.9199957455407401E-3</c:v>
                </c:pt>
                <c:pt idx="192">
                  <c:v>2.9369676393791E-3</c:v>
                </c:pt>
                <c:pt idx="193">
                  <c:v>2.9535203732955801E-3</c:v>
                </c:pt>
                <c:pt idx="194">
                  <c:v>2.97068882696907E-3</c:v>
                </c:pt>
                <c:pt idx="195">
                  <c:v>2.9874377484566698E-3</c:v>
                </c:pt>
                <c:pt idx="196">
                  <c:v>3.0048030643476599E-3</c:v>
                </c:pt>
                <c:pt idx="197">
                  <c:v>3.0217505927212901E-3</c:v>
                </c:pt>
                <c:pt idx="198">
                  <c:v>3.0393151980823698E-3</c:v>
                </c:pt>
                <c:pt idx="199">
                  <c:v>3.0564627093290198E-3</c:v>
                </c:pt>
                <c:pt idx="200">
                  <c:v>3.0737107311385502E-3</c:v>
                </c:pt>
                <c:pt idx="201">
                  <c:v>3.09105960987709E-3</c:v>
                </c:pt>
                <c:pt idx="202">
                  <c:v>3.1090280166055999E-3</c:v>
                </c:pt>
                <c:pt idx="203">
                  <c:v>3.1265818095131898E-3</c:v>
                </c:pt>
                <c:pt idx="204">
                  <c:v>3.1442375130903599E-3</c:v>
                </c:pt>
                <c:pt idx="205">
                  <c:v>3.1619954768781302E-3</c:v>
                </c:pt>
                <c:pt idx="206">
                  <c:v>3.1798582241002499E-3</c:v>
                </c:pt>
                <c:pt idx="207">
                  <c:v>3.19782394297551E-3</c:v>
                </c:pt>
                <c:pt idx="208">
                  <c:v>3.2158951683444199E-3</c:v>
                </c:pt>
                <c:pt idx="209">
                  <c:v>3.23407117402908E-3</c:v>
                </c:pt>
                <c:pt idx="210">
                  <c:v>3.2523523211173701E-3</c:v>
                </c:pt>
                <c:pt idx="211">
                  <c:v>3.2702217458694502E-3</c:v>
                </c:pt>
                <c:pt idx="212">
                  <c:v>3.2887153663245E-3</c:v>
                </c:pt>
                <c:pt idx="213">
                  <c:v>3.3073163255178599E-3</c:v>
                </c:pt>
                <c:pt idx="214">
                  <c:v>3.3260238888386299E-3</c:v>
                </c:pt>
                <c:pt idx="215">
                  <c:v>3.34432231498181E-3</c:v>
                </c:pt>
                <c:pt idx="216">
                  <c:v>3.3632475232483498E-3</c:v>
                </c:pt>
                <c:pt idx="217">
                  <c:v>3.38176323847622E-3</c:v>
                </c:pt>
                <c:pt idx="218">
                  <c:v>3.4009064858955798E-3</c:v>
                </c:pt>
                <c:pt idx="219">
                  <c:v>3.4196409919290301E-3</c:v>
                </c:pt>
                <c:pt idx="220">
                  <c:v>3.4390049055885901E-3</c:v>
                </c:pt>
                <c:pt idx="221">
                  <c:v>3.4579608381164798E-3</c:v>
                </c:pt>
                <c:pt idx="222">
                  <c:v>3.4770297476402002E-3</c:v>
                </c:pt>
                <c:pt idx="223">
                  <c:v>3.4967269651652502E-3</c:v>
                </c:pt>
                <c:pt idx="224">
                  <c:v>3.5160196105954102E-3</c:v>
                </c:pt>
                <c:pt idx="225">
                  <c:v>3.5354264059795398E-3</c:v>
                </c:pt>
                <c:pt idx="226">
                  <c:v>3.5549454741761002E-3</c:v>
                </c:pt>
                <c:pt idx="227">
                  <c:v>3.5745783385914402E-3</c:v>
                </c:pt>
                <c:pt idx="228">
                  <c:v>3.5943265339687899E-3</c:v>
                </c:pt>
                <c:pt idx="229">
                  <c:v>3.61419046102177E-3</c:v>
                </c:pt>
                <c:pt idx="230">
                  <c:v>3.6341693733185801E-3</c:v>
                </c:pt>
                <c:pt idx="231">
                  <c:v>3.6542636654876E-3</c:v>
                </c:pt>
                <c:pt idx="232">
                  <c:v>3.6744760397879601E-3</c:v>
                </c:pt>
                <c:pt idx="233">
                  <c:v>3.6948057525310802E-3</c:v>
                </c:pt>
                <c:pt idx="234">
                  <c:v>3.7152520503470898E-3</c:v>
                </c:pt>
                <c:pt idx="235">
                  <c:v>3.7358176541668802E-3</c:v>
                </c:pt>
                <c:pt idx="236">
                  <c:v>3.7559846548499099E-3</c:v>
                </c:pt>
                <c:pt idx="237">
                  <c:v>3.77678778381282E-3</c:v>
                </c:pt>
                <c:pt idx="238">
                  <c:v>3.7971943016740601E-3</c:v>
                </c:pt>
                <c:pt idx="239">
                  <c:v>3.8182389386904499E-3</c:v>
                </c:pt>
                <c:pt idx="240">
                  <c:v>3.8388878071799501E-3</c:v>
                </c:pt>
                <c:pt idx="241">
                  <c:v>3.8601744506481799E-3</c:v>
                </c:pt>
                <c:pt idx="242">
                  <c:v>3.88106734682871E-3</c:v>
                </c:pt>
                <c:pt idx="243">
                  <c:v>3.9025988496333001E-3</c:v>
                </c:pt>
                <c:pt idx="244">
                  <c:v>3.9237374609225701E-3</c:v>
                </c:pt>
                <c:pt idx="245">
                  <c:v>3.9449995677436501E-3</c:v>
                </c:pt>
                <c:pt idx="246">
                  <c:v>3.9663867859310404E-3</c:v>
                </c:pt>
                <c:pt idx="247">
                  <c:v>3.9878995494189804E-3</c:v>
                </c:pt>
                <c:pt idx="248">
                  <c:v>4.0100542226956899E-3</c:v>
                </c:pt>
                <c:pt idx="249">
                  <c:v>4.0318181775412998E-3</c:v>
                </c:pt>
                <c:pt idx="250">
                  <c:v>4.0537089799081698E-3</c:v>
                </c:pt>
                <c:pt idx="251">
                  <c:v>4.0752099503882696E-3</c:v>
                </c:pt>
                <c:pt idx="252">
                  <c:v>4.0973569730779497E-3</c:v>
                </c:pt>
                <c:pt idx="253">
                  <c:v>4.1196321655256702E-3</c:v>
                </c:pt>
                <c:pt idx="254">
                  <c:v>4.1420359686245699E-3</c:v>
                </c:pt>
                <c:pt idx="255">
                  <c:v>4.1645700402530399E-3</c:v>
                </c:pt>
                <c:pt idx="256">
                  <c:v>4.1867177293914903E-3</c:v>
                </c:pt>
                <c:pt idx="257">
                  <c:v>4.2095136959986301E-3</c:v>
                </c:pt>
                <c:pt idx="258">
                  <c:v>4.2324412880833202E-3</c:v>
                </c:pt>
                <c:pt idx="259">
                  <c:v>4.25498263967811E-3</c:v>
                </c:pt>
                <c:pt idx="260">
                  <c:v>4.2776589871385499E-3</c:v>
                </c:pt>
                <c:pt idx="261">
                  <c:v>4.3009841922610603E-3</c:v>
                </c:pt>
                <c:pt idx="262">
                  <c:v>4.3239269984577796E-3</c:v>
                </c:pt>
                <c:pt idx="263">
                  <c:v>4.3475220435781102E-3</c:v>
                </c:pt>
                <c:pt idx="264">
                  <c:v>4.3707343897972997E-3</c:v>
                </c:pt>
                <c:pt idx="265">
                  <c:v>4.3940828258641198E-3</c:v>
                </c:pt>
                <c:pt idx="266">
                  <c:v>4.4175690691717097E-3</c:v>
                </c:pt>
                <c:pt idx="267">
                  <c:v>4.4411910996790798E-3</c:v>
                </c:pt>
                <c:pt idx="268">
                  <c:v>4.4649518869314397E-3</c:v>
                </c:pt>
                <c:pt idx="269">
                  <c:v>4.4888506573019498E-3</c:v>
                </c:pt>
                <c:pt idx="270">
                  <c:v>4.5128891440014904E-3</c:v>
                </c:pt>
                <c:pt idx="271">
                  <c:v>4.5370678313575797E-3</c:v>
                </c:pt>
                <c:pt idx="272">
                  <c:v>4.5613859403569896E-3</c:v>
                </c:pt>
                <c:pt idx="273">
                  <c:v>4.5853281675278497E-3</c:v>
                </c:pt>
                <c:pt idx="274">
                  <c:v>4.6099291010839602E-3</c:v>
                </c:pt>
                <c:pt idx="275">
                  <c:v>4.6346734510326797E-3</c:v>
                </c:pt>
                <c:pt idx="276">
                  <c:v>4.6590421250334501E-3</c:v>
                </c:pt>
                <c:pt idx="277">
                  <c:v>4.6840735232390896E-3</c:v>
                </c:pt>
                <c:pt idx="278">
                  <c:v>4.7087302352574103E-3</c:v>
                </c:pt>
                <c:pt idx="279">
                  <c:v>4.7340506677709098E-3</c:v>
                </c:pt>
                <c:pt idx="280">
                  <c:v>4.7589986963052196E-3</c:v>
                </c:pt>
                <c:pt idx="281">
                  <c:v>4.7840944301386201E-3</c:v>
                </c:pt>
                <c:pt idx="282">
                  <c:v>4.8093357960096702E-3</c:v>
                </c:pt>
                <c:pt idx="283">
                  <c:v>4.8352429003721701E-3</c:v>
                </c:pt>
                <c:pt idx="284">
                  <c:v>4.8607809266053102E-3</c:v>
                </c:pt>
                <c:pt idx="285">
                  <c:v>4.8864687049672197E-3</c:v>
                </c:pt>
                <c:pt idx="286">
                  <c:v>4.9123054487756499E-3</c:v>
                </c:pt>
                <c:pt idx="287">
                  <c:v>4.9382929781129903E-3</c:v>
                </c:pt>
                <c:pt idx="288">
                  <c:v>4.9639148167615601E-3</c:v>
                </c:pt>
                <c:pt idx="289">
                  <c:v>4.9902054862748001E-3</c:v>
                </c:pt>
                <c:pt idx="290">
                  <c:v>5.0166498271444898E-3</c:v>
                </c:pt>
                <c:pt idx="291">
                  <c:v>5.0432457317218498E-3</c:v>
                </c:pt>
                <c:pt idx="292">
                  <c:v>5.0694807054143896E-3</c:v>
                </c:pt>
                <c:pt idx="293">
                  <c:v>5.0963852835538004E-3</c:v>
                </c:pt>
                <c:pt idx="294">
                  <c:v>5.1229300123166203E-3</c:v>
                </c:pt>
                <c:pt idx="295">
                  <c:v>5.1501467299048601E-3</c:v>
                </c:pt>
                <c:pt idx="296">
                  <c:v>5.1770046907076003E-3</c:v>
                </c:pt>
                <c:pt idx="297">
                  <c:v>5.2040187432599201E-3</c:v>
                </c:pt>
                <c:pt idx="298">
                  <c:v>5.2311921056634797E-3</c:v>
                </c:pt>
                <c:pt idx="299">
                  <c:v>5.25852398571922E-3</c:v>
                </c:pt>
                <c:pt idx="300">
                  <c:v>5.2865332314162598E-3</c:v>
                </c:pt>
                <c:pt idx="301">
                  <c:v>5.3141864861114101E-3</c:v>
                </c:pt>
                <c:pt idx="302">
                  <c:v>5.3419999100967203E-3</c:v>
                </c:pt>
                <c:pt idx="303">
                  <c:v>5.3694598248331697E-3</c:v>
                </c:pt>
                <c:pt idx="304">
                  <c:v>5.3975979672501702E-3</c:v>
                </c:pt>
                <c:pt idx="305">
                  <c:v>5.42590067005013E-3</c:v>
                </c:pt>
                <c:pt idx="306">
                  <c:v>5.4543671374592704E-3</c:v>
                </c:pt>
                <c:pt idx="307">
                  <c:v>5.4824823752766703E-3</c:v>
                </c:pt>
                <c:pt idx="308">
                  <c:v>5.51128081717307E-3</c:v>
                </c:pt>
                <c:pt idx="309">
                  <c:v>5.5397278099249903E-3</c:v>
                </c:pt>
                <c:pt idx="310">
                  <c:v>5.5688591447890399E-3</c:v>
                </c:pt>
                <c:pt idx="311">
                  <c:v>5.5976429462926596E-3</c:v>
                </c:pt>
                <c:pt idx="312">
                  <c:v>5.6265953372767203E-3</c:v>
                </c:pt>
                <c:pt idx="313">
                  <c:v>5.6562338029394199E-3</c:v>
                </c:pt>
                <c:pt idx="314">
                  <c:v>5.6855265047764201E-3</c:v>
                </c:pt>
                <c:pt idx="315">
                  <c:v>5.71498954835777E-3</c:v>
                </c:pt>
                <c:pt idx="316">
                  <c:v>5.7446249172781096E-3</c:v>
                </c:pt>
                <c:pt idx="317">
                  <c:v>5.7744346093226897E-3</c:v>
                </c:pt>
                <c:pt idx="318">
                  <c:v>5.8044164201809098E-3</c:v>
                </c:pt>
                <c:pt idx="319">
                  <c:v>5.83405687525319E-3</c:v>
                </c:pt>
                <c:pt idx="320">
                  <c:v>5.8643889371250797E-3</c:v>
                </c:pt>
                <c:pt idx="321">
                  <c:v>5.8948977373489602E-3</c:v>
                </c:pt>
                <c:pt idx="322">
                  <c:v>5.9250656012992996E-3</c:v>
                </c:pt>
                <c:pt idx="323">
                  <c:v>5.9559297168050897E-3</c:v>
                </c:pt>
                <c:pt idx="324">
                  <c:v>5.9864541261651803E-3</c:v>
                </c:pt>
                <c:pt idx="325">
                  <c:v>6.0176760165695804E-3</c:v>
                </c:pt>
                <c:pt idx="326">
                  <c:v>6.0485608681147603E-3</c:v>
                </c:pt>
                <c:pt idx="327">
                  <c:v>6.0796261599747299E-3</c:v>
                </c:pt>
                <c:pt idx="328">
                  <c:v>6.1108739508016503E-3</c:v>
                </c:pt>
                <c:pt idx="329">
                  <c:v>6.1423048724403399E-3</c:v>
                </c:pt>
                <c:pt idx="330">
                  <c:v>6.1739181134313004E-3</c:v>
                </c:pt>
                <c:pt idx="331">
                  <c:v>6.20571719466163E-3</c:v>
                </c:pt>
                <c:pt idx="332">
                  <c:v>6.2377013108651999E-3</c:v>
                </c:pt>
                <c:pt idx="333">
                  <c:v>6.2698710996330603E-3</c:v>
                </c:pt>
                <c:pt idx="334">
                  <c:v>6.3017118404920603E-3</c:v>
                </c:pt>
                <c:pt idx="335">
                  <c:v>6.3342563620862897E-3</c:v>
                </c:pt>
                <c:pt idx="336">
                  <c:v>6.3669899492075997E-3</c:v>
                </c:pt>
                <c:pt idx="337">
                  <c:v>6.3993979190390604E-3</c:v>
                </c:pt>
                <c:pt idx="338">
                  <c:v>6.4319948068629097E-3</c:v>
                </c:pt>
                <c:pt idx="339">
                  <c:v>6.4653010045467802E-3</c:v>
                </c:pt>
                <c:pt idx="340">
                  <c:v>6.4982821062127298E-3</c:v>
                </c:pt>
                <c:pt idx="341">
                  <c:v>6.5314555714018402E-3</c:v>
                </c:pt>
                <c:pt idx="342">
                  <c:v>6.5648250313558197E-3</c:v>
                </c:pt>
                <c:pt idx="343">
                  <c:v>6.5983881919041403E-3</c:v>
                </c:pt>
                <c:pt idx="344">
                  <c:v>6.6321487009796598E-3</c:v>
                </c:pt>
                <c:pt idx="345">
                  <c:v>6.6661042537956901E-3</c:v>
                </c:pt>
                <c:pt idx="346">
                  <c:v>6.7002585150289697E-3</c:v>
                </c:pt>
                <c:pt idx="347">
                  <c:v>6.73409391212367E-3</c:v>
                </c:pt>
                <c:pt idx="348">
                  <c:v>6.7686461546013999E-3</c:v>
                </c:pt>
                <c:pt idx="349">
                  <c:v>6.8028824205788501E-3</c:v>
                </c:pt>
                <c:pt idx="350">
                  <c:v>6.83783690883115E-3</c:v>
                </c:pt>
                <c:pt idx="351">
                  <c:v>6.87247681919133E-3</c:v>
                </c:pt>
                <c:pt idx="352">
                  <c:v>6.9073211184915899E-3</c:v>
                </c:pt>
                <c:pt idx="353">
                  <c:v>6.9423674695170499E-3</c:v>
                </c:pt>
                <c:pt idx="354">
                  <c:v>6.9776211419388398E-3</c:v>
                </c:pt>
                <c:pt idx="355">
                  <c:v>7.0130797982324699E-3</c:v>
                </c:pt>
                <c:pt idx="356">
                  <c:v>7.0487456754531504E-3</c:v>
                </c:pt>
                <c:pt idx="357">
                  <c:v>7.0846194891209602E-3</c:v>
                </c:pt>
                <c:pt idx="358">
                  <c:v>7.12070349711916E-3</c:v>
                </c:pt>
                <c:pt idx="359">
                  <c:v>7.1569968845324001E-3</c:v>
                </c:pt>
                <c:pt idx="360">
                  <c:v>7.1929836741287702E-3</c:v>
                </c:pt>
                <c:pt idx="361">
                  <c:v>7.2297010908929701E-3</c:v>
                </c:pt>
                <c:pt idx="362">
                  <c:v>7.2661133795978196E-3</c:v>
                </c:pt>
                <c:pt idx="363">
                  <c:v>7.3027395217720699E-3</c:v>
                </c:pt>
                <c:pt idx="364">
                  <c:v>7.3395802551386403E-3</c:v>
                </c:pt>
                <c:pt idx="365">
                  <c:v>7.3771545576908799E-3</c:v>
                </c:pt>
                <c:pt idx="366">
                  <c:v>7.4144282611758603E-3</c:v>
                </c:pt>
                <c:pt idx="367">
                  <c:v>7.4519219320889002E-3</c:v>
                </c:pt>
                <c:pt idx="368">
                  <c:v>7.4891149490948503E-3</c:v>
                </c:pt>
                <c:pt idx="369">
                  <c:v>7.5270461085621999E-3</c:v>
                </c:pt>
                <c:pt idx="370">
                  <c:v>7.5651995172286201E-3</c:v>
                </c:pt>
                <c:pt idx="371">
                  <c:v>7.6030561290576001E-3</c:v>
                </c:pt>
                <c:pt idx="372">
                  <c:v>7.6416531674112602E-3</c:v>
                </c:pt>
                <c:pt idx="373">
                  <c:v>7.6799581274712E-3</c:v>
                </c:pt>
                <c:pt idx="374">
                  <c:v>7.7190050550758798E-3</c:v>
                </c:pt>
                <c:pt idx="375">
                  <c:v>7.7577614696767803E-3</c:v>
                </c:pt>
                <c:pt idx="376">
                  <c:v>7.7967447834305899E-3</c:v>
                </c:pt>
                <c:pt idx="377">
                  <c:v>7.8359557782164205E-3</c:v>
                </c:pt>
                <c:pt idx="378">
                  <c:v>7.8753968508703202E-3</c:v>
                </c:pt>
                <c:pt idx="379">
                  <c:v>7.9150671809884495E-3</c:v>
                </c:pt>
                <c:pt idx="380">
                  <c:v>7.9544542019331799E-3</c:v>
                </c:pt>
                <c:pt idx="381">
                  <c:v>7.9945902961698397E-3</c:v>
                </c:pt>
                <c:pt idx="382">
                  <c:v>8.0349580370854302E-3</c:v>
                </c:pt>
                <c:pt idx="383">
                  <c:v>8.0750449020174607E-3</c:v>
                </c:pt>
                <c:pt idx="384">
                  <c:v>8.1153682975114404E-3</c:v>
                </c:pt>
                <c:pt idx="385">
                  <c:v>8.1564456102167192E-3</c:v>
                </c:pt>
                <c:pt idx="386">
                  <c:v>8.1972428761798305E-3</c:v>
                </c:pt>
                <c:pt idx="387">
                  <c:v>8.2382791268101104E-3</c:v>
                </c:pt>
                <c:pt idx="388">
                  <c:v>8.2795568370439693E-3</c:v>
                </c:pt>
                <c:pt idx="389">
                  <c:v>8.3210751898760496E-3</c:v>
                </c:pt>
                <c:pt idx="390">
                  <c:v>8.3623201314198103E-3</c:v>
                </c:pt>
                <c:pt idx="391">
                  <c:v>8.4043239267887707E-3</c:v>
                </c:pt>
                <c:pt idx="392">
                  <c:v>8.4465741937846308E-3</c:v>
                </c:pt>
                <c:pt idx="393">
                  <c:v>8.4885519262350995E-3</c:v>
                </c:pt>
                <c:pt idx="394">
                  <c:v>8.5307778414168908E-3</c:v>
                </c:pt>
                <c:pt idx="395">
                  <c:v>8.5737693115567493E-3</c:v>
                </c:pt>
                <c:pt idx="396">
                  <c:v>8.6164924885255394E-3</c:v>
                </c:pt>
                <c:pt idx="397">
                  <c:v>8.6594647425886802E-3</c:v>
                </c:pt>
                <c:pt idx="398">
                  <c:v>8.7026903065491896E-3</c:v>
                </c:pt>
                <c:pt idx="399">
                  <c:v>8.7461683673581408E-3</c:v>
                </c:pt>
                <c:pt idx="400">
                  <c:v>8.7893850094196199E-3</c:v>
                </c:pt>
                <c:pt idx="401">
                  <c:v>8.8333706863448803E-3</c:v>
                </c:pt>
                <c:pt idx="402">
                  <c:v>8.8776148859637406E-3</c:v>
                </c:pt>
                <c:pt idx="403">
                  <c:v>8.9215986258599396E-3</c:v>
                </c:pt>
                <c:pt idx="404">
                  <c:v>8.9658426859360006E-3</c:v>
                </c:pt>
                <c:pt idx="405">
                  <c:v>9.0108627063900399E-3</c:v>
                </c:pt>
                <c:pt idx="406">
                  <c:v>9.0556266693513701E-3</c:v>
                </c:pt>
                <c:pt idx="407">
                  <c:v>9.1006536540098291E-3</c:v>
                </c:pt>
                <c:pt idx="408">
                  <c:v>9.1454281355050696E-3</c:v>
                </c:pt>
                <c:pt idx="409">
                  <c:v>9.1909821690018198E-3</c:v>
                </c:pt>
                <c:pt idx="410">
                  <c:v>9.2368036882323305E-3</c:v>
                </c:pt>
                <c:pt idx="411">
                  <c:v>9.2823754646246693E-3</c:v>
                </c:pt>
                <c:pt idx="412">
                  <c:v>9.3287329992583299E-3</c:v>
                </c:pt>
                <c:pt idx="413">
                  <c:v>9.3748426497184695E-3</c:v>
                </c:pt>
                <c:pt idx="414">
                  <c:v>9.4212235068495999E-3</c:v>
                </c:pt>
                <c:pt idx="415">
                  <c:v>9.4678782633906399E-3</c:v>
                </c:pt>
                <c:pt idx="416">
                  <c:v>9.5148043492621504E-3</c:v>
                </c:pt>
                <c:pt idx="417">
                  <c:v>9.5620062217901605E-3</c:v>
                </c:pt>
                <c:pt idx="418">
                  <c:v>9.6094848358795493E-3</c:v>
                </c:pt>
                <c:pt idx="419">
                  <c:v>9.6572393760526194E-3</c:v>
                </c:pt>
                <c:pt idx="420">
                  <c:v>9.7047579831164299E-3</c:v>
                </c:pt>
                <c:pt idx="421">
                  <c:v>9.7530707945593792E-3</c:v>
                </c:pt>
                <c:pt idx="422">
                  <c:v>9.8011496189256905E-3</c:v>
                </c:pt>
                <c:pt idx="423">
                  <c:v>9.8495117936738298E-3</c:v>
                </c:pt>
                <c:pt idx="424">
                  <c:v>9.8981565060722605E-3</c:v>
                </c:pt>
                <c:pt idx="425">
                  <c:v>9.9470883204898497E-3</c:v>
                </c:pt>
                <c:pt idx="426">
                  <c:v>9.9963046314683092E-3</c:v>
                </c:pt>
                <c:pt idx="427">
                  <c:v>1.00458100242836E-2</c:v>
                </c:pt>
                <c:pt idx="428">
                  <c:v>1.00950873840841E-2</c:v>
                </c:pt>
                <c:pt idx="429">
                  <c:v>1.0145172136283701E-2</c:v>
                </c:pt>
                <c:pt idx="430">
                  <c:v>1.0195032680005101E-2</c:v>
                </c:pt>
                <c:pt idx="431">
                  <c:v>1.02451863304762E-2</c:v>
                </c:pt>
                <c:pt idx="432">
                  <c:v>1.0295634098348799E-2</c:v>
                </c:pt>
                <c:pt idx="433">
                  <c:v>1.0346378826993999E-2</c:v>
                </c:pt>
                <c:pt idx="434">
                  <c:v>1.03974215442091E-2</c:v>
                </c:pt>
                <c:pt idx="435">
                  <c:v>1.0448761441229601E-2</c:v>
                </c:pt>
                <c:pt idx="436">
                  <c:v>1.04998851286035E-2</c:v>
                </c:pt>
                <c:pt idx="437">
                  <c:v>1.0551827999978201E-2</c:v>
                </c:pt>
                <c:pt idx="438">
                  <c:v>1.06035567559406E-2</c:v>
                </c:pt>
                <c:pt idx="439">
                  <c:v>1.0655590544121201E-2</c:v>
                </c:pt>
                <c:pt idx="440">
                  <c:v>1.07084447832759E-2</c:v>
                </c:pt>
                <c:pt idx="441">
                  <c:v>1.0760575573479699E-2</c:v>
                </c:pt>
                <c:pt idx="442">
                  <c:v>1.08135289223744E-2</c:v>
                </c:pt>
                <c:pt idx="443">
                  <c:v>1.0866795273418E-2</c:v>
                </c:pt>
                <c:pt idx="444">
                  <c:v>1.09203719619163E-2</c:v>
                </c:pt>
                <c:pt idx="445">
                  <c:v>1.09737438658236E-2</c:v>
                </c:pt>
                <c:pt idx="446">
                  <c:v>1.1027432028831099E-2</c:v>
                </c:pt>
                <c:pt idx="447">
                  <c:v>1.1081951831970201E-2</c:v>
                </c:pt>
                <c:pt idx="448">
                  <c:v>1.11362720067208E-2</c:v>
                </c:pt>
                <c:pt idx="449">
                  <c:v>1.1190395563183299E-2</c:v>
                </c:pt>
                <c:pt idx="450">
                  <c:v>1.12453559320512E-2</c:v>
                </c:pt>
                <c:pt idx="451">
                  <c:v>1.1300638053839801E-2</c:v>
                </c:pt>
                <c:pt idx="452">
                  <c:v>1.1355726901160599E-2</c:v>
                </c:pt>
                <c:pt idx="453">
                  <c:v>1.14116577842206E-2</c:v>
                </c:pt>
                <c:pt idx="454">
                  <c:v>1.14673976434227E-2</c:v>
                </c:pt>
                <c:pt idx="455">
                  <c:v>1.1523465658340599E-2</c:v>
                </c:pt>
                <c:pt idx="456">
                  <c:v>1.1579862961952601E-2</c:v>
                </c:pt>
                <c:pt idx="457">
                  <c:v>1.16365906897702E-2</c:v>
                </c:pt>
                <c:pt idx="458">
                  <c:v>1.16936519184521E-2</c:v>
                </c:pt>
                <c:pt idx="459">
                  <c:v>1.17505317180715E-2</c:v>
                </c:pt>
                <c:pt idx="460">
                  <c:v>1.1808261473122601E-2</c:v>
                </c:pt>
                <c:pt idx="461">
                  <c:v>1.1865814073387999E-2</c:v>
                </c:pt>
                <c:pt idx="462">
                  <c:v>1.19237028650005E-2</c:v>
                </c:pt>
                <c:pt idx="463">
                  <c:v>1.19819348818922E-2</c:v>
                </c:pt>
                <c:pt idx="464">
                  <c:v>1.20405054215658E-2</c:v>
                </c:pt>
                <c:pt idx="465">
                  <c:v>1.20989055132367E-2</c:v>
                </c:pt>
                <c:pt idx="466">
                  <c:v>1.215816646354E-2</c:v>
                </c:pt>
                <c:pt idx="467">
                  <c:v>1.2217259374156899E-2</c:v>
                </c:pt>
                <c:pt idx="468">
                  <c:v>1.22772135325733E-2</c:v>
                </c:pt>
                <c:pt idx="469">
                  <c:v>1.2337004049586001E-2</c:v>
                </c:pt>
                <c:pt idx="470">
                  <c:v>1.2397146177338799E-2</c:v>
                </c:pt>
                <c:pt idx="471">
                  <c:v>1.2457123142736001E-2</c:v>
                </c:pt>
                <c:pt idx="472">
                  <c:v>1.2517974139030099E-2</c:v>
                </c:pt>
                <c:pt idx="473">
                  <c:v>1.2579178395680599E-2</c:v>
                </c:pt>
                <c:pt idx="474">
                  <c:v>1.26402271893673E-2</c:v>
                </c:pt>
                <c:pt idx="475">
                  <c:v>1.2701633720637E-2</c:v>
                </c:pt>
                <c:pt idx="476">
                  <c:v>1.2763405277358E-2</c:v>
                </c:pt>
                <c:pt idx="477">
                  <c:v>1.2825535030422899E-2</c:v>
                </c:pt>
                <c:pt idx="478">
                  <c:v>1.2888032316836899E-2</c:v>
                </c:pt>
                <c:pt idx="479">
                  <c:v>1.2950382491129E-2</c:v>
                </c:pt>
                <c:pt idx="480">
                  <c:v>1.30136146078038E-2</c:v>
                </c:pt>
                <c:pt idx="481">
                  <c:v>1.30766980853598E-2</c:v>
                </c:pt>
                <c:pt idx="482">
                  <c:v>1.3140158297073001E-2</c:v>
                </c:pt>
                <c:pt idx="483">
                  <c:v>1.32039883469046E-2</c:v>
                </c:pt>
                <c:pt idx="484">
                  <c:v>1.32681977292402E-2</c:v>
                </c:pt>
                <c:pt idx="485">
                  <c:v>1.3332779516131E-2</c:v>
                </c:pt>
                <c:pt idx="486">
                  <c:v>1.33972273834113E-2</c:v>
                </c:pt>
                <c:pt idx="487">
                  <c:v>1.34625702480988E-2</c:v>
                </c:pt>
                <c:pt idx="488">
                  <c:v>1.35277776976684E-2</c:v>
                </c:pt>
                <c:pt idx="489">
                  <c:v>1.3593371063159099E-2</c:v>
                </c:pt>
                <c:pt idx="490">
                  <c:v>1.3659351681889699E-2</c:v>
                </c:pt>
                <c:pt idx="491">
                  <c:v>1.3725200893921201E-2</c:v>
                </c:pt>
                <c:pt idx="492">
                  <c:v>1.37919600424604E-2</c:v>
                </c:pt>
                <c:pt idx="493">
                  <c:v>1.38585904726826E-2</c:v>
                </c:pt>
                <c:pt idx="494">
                  <c:v>1.3925613534236599E-2</c:v>
                </c:pt>
                <c:pt idx="495">
                  <c:v>1.39930348004792E-2</c:v>
                </c:pt>
                <c:pt idx="496">
                  <c:v>1.40608514252116E-2</c:v>
                </c:pt>
                <c:pt idx="497">
                  <c:v>1.41290647668624E-2</c:v>
                </c:pt>
                <c:pt idx="498">
                  <c:v>1.41971646827265E-2</c:v>
                </c:pt>
                <c:pt idx="499">
                  <c:v>1.4266184084335999E-2</c:v>
                </c:pt>
                <c:pt idx="500">
                  <c:v>1.43350885996091E-2</c:v>
                </c:pt>
                <c:pt idx="501">
                  <c:v>1.4404403912508501E-2</c:v>
                </c:pt>
                <c:pt idx="502">
                  <c:v>1.44741228769826E-2</c:v>
                </c:pt>
                <c:pt idx="503">
                  <c:v>1.45437354614124E-2</c:v>
                </c:pt>
                <c:pt idx="504">
                  <c:v>1.46142788089039E-2</c:v>
                </c:pt>
                <c:pt idx="505">
                  <c:v>1.46847186370522E-2</c:v>
                </c:pt>
                <c:pt idx="506">
                  <c:v>1.47555763981596E-2</c:v>
                </c:pt>
                <c:pt idx="507">
                  <c:v>1.48268492021356E-2</c:v>
                </c:pt>
                <c:pt idx="508">
                  <c:v>1.4898542819905601E-2</c:v>
                </c:pt>
                <c:pt idx="509">
                  <c:v>1.4970658706650999E-2</c:v>
                </c:pt>
                <c:pt idx="510">
                  <c:v>1.5042682680420401E-2</c:v>
                </c:pt>
                <c:pt idx="511">
                  <c:v>1.5115127483952001E-2</c:v>
                </c:pt>
                <c:pt idx="512">
                  <c:v>1.5188003329978699E-2</c:v>
                </c:pt>
                <c:pt idx="513">
                  <c:v>1.52613117169685E-2</c:v>
                </c:pt>
                <c:pt idx="514">
                  <c:v>1.5335045328521301E-2</c:v>
                </c:pt>
                <c:pt idx="515">
                  <c:v>1.54086988565297E-2</c:v>
                </c:pt>
                <c:pt idx="516">
                  <c:v>1.5483305001557E-2</c:v>
                </c:pt>
                <c:pt idx="517">
                  <c:v>1.55578341034204E-2</c:v>
                </c:pt>
                <c:pt idx="518">
                  <c:v>1.5632803268501302E-2</c:v>
                </c:pt>
                <c:pt idx="519">
                  <c:v>1.5707694004732001E-2</c:v>
                </c:pt>
                <c:pt idx="520">
                  <c:v>1.5783547855658001E-2</c:v>
                </c:pt>
                <c:pt idx="521">
                  <c:v>1.5859330805682099E-2</c:v>
                </c:pt>
                <c:pt idx="522">
                  <c:v>1.5935559934497801E-2</c:v>
                </c:pt>
                <c:pt idx="523">
                  <c:v>1.6012241275536701E-2</c:v>
                </c:pt>
                <c:pt idx="524">
                  <c:v>1.60893763954712E-2</c:v>
                </c:pt>
                <c:pt idx="525">
                  <c:v>1.6166962342624502E-2</c:v>
                </c:pt>
                <c:pt idx="526">
                  <c:v>1.6244489713297498E-2</c:v>
                </c:pt>
                <c:pt idx="527">
                  <c:v>1.6322475584056601E-2</c:v>
                </c:pt>
                <c:pt idx="528">
                  <c:v>1.6400926088710199E-2</c:v>
                </c:pt>
                <c:pt idx="529">
                  <c:v>1.6479833715780101E-2</c:v>
                </c:pt>
                <c:pt idx="530">
                  <c:v>1.65592091696301E-2</c:v>
                </c:pt>
                <c:pt idx="531">
                  <c:v>1.6638534063114E-2</c:v>
                </c:pt>
                <c:pt idx="532">
                  <c:v>1.6718330032903399E-2</c:v>
                </c:pt>
                <c:pt idx="533">
                  <c:v>1.6798598709046701E-2</c:v>
                </c:pt>
                <c:pt idx="534">
                  <c:v>1.6879337109018799E-2</c:v>
                </c:pt>
                <c:pt idx="535">
                  <c:v>1.6960556091890601E-2</c:v>
                </c:pt>
                <c:pt idx="536">
                  <c:v>1.7041737321960002E-2</c:v>
                </c:pt>
                <c:pt idx="537">
                  <c:v>1.7123397836791E-2</c:v>
                </c:pt>
                <c:pt idx="538">
                  <c:v>1.7205539284681201E-2</c:v>
                </c:pt>
                <c:pt idx="539">
                  <c:v>1.7288167987000499E-2</c:v>
                </c:pt>
                <c:pt idx="540">
                  <c:v>1.7371280951261302E-2</c:v>
                </c:pt>
                <c:pt idx="541">
                  <c:v>1.7454369212202302E-2</c:v>
                </c:pt>
                <c:pt idx="542">
                  <c:v>1.7537949802904199E-2</c:v>
                </c:pt>
                <c:pt idx="543">
                  <c:v>1.7622024422411699E-2</c:v>
                </c:pt>
                <c:pt idx="544">
                  <c:v>1.7706594773516798E-2</c:v>
                </c:pt>
                <c:pt idx="545">
                  <c:v>1.7791147292765298E-2</c:v>
                </c:pt>
                <c:pt idx="546">
                  <c:v>1.7876718986961401E-2</c:v>
                </c:pt>
                <c:pt idx="547">
                  <c:v>1.7962281074433002E-2</c:v>
                </c:pt>
                <c:pt idx="548">
                  <c:v>1.8048341042190701E-2</c:v>
                </c:pt>
                <c:pt idx="549">
                  <c:v>1.8134399688932899E-2</c:v>
                </c:pt>
                <c:pt idx="550">
                  <c:v>1.82214844763494E-2</c:v>
                </c:pt>
                <c:pt idx="551">
                  <c:v>1.83085619313226E-2</c:v>
                </c:pt>
                <c:pt idx="552">
                  <c:v>1.8396158632544901E-2</c:v>
                </c:pt>
                <c:pt idx="553">
                  <c:v>1.8483756384858E-2</c:v>
                </c:pt>
                <c:pt idx="554">
                  <c:v>1.8572392160537101E-2</c:v>
                </c:pt>
                <c:pt idx="555">
                  <c:v>1.8661032585601301E-2</c:v>
                </c:pt>
                <c:pt idx="556">
                  <c:v>1.8750199473982002E-2</c:v>
                </c:pt>
                <c:pt idx="557">
                  <c:v>1.8839889778820399E-2</c:v>
                </c:pt>
                <c:pt idx="558">
                  <c:v>1.8930115045022799E-2</c:v>
                </c:pt>
                <c:pt idx="559">
                  <c:v>1.9020357140576202E-2</c:v>
                </c:pt>
                <c:pt idx="560">
                  <c:v>1.9111128125882001E-2</c:v>
                </c:pt>
                <c:pt idx="561">
                  <c:v>1.9202444536352999E-2</c:v>
                </c:pt>
                <c:pt idx="562">
                  <c:v>1.9294293511924101E-2</c:v>
                </c:pt>
                <c:pt idx="563">
                  <c:v>1.9386176608668999E-2</c:v>
                </c:pt>
                <c:pt idx="564">
                  <c:v>1.94786009320526E-2</c:v>
                </c:pt>
                <c:pt idx="565">
                  <c:v>1.9571573290514E-2</c:v>
                </c:pt>
                <c:pt idx="566">
                  <c:v>1.9665095574200799E-2</c:v>
                </c:pt>
                <c:pt idx="567">
                  <c:v>1.97591696773999E-2</c:v>
                </c:pt>
                <c:pt idx="568">
                  <c:v>1.9853287497133901E-2</c:v>
                </c:pt>
                <c:pt idx="569">
                  <c:v>1.9947960985841898E-2</c:v>
                </c:pt>
                <c:pt idx="570">
                  <c:v>2.00431970640969E-2</c:v>
                </c:pt>
                <c:pt idx="571">
                  <c:v>2.0138477698828199E-2</c:v>
                </c:pt>
                <c:pt idx="572">
                  <c:v>2.0234324821481301E-2</c:v>
                </c:pt>
                <c:pt idx="573">
                  <c:v>2.0330740386389701E-2</c:v>
                </c:pt>
                <c:pt idx="574">
                  <c:v>2.0427731411954898E-2</c:v>
                </c:pt>
                <c:pt idx="575">
                  <c:v>2.0525289753081901E-2</c:v>
                </c:pt>
                <c:pt idx="576">
                  <c:v>2.0622912619896301E-2</c:v>
                </c:pt>
                <c:pt idx="577">
                  <c:v>2.0721116933641499E-2</c:v>
                </c:pt>
                <c:pt idx="578">
                  <c:v>2.0819899598959399E-2</c:v>
                </c:pt>
                <c:pt idx="579">
                  <c:v>2.0918752865916601E-2</c:v>
                </c:pt>
                <c:pt idx="580">
                  <c:v>2.1018708464597E-2</c:v>
                </c:pt>
                <c:pt idx="581">
                  <c:v>2.11187438776742E-2</c:v>
                </c:pt>
                <c:pt idx="582">
                  <c:v>2.1218850902923699E-2</c:v>
                </c:pt>
                <c:pt idx="583">
                  <c:v>2.1320071498356099E-2</c:v>
                </c:pt>
                <c:pt idx="584">
                  <c:v>2.1421372957908202E-2</c:v>
                </c:pt>
                <c:pt idx="585">
                  <c:v>2.1523282510017901E-2</c:v>
                </c:pt>
                <c:pt idx="586">
                  <c:v>2.1625791871006699E-2</c:v>
                </c:pt>
                <c:pt idx="587">
                  <c:v>2.17283935658646E-2</c:v>
                </c:pt>
                <c:pt idx="588">
                  <c:v>2.18316044533618E-2</c:v>
                </c:pt>
                <c:pt idx="589">
                  <c:v>2.1935426629897701E-2</c:v>
                </c:pt>
                <c:pt idx="590">
                  <c:v>2.20398674453119E-2</c:v>
                </c:pt>
                <c:pt idx="591">
                  <c:v>2.2144409097144199E-2</c:v>
                </c:pt>
                <c:pt idx="592">
                  <c:v>2.2249573680087599E-2</c:v>
                </c:pt>
                <c:pt idx="593">
                  <c:v>2.23553633453305E-2</c:v>
                </c:pt>
                <c:pt idx="594">
                  <c:v>2.24612656083308E-2</c:v>
                </c:pt>
                <c:pt idx="595">
                  <c:v>2.2568311924937499E-2</c:v>
                </c:pt>
                <c:pt idx="596">
                  <c:v>2.26754751940875E-2</c:v>
                </c:pt>
                <c:pt idx="597">
                  <c:v>2.2782762963113601E-2</c:v>
                </c:pt>
                <c:pt idx="598">
                  <c:v>2.28912013063419E-2</c:v>
                </c:pt>
                <c:pt idx="599">
                  <c:v>2.2999768582267099E-2</c:v>
                </c:pt>
                <c:pt idx="600">
                  <c:v>2.3108981609408701E-2</c:v>
                </c:pt>
                <c:pt idx="601">
                  <c:v>2.32183280756799E-2</c:v>
                </c:pt>
                <c:pt idx="602">
                  <c:v>2.3328324780267501E-2</c:v>
                </c:pt>
                <c:pt idx="603">
                  <c:v>2.3438979367012201E-2</c:v>
                </c:pt>
                <c:pt idx="604">
                  <c:v>2.3550288694064898E-2</c:v>
                </c:pt>
                <c:pt idx="605">
                  <c:v>2.36622550073388E-2</c:v>
                </c:pt>
                <c:pt idx="606">
                  <c:v>2.3774376984133899E-2</c:v>
                </c:pt>
                <c:pt idx="607">
                  <c:v>2.38866460856107E-2</c:v>
                </c:pt>
                <c:pt idx="608">
                  <c:v>2.4000098954273401E-2</c:v>
                </c:pt>
                <c:pt idx="609">
                  <c:v>2.4113714494853802E-2</c:v>
                </c:pt>
                <c:pt idx="610">
                  <c:v>2.42280040066284E-2</c:v>
                </c:pt>
                <c:pt idx="611">
                  <c:v>2.4342975310832401E-2</c:v>
                </c:pt>
                <c:pt idx="612">
                  <c:v>2.44581108722743E-2</c:v>
                </c:pt>
                <c:pt idx="613">
                  <c:v>2.4573932949960301E-2</c:v>
                </c:pt>
                <c:pt idx="614">
                  <c:v>2.4690443910680399E-2</c:v>
                </c:pt>
                <c:pt idx="615">
                  <c:v>2.48071373607139E-2</c:v>
                </c:pt>
                <c:pt idx="616">
                  <c:v>2.4924518928707302E-2</c:v>
                </c:pt>
                <c:pt idx="617">
                  <c:v>2.5042607710821899E-2</c:v>
                </c:pt>
                <c:pt idx="618">
                  <c:v>2.5160875104583199E-2</c:v>
                </c:pt>
                <c:pt idx="619">
                  <c:v>2.5279854601762301E-2</c:v>
                </c:pt>
                <c:pt idx="620">
                  <c:v>2.5399537432563998E-2</c:v>
                </c:pt>
                <c:pt idx="621">
                  <c:v>2.5519937271170801E-2</c:v>
                </c:pt>
                <c:pt idx="622">
                  <c:v>2.56405367435001E-2</c:v>
                </c:pt>
                <c:pt idx="623">
                  <c:v>2.5761852546550099E-2</c:v>
                </c:pt>
                <c:pt idx="624">
                  <c:v>2.58833786337552E-2</c:v>
                </c:pt>
                <c:pt idx="625">
                  <c:v>2.6006145881871601E-2</c:v>
                </c:pt>
                <c:pt idx="626">
                  <c:v>2.6129128457489902E-2</c:v>
                </c:pt>
                <c:pt idx="627">
                  <c:v>2.6252323210375701E-2</c:v>
                </c:pt>
                <c:pt idx="628">
                  <c:v>2.6376258235866298E-2</c:v>
                </c:pt>
                <c:pt idx="629">
                  <c:v>2.6500930358137598E-2</c:v>
                </c:pt>
                <c:pt idx="630">
                  <c:v>2.6626347860005398E-2</c:v>
                </c:pt>
                <c:pt idx="631">
                  <c:v>2.6751999254627699E-2</c:v>
                </c:pt>
                <c:pt idx="632">
                  <c:v>2.6878395439146999E-2</c:v>
                </c:pt>
                <c:pt idx="633">
                  <c:v>2.7005544752687599E-2</c:v>
                </c:pt>
                <c:pt idx="634">
                  <c:v>2.7132941582481002E-2</c:v>
                </c:pt>
                <c:pt idx="635">
                  <c:v>2.7261096791732099E-2</c:v>
                </c:pt>
                <c:pt idx="636">
                  <c:v>2.7389499007950999E-2</c:v>
                </c:pt>
                <c:pt idx="637">
                  <c:v>2.7518676542387599E-2</c:v>
                </c:pt>
                <c:pt idx="638">
                  <c:v>2.7648620371600801E-2</c:v>
                </c:pt>
                <c:pt idx="639">
                  <c:v>2.7779338988672599E-2</c:v>
                </c:pt>
                <c:pt idx="640">
                  <c:v>2.7910321154387598E-2</c:v>
                </c:pt>
                <c:pt idx="641">
                  <c:v>2.80420893815394E-2</c:v>
                </c:pt>
                <c:pt idx="642">
                  <c:v>2.81741266055766E-2</c:v>
                </c:pt>
                <c:pt idx="643">
                  <c:v>2.8306955342860499E-2</c:v>
                </c:pt>
                <c:pt idx="644">
                  <c:v>2.8440572383559799E-2</c:v>
                </c:pt>
                <c:pt idx="645">
                  <c:v>2.8574478515265098E-2</c:v>
                </c:pt>
                <c:pt idx="646">
                  <c:v>2.8709184405756299E-2</c:v>
                </c:pt>
                <c:pt idx="647">
                  <c:v>2.8844692803438501E-2</c:v>
                </c:pt>
                <c:pt idx="648">
                  <c:v>2.898049869647E-2</c:v>
                </c:pt>
                <c:pt idx="649">
                  <c:v>2.9117118684213301E-2</c:v>
                </c:pt>
                <c:pt idx="650">
                  <c:v>2.9254549551760101E-2</c:v>
                </c:pt>
                <c:pt idx="651">
                  <c:v>2.9392292438511099E-2</c:v>
                </c:pt>
                <c:pt idx="652">
                  <c:v>2.9530851848150901E-2</c:v>
                </c:pt>
                <c:pt idx="653">
                  <c:v>2.9669729025075399E-2</c:v>
                </c:pt>
                <c:pt idx="654">
                  <c:v>2.98094405487693E-2</c:v>
                </c:pt>
                <c:pt idx="655">
                  <c:v>2.9949983207388599E-2</c:v>
                </c:pt>
                <c:pt idx="656">
                  <c:v>3.0090858445756801E-2</c:v>
                </c:pt>
                <c:pt idx="657">
                  <c:v>3.023257060801E-2</c:v>
                </c:pt>
                <c:pt idx="658">
                  <c:v>3.03751348187947E-2</c:v>
                </c:pt>
                <c:pt idx="659">
                  <c:v>3.0518034323576301E-2</c:v>
                </c:pt>
                <c:pt idx="660">
                  <c:v>3.0661791788138101E-2</c:v>
                </c:pt>
                <c:pt idx="661">
                  <c:v>3.0805890481459802E-2</c:v>
                </c:pt>
                <c:pt idx="662">
                  <c:v>3.0950859262145702E-2</c:v>
                </c:pt>
                <c:pt idx="663">
                  <c:v>3.1096175260895201E-2</c:v>
                </c:pt>
                <c:pt idx="664">
                  <c:v>3.1242880822965599E-2</c:v>
                </c:pt>
                <c:pt idx="665">
                  <c:v>3.1389438609200002E-2</c:v>
                </c:pt>
                <c:pt idx="666">
                  <c:v>3.1537385775101401E-2</c:v>
                </c:pt>
                <c:pt idx="667">
                  <c:v>3.1685704728888701E-2</c:v>
                </c:pt>
                <c:pt idx="668">
                  <c:v>3.18343985788761E-2</c:v>
                </c:pt>
                <c:pt idx="669">
                  <c:v>3.1983983796253501E-2</c:v>
                </c:pt>
                <c:pt idx="670">
                  <c:v>3.2134469747342603E-2</c:v>
                </c:pt>
                <c:pt idx="671">
                  <c:v>3.2285339909070399E-2</c:v>
                </c:pt>
                <c:pt idx="672">
                  <c:v>3.2437117045852899E-2</c:v>
                </c:pt>
                <c:pt idx="673">
                  <c:v>3.2589804282539499E-2</c:v>
                </c:pt>
                <c:pt idx="674">
                  <c:v>3.27428978599765E-2</c:v>
                </c:pt>
                <c:pt idx="675">
                  <c:v>3.2896901500256898E-2</c:v>
                </c:pt>
                <c:pt idx="676">
                  <c:v>3.3051317876868103E-2</c:v>
                </c:pt>
                <c:pt idx="677">
                  <c:v>3.3206663439161802E-2</c:v>
                </c:pt>
                <c:pt idx="678">
                  <c:v>3.3362421798732202E-2</c:v>
                </c:pt>
                <c:pt idx="679">
                  <c:v>3.35191222051721E-2</c:v>
                </c:pt>
                <c:pt idx="680">
                  <c:v>3.3676248341040597E-2</c:v>
                </c:pt>
                <c:pt idx="681">
                  <c:v>3.3834316599889398E-2</c:v>
                </c:pt>
                <c:pt idx="682">
                  <c:v>3.3993336692615797E-2</c:v>
                </c:pt>
                <c:pt idx="683">
                  <c:v>3.41527923427032E-2</c:v>
                </c:pt>
                <c:pt idx="684">
                  <c:v>3.4313212920938502E-2</c:v>
                </c:pt>
                <c:pt idx="685">
                  <c:v>3.44740822232577E-2</c:v>
                </c:pt>
                <c:pt idx="686">
                  <c:v>3.46359166160978E-2</c:v>
                </c:pt>
                <c:pt idx="687">
                  <c:v>3.4798725964686E-2</c:v>
                </c:pt>
                <c:pt idx="688">
                  <c:v>3.4961994107375702E-2</c:v>
                </c:pt>
                <c:pt idx="689">
                  <c:v>3.51257376048979E-2</c:v>
                </c:pt>
                <c:pt idx="690">
                  <c:v>3.5290459655229998E-2</c:v>
                </c:pt>
                <c:pt idx="691">
                  <c:v>3.5456176827746801E-2</c:v>
                </c:pt>
                <c:pt idx="692">
                  <c:v>3.5622379694403399E-2</c:v>
                </c:pt>
                <c:pt idx="693">
                  <c:v>3.5789065121258803E-2</c:v>
                </c:pt>
                <c:pt idx="694">
                  <c:v>3.5957268882127302E-2</c:v>
                </c:pt>
                <c:pt idx="695">
                  <c:v>3.6125455977471001E-2</c:v>
                </c:pt>
                <c:pt idx="696">
                  <c:v>3.6295175023674402E-2</c:v>
                </c:pt>
                <c:pt idx="697">
                  <c:v>3.64648845122107E-2</c:v>
                </c:pt>
                <c:pt idx="698">
                  <c:v>3.6636132968235098E-2</c:v>
                </c:pt>
                <c:pt idx="699">
                  <c:v>3.6807379005713903E-2</c:v>
                </c:pt>
                <c:pt idx="700">
                  <c:v>3.6980177810312202E-2</c:v>
                </c:pt>
                <c:pt idx="701">
                  <c:v>3.7153500824011698E-2</c:v>
                </c:pt>
                <c:pt idx="702">
                  <c:v>3.7327351674709498E-2</c:v>
                </c:pt>
                <c:pt idx="703">
                  <c:v>3.7502253408666003E-2</c:v>
                </c:pt>
                <c:pt idx="704">
                  <c:v>3.7677697058252399E-2</c:v>
                </c:pt>
                <c:pt idx="705">
                  <c:v>3.7854198885509303E-2</c:v>
                </c:pt>
                <c:pt idx="706">
                  <c:v>3.8031256832313898E-2</c:v>
                </c:pt>
                <c:pt idx="707">
                  <c:v>3.8209373452153299E-2</c:v>
                </c:pt>
                <c:pt idx="708">
                  <c:v>3.8388572981409998E-2</c:v>
                </c:pt>
                <c:pt idx="709">
                  <c:v>3.8567820452088501E-2</c:v>
                </c:pt>
                <c:pt idx="710">
                  <c:v>3.8748670822480499E-2</c:v>
                </c:pt>
                <c:pt idx="711">
                  <c:v>3.8930096027008698E-2</c:v>
                </c:pt>
                <c:pt idx="712">
                  <c:v>3.9112099868621499E-2</c:v>
                </c:pt>
                <c:pt idx="713">
                  <c:v>3.9295205484173902E-2</c:v>
                </c:pt>
                <c:pt idx="714">
                  <c:v>3.94789043227688E-2</c:v>
                </c:pt>
                <c:pt idx="715">
                  <c:v>3.9663712579245697E-2</c:v>
                </c:pt>
                <c:pt idx="716">
                  <c:v>3.9849121768901E-2</c:v>
                </c:pt>
                <c:pt idx="717">
                  <c:v>4.0035655073843303E-2</c:v>
                </c:pt>
                <c:pt idx="718">
                  <c:v>4.02228041242014E-2</c:v>
                </c:pt>
                <c:pt idx="719">
                  <c:v>4.0411078043186201E-2</c:v>
                </c:pt>
                <c:pt idx="720">
                  <c:v>4.0599982617903103E-2</c:v>
                </c:pt>
                <c:pt idx="721">
                  <c:v>4.0789514786805599E-2</c:v>
                </c:pt>
                <c:pt idx="722">
                  <c:v>4.0980197776369499E-2</c:v>
                </c:pt>
                <c:pt idx="723">
                  <c:v>4.11720284328181E-2</c:v>
                </c:pt>
                <c:pt idx="724">
                  <c:v>4.13645128579243E-2</c:v>
                </c:pt>
                <c:pt idx="725">
                  <c:v>4.1557640858786098E-2</c:v>
                </c:pt>
                <c:pt idx="726">
                  <c:v>4.1751949990740903E-2</c:v>
                </c:pt>
                <c:pt idx="727">
                  <c:v>4.19469107900226E-2</c:v>
                </c:pt>
                <c:pt idx="728">
                  <c:v>4.2143060875090101E-2</c:v>
                </c:pt>
                <c:pt idx="729">
                  <c:v>4.2339885185692303E-2</c:v>
                </c:pt>
                <c:pt idx="730">
                  <c:v>4.2537387874276897E-2</c:v>
                </c:pt>
                <c:pt idx="731">
                  <c:v>4.27360850063856E-2</c:v>
                </c:pt>
                <c:pt idx="732">
                  <c:v>4.2935987937411102E-2</c:v>
                </c:pt>
                <c:pt idx="733">
                  <c:v>4.3136077115622097E-2</c:v>
                </c:pt>
                <c:pt idx="734">
                  <c:v>4.3337899627888803E-2</c:v>
                </c:pt>
                <c:pt idx="735">
                  <c:v>4.3539909591071298E-2</c:v>
                </c:pt>
                <c:pt idx="736">
                  <c:v>4.3743156826721502E-2</c:v>
                </c:pt>
                <c:pt idx="737">
                  <c:v>4.3947630920767498E-2</c:v>
                </c:pt>
                <c:pt idx="738">
                  <c:v>4.4152831718752797E-2</c:v>
                </c:pt>
                <c:pt idx="739">
                  <c:v>4.4358763555506601E-2</c:v>
                </c:pt>
                <c:pt idx="740">
                  <c:v>4.4565438174987801E-2</c:v>
                </c:pt>
                <c:pt idx="741">
                  <c:v>4.4773883239103703E-2</c:v>
                </c:pt>
                <c:pt idx="742">
                  <c:v>4.4982560757949597E-2</c:v>
                </c:pt>
                <c:pt idx="743">
                  <c:v>4.5192513234030299E-2</c:v>
                </c:pt>
                <c:pt idx="744">
                  <c:v>4.5403226055009398E-2</c:v>
                </c:pt>
                <c:pt idx="745">
                  <c:v>4.5615215178401398E-2</c:v>
                </c:pt>
                <c:pt idx="746">
                  <c:v>4.5827988487589698E-2</c:v>
                </c:pt>
                <c:pt idx="747">
                  <c:v>4.6041535509083201E-2</c:v>
                </c:pt>
                <c:pt idx="748">
                  <c:v>4.6256387214842501E-2</c:v>
                </c:pt>
                <c:pt idx="749">
                  <c:v>4.6472029149277297E-2</c:v>
                </c:pt>
                <c:pt idx="750">
                  <c:v>4.6688473425308102E-2</c:v>
                </c:pt>
                <c:pt idx="751">
                  <c:v>4.6906235987393602E-2</c:v>
                </c:pt>
                <c:pt idx="752">
                  <c:v>4.7124817655419399E-2</c:v>
                </c:pt>
                <c:pt idx="753">
                  <c:v>4.7344719140991399E-2</c:v>
                </c:pt>
                <c:pt idx="754">
                  <c:v>4.7565456605355903E-2</c:v>
                </c:pt>
                <c:pt idx="755">
                  <c:v>4.7787019481418301E-2</c:v>
                </c:pt>
                <c:pt idx="756">
                  <c:v>4.8009420097924901E-2</c:v>
                </c:pt>
                <c:pt idx="757">
                  <c:v>4.8233182024889798E-2</c:v>
                </c:pt>
                <c:pt idx="758">
                  <c:v>4.8457791109429299E-2</c:v>
                </c:pt>
                <c:pt idx="759">
                  <c:v>4.8683770916002303E-2</c:v>
                </c:pt>
                <c:pt idx="760">
                  <c:v>4.8910622828294698E-2</c:v>
                </c:pt>
                <c:pt idx="761">
                  <c:v>4.9138336182380199E-2</c:v>
                </c:pt>
                <c:pt idx="762">
                  <c:v>4.9367442314963698E-2</c:v>
                </c:pt>
                <c:pt idx="763">
                  <c:v>4.9596924063170102E-2</c:v>
                </c:pt>
                <c:pt idx="764">
                  <c:v>4.9828319250923299E-2</c:v>
                </c:pt>
                <c:pt idx="765">
                  <c:v>5.0060099852714098E-2</c:v>
                </c:pt>
                <c:pt idx="766">
                  <c:v>5.0293300495320402E-2</c:v>
                </c:pt>
                <c:pt idx="767">
                  <c:v>5.0527407341981599E-2</c:v>
                </c:pt>
                <c:pt idx="768">
                  <c:v>5.0762441105397398E-2</c:v>
                </c:pt>
                <c:pt idx="769">
                  <c:v>5.0998901814516003E-2</c:v>
                </c:pt>
                <c:pt idx="770">
                  <c:v>5.1236299424211998E-2</c:v>
                </c:pt>
                <c:pt idx="771">
                  <c:v>5.1474639010467997E-2</c:v>
                </c:pt>
                <c:pt idx="772">
                  <c:v>5.1713925660238101E-2</c:v>
                </c:pt>
                <c:pt idx="773">
                  <c:v>5.1954675129351702E-2</c:v>
                </c:pt>
                <c:pt idx="774">
                  <c:v>5.2196381803427699E-2</c:v>
                </c:pt>
                <c:pt idx="775">
                  <c:v>5.2439577425146398E-2</c:v>
                </c:pt>
                <c:pt idx="776">
                  <c:v>5.2683229949459197E-2</c:v>
                </c:pt>
                <c:pt idx="777">
                  <c:v>5.2928381773525199E-2</c:v>
                </c:pt>
                <c:pt idx="778">
                  <c:v>5.3174511426212601E-2</c:v>
                </c:pt>
                <c:pt idx="779">
                  <c:v>5.3421640248517199E-2</c:v>
                </c:pt>
                <c:pt idx="780">
                  <c:v>5.36703001660443E-2</c:v>
                </c:pt>
                <c:pt idx="781">
                  <c:v>5.3919953588700199E-2</c:v>
                </c:pt>
                <c:pt idx="782">
                  <c:v>5.4170638290564802E-2</c:v>
                </c:pt>
                <c:pt idx="783">
                  <c:v>5.44223433752428E-2</c:v>
                </c:pt>
                <c:pt idx="784">
                  <c:v>5.46750741725631E-2</c:v>
                </c:pt>
                <c:pt idx="785">
                  <c:v>5.4929362680199399E-2</c:v>
                </c:pt>
                <c:pt idx="786">
                  <c:v>5.5184704038287999E-2</c:v>
                </c:pt>
                <c:pt idx="787">
                  <c:v>5.5441103722860603E-2</c:v>
                </c:pt>
                <c:pt idx="788">
                  <c:v>5.56990608594706E-2</c:v>
                </c:pt>
                <c:pt idx="789">
                  <c:v>5.5957593599253001E-2</c:v>
                </c:pt>
                <c:pt idx="790">
                  <c:v>5.62177112449131E-2</c:v>
                </c:pt>
                <c:pt idx="791">
                  <c:v>5.6478909167332003E-2</c:v>
                </c:pt>
                <c:pt idx="792">
                  <c:v>5.6741209565550198E-2</c:v>
                </c:pt>
                <c:pt idx="793">
                  <c:v>5.7005128074132903E-2</c:v>
                </c:pt>
                <c:pt idx="794">
                  <c:v>5.7269633638407501E-2</c:v>
                </c:pt>
                <c:pt idx="795">
                  <c:v>5.75357853000504E-2</c:v>
                </c:pt>
                <c:pt idx="796">
                  <c:v>5.78030452590238E-2</c:v>
                </c:pt>
                <c:pt idx="797">
                  <c:v>5.8071452820223697E-2</c:v>
                </c:pt>
                <c:pt idx="798">
                  <c:v>5.8340996923914597E-2</c:v>
                </c:pt>
                <c:pt idx="799">
                  <c:v>5.8611683301874197E-2</c:v>
                </c:pt>
                <c:pt idx="800">
                  <c:v>5.8884044390319003E-2</c:v>
                </c:pt>
                <c:pt idx="801">
                  <c:v>5.9157049572596501E-2</c:v>
                </c:pt>
                <c:pt idx="802">
                  <c:v>5.9431758119405799E-2</c:v>
                </c:pt>
                <c:pt idx="803">
                  <c:v>5.9707632146355299E-2</c:v>
                </c:pt>
                <c:pt idx="804">
                  <c:v>5.9984711700205702E-2</c:v>
                </c:pt>
                <c:pt idx="805">
                  <c:v>6.02629856527956E-2</c:v>
                </c:pt>
                <c:pt idx="806">
                  <c:v>6.0542969433860998E-2</c:v>
                </c:pt>
                <c:pt idx="807">
                  <c:v>6.0823649959532398E-2</c:v>
                </c:pt>
                <c:pt idx="808">
                  <c:v>6.1106086710602102E-2</c:v>
                </c:pt>
                <c:pt idx="809">
                  <c:v>6.1389232369090697E-2</c:v>
                </c:pt>
                <c:pt idx="810">
                  <c:v>6.1674129082820099E-2</c:v>
                </c:pt>
                <c:pt idx="811">
                  <c:v>6.1960290949291001E-2</c:v>
                </c:pt>
                <c:pt idx="812">
                  <c:v>6.2247689329416302E-2</c:v>
                </c:pt>
                <c:pt idx="813">
                  <c:v>6.2536365208898298E-2</c:v>
                </c:pt>
                <c:pt idx="814">
                  <c:v>6.2826307337683601E-2</c:v>
                </c:pt>
                <c:pt idx="815">
                  <c:v>6.3117539443765899E-2</c:v>
                </c:pt>
                <c:pt idx="816">
                  <c:v>6.3410576933507407E-2</c:v>
                </c:pt>
                <c:pt idx="817">
                  <c:v>6.3704407863275095E-2</c:v>
                </c:pt>
                <c:pt idx="818">
                  <c:v>6.3999530022626802E-2</c:v>
                </c:pt>
                <c:pt idx="819">
                  <c:v>6.4296494062877199E-2</c:v>
                </c:pt>
                <c:pt idx="820">
                  <c:v>6.45942884402953E-2</c:v>
                </c:pt>
                <c:pt idx="821">
                  <c:v>6.4893901967562895E-2</c:v>
                </c:pt>
                <c:pt idx="822">
                  <c:v>6.5194376580211294E-2</c:v>
                </c:pt>
                <c:pt idx="823">
                  <c:v>6.54967009149479E-2</c:v>
                </c:pt>
                <c:pt idx="824">
                  <c:v>6.5799881610445796E-2</c:v>
                </c:pt>
                <c:pt idx="825">
                  <c:v>6.6104960782803895E-2</c:v>
                </c:pt>
                <c:pt idx="826">
                  <c:v>6.6411400266244397E-2</c:v>
                </c:pt>
                <c:pt idx="827">
                  <c:v>6.6718733942704403E-2</c:v>
                </c:pt>
                <c:pt idx="828">
                  <c:v>6.7027967786537704E-2</c:v>
                </c:pt>
                <c:pt idx="829">
                  <c:v>6.7338617821384297E-2</c:v>
                </c:pt>
                <c:pt idx="830">
                  <c:v>6.7650182244605297E-2</c:v>
                </c:pt>
                <c:pt idx="831">
                  <c:v>6.7963684910794103E-2</c:v>
                </c:pt>
                <c:pt idx="832">
                  <c:v>6.8278624002927404E-2</c:v>
                </c:pt>
                <c:pt idx="833">
                  <c:v>6.8594497888033901E-2</c:v>
                </c:pt>
                <c:pt idx="834">
                  <c:v>6.8912330207166306E-2</c:v>
                </c:pt>
                <c:pt idx="835">
                  <c:v>6.9231147754797495E-2</c:v>
                </c:pt>
                <c:pt idx="836">
                  <c:v>6.9551919010157101E-2</c:v>
                </c:pt>
                <c:pt idx="837">
                  <c:v>6.98736894754758E-2</c:v>
                </c:pt>
                <c:pt idx="838">
                  <c:v>7.01969560583834E-2</c:v>
                </c:pt>
                <c:pt idx="839">
                  <c:v>7.05222338869331E-2</c:v>
                </c:pt>
                <c:pt idx="840">
                  <c:v>7.0848513625436399E-2</c:v>
                </c:pt>
                <c:pt idx="841">
                  <c:v>7.1176310474425505E-2</c:v>
                </c:pt>
                <c:pt idx="842">
                  <c:v>7.15056688126183E-2</c:v>
                </c:pt>
                <c:pt idx="843">
                  <c:v>7.1836558497912706E-2</c:v>
                </c:pt>
                <c:pt idx="844">
                  <c:v>7.2169005346777906E-2</c:v>
                </c:pt>
                <c:pt idx="845">
                  <c:v>7.2502508680300698E-2</c:v>
                </c:pt>
                <c:pt idx="846">
                  <c:v>7.2838091508246106E-2</c:v>
                </c:pt>
                <c:pt idx="847">
                  <c:v>7.3174764240628104E-2</c:v>
                </c:pt>
                <c:pt idx="848">
                  <c:v>7.3513530930578302E-2</c:v>
                </c:pt>
                <c:pt idx="849">
                  <c:v>7.3853402286293404E-2</c:v>
                </c:pt>
                <c:pt idx="850">
                  <c:v>7.4194893493530506E-2</c:v>
                </c:pt>
                <c:pt idx="851">
                  <c:v>7.4538011967993006E-2</c:v>
                </c:pt>
                <c:pt idx="852">
                  <c:v>7.4882765140378005E-2</c:v>
                </c:pt>
                <c:pt idx="853">
                  <c:v>7.5228652949653294E-2</c:v>
                </c:pt>
                <c:pt idx="854">
                  <c:v>7.5576717110264993E-2</c:v>
                </c:pt>
                <c:pt idx="855">
                  <c:v>7.59259502630069E-2</c:v>
                </c:pt>
                <c:pt idx="856">
                  <c:v>7.6276848256421906E-2</c:v>
                </c:pt>
                <c:pt idx="857">
                  <c:v>7.6629437921638593E-2</c:v>
                </c:pt>
                <c:pt idx="858">
                  <c:v>7.6983746280572404E-2</c:v>
                </c:pt>
                <c:pt idx="859">
                  <c:v>7.73392545006098E-2</c:v>
                </c:pt>
                <c:pt idx="860">
                  <c:v>7.7696984755391704E-2</c:v>
                </c:pt>
                <c:pt idx="861">
                  <c:v>7.8055949853381795E-2</c:v>
                </c:pt>
                <c:pt idx="862">
                  <c:v>7.8416664863516505E-2</c:v>
                </c:pt>
                <c:pt idx="863">
                  <c:v>7.8778630624564805E-2</c:v>
                </c:pt>
                <c:pt idx="864">
                  <c:v>7.91428691165217E-2</c:v>
                </c:pt>
                <c:pt idx="865">
                  <c:v>7.9508374233970405E-2</c:v>
                </c:pt>
                <c:pt idx="866">
                  <c:v>7.9875680638503796E-2</c:v>
                </c:pt>
                <c:pt idx="867">
                  <c:v>8.0244269796440004E-2</c:v>
                </c:pt>
                <c:pt idx="868">
                  <c:v>8.0614676392469997E-2</c:v>
                </c:pt>
                <c:pt idx="869">
                  <c:v>8.0987415247293706E-2</c:v>
                </c:pt>
                <c:pt idx="870">
                  <c:v>8.1360994198699702E-2</c:v>
                </c:pt>
                <c:pt idx="871">
                  <c:v>8.1736901787531499E-2</c:v>
                </c:pt>
                <c:pt idx="872">
                  <c:v>8.2114172712329195E-2</c:v>
                </c:pt>
                <c:pt idx="873">
                  <c:v>8.2493321944292194E-2</c:v>
                </c:pt>
                <c:pt idx="874">
                  <c:v>8.2873851326068004E-2</c:v>
                </c:pt>
                <c:pt idx="875">
                  <c:v>8.3256762046447705E-2</c:v>
                </c:pt>
                <c:pt idx="876">
                  <c:v>8.3640583415672695E-2</c:v>
                </c:pt>
                <c:pt idx="877">
                  <c:v>8.4026822964059306E-2</c:v>
                </c:pt>
                <c:pt idx="878">
                  <c:v>8.4414476391560203E-2</c:v>
                </c:pt>
                <c:pt idx="879">
                  <c:v>8.4804099091449994E-2</c:v>
                </c:pt>
                <c:pt idx="880">
                  <c:v>8.5195152874186497E-2</c:v>
                </c:pt>
                <c:pt idx="881">
                  <c:v>8.5588172838577406E-2</c:v>
                </c:pt>
                <c:pt idx="882">
                  <c:v>8.5983188024312707E-2</c:v>
                </c:pt>
                <c:pt idx="883">
                  <c:v>8.6379660176058706E-2</c:v>
                </c:pt>
                <c:pt idx="884">
                  <c:v>8.6778165518426195E-2</c:v>
                </c:pt>
                <c:pt idx="885">
                  <c:v>8.7178671778393696E-2</c:v>
                </c:pt>
                <c:pt idx="886">
                  <c:v>8.7580702418986994E-2</c:v>
                </c:pt>
                <c:pt idx="887">
                  <c:v>8.7984266414851894E-2</c:v>
                </c:pt>
                <c:pt idx="888">
                  <c:v>8.8389899215848403E-2</c:v>
                </c:pt>
                <c:pt idx="889">
                  <c:v>8.8797589026745796E-2</c:v>
                </c:pt>
                <c:pt idx="890">
                  <c:v>8.9206839100188298E-2</c:v>
                </c:pt>
                <c:pt idx="891">
                  <c:v>8.9618205792317704E-2</c:v>
                </c:pt>
                <c:pt idx="892">
                  <c:v>9.0031656436522098E-2</c:v>
                </c:pt>
                <c:pt idx="893">
                  <c:v>9.0446231007592803E-2</c:v>
                </c:pt>
                <c:pt idx="894">
                  <c:v>9.08634341999425E-2</c:v>
                </c:pt>
                <c:pt idx="895">
                  <c:v>9.1282285347032796E-2</c:v>
                </c:pt>
                <c:pt idx="896">
                  <c:v>9.1702772759052503E-2</c:v>
                </c:pt>
                <c:pt idx="897">
                  <c:v>9.2125432114455605E-2</c:v>
                </c:pt>
                <c:pt idx="898">
                  <c:v>9.2549788759083304E-2</c:v>
                </c:pt>
                <c:pt idx="899">
                  <c:v>9.2976314899555795E-2</c:v>
                </c:pt>
                <c:pt idx="900">
                  <c:v>9.3404578601605601E-2</c:v>
                </c:pt>
                <c:pt idx="901">
                  <c:v>9.3834546963374704E-2</c:v>
                </c:pt>
                <c:pt idx="902">
                  <c:v>9.4266755852943598E-2</c:v>
                </c:pt>
                <c:pt idx="903">
                  <c:v>9.4701193345022097E-2</c:v>
                </c:pt>
                <c:pt idx="904">
                  <c:v>9.5137428540705907E-2</c:v>
                </c:pt>
                <c:pt idx="905">
                  <c:v>9.5575406822695497E-2</c:v>
                </c:pt>
                <c:pt idx="906">
                  <c:v>9.60156856922883E-2</c:v>
                </c:pt>
                <c:pt idx="907">
                  <c:v>9.6457791921463198E-2</c:v>
                </c:pt>
                <c:pt idx="908">
                  <c:v>9.6901692209970899E-2</c:v>
                </c:pt>
                <c:pt idx="909">
                  <c:v>9.7347922630823105E-2</c:v>
                </c:pt>
                <c:pt idx="910">
                  <c:v>9.7796010342578496E-2</c:v>
                </c:pt>
                <c:pt idx="911">
                  <c:v>9.8245943655138293E-2</c:v>
                </c:pt>
                <c:pt idx="912">
                  <c:v>9.8698258813308001E-2</c:v>
                </c:pt>
                <c:pt idx="913">
                  <c:v>9.9152483514554302E-2</c:v>
                </c:pt>
                <c:pt idx="914">
                  <c:v>9.9608584134264197E-2</c:v>
                </c:pt>
                <c:pt idx="915">
                  <c:v>0.100067118985276</c:v>
                </c:pt>
                <c:pt idx="916">
                  <c:v>0.10052757211925301</c:v>
                </c:pt>
                <c:pt idx="917">
                  <c:v>0.10098997595835101</c:v>
                </c:pt>
                <c:pt idx="918">
                  <c:v>0.10145486709250599</c:v>
                </c:pt>
                <c:pt idx="919">
                  <c:v>0.101921707576159</c:v>
                </c:pt>
                <c:pt idx="920">
                  <c:v>0.10239004852002501</c:v>
                </c:pt>
                <c:pt idx="921">
                  <c:v>0.102861389696358</c:v>
                </c:pt>
                <c:pt idx="922">
                  <c:v>0.10333425257465</c:v>
                </c:pt>
                <c:pt idx="923">
                  <c:v>0.103809677752269</c:v>
                </c:pt>
                <c:pt idx="924">
                  <c:v>0.104286623789758</c:v>
                </c:pt>
                <c:pt idx="925">
                  <c:v>0.104766153567815</c:v>
                </c:pt>
                <c:pt idx="926">
                  <c:v>0.10524825520823899</c:v>
                </c:pt>
                <c:pt idx="927">
                  <c:v>0.105731977875757</c:v>
                </c:pt>
                <c:pt idx="928">
                  <c:v>0.106217790774378</c:v>
                </c:pt>
                <c:pt idx="929">
                  <c:v>0.106706253476876</c:v>
                </c:pt>
                <c:pt idx="930">
                  <c:v>0.10719685096958601</c:v>
                </c:pt>
                <c:pt idx="931">
                  <c:v>0.10768911403798399</c:v>
                </c:pt>
                <c:pt idx="932">
                  <c:v>0.108184037238497</c:v>
                </c:pt>
                <c:pt idx="933">
                  <c:v>0.108681174398697</c:v>
                </c:pt>
                <c:pt idx="934">
                  <c:v>0.10918051390561601</c:v>
                </c:pt>
                <c:pt idx="935">
                  <c:v>0.10968206702685</c:v>
                </c:pt>
                <c:pt idx="936">
                  <c:v>0.110186394048787</c:v>
                </c:pt>
                <c:pt idx="937">
                  <c:v>0.110692454666715</c:v>
                </c:pt>
                <c:pt idx="938">
                  <c:v>0.111200786265233</c:v>
                </c:pt>
                <c:pt idx="939">
                  <c:v>0.111711423633158</c:v>
                </c:pt>
                <c:pt idx="940">
                  <c:v>0.112224378463037</c:v>
                </c:pt>
                <c:pt idx="941">
                  <c:v>0.112740141499574</c:v>
                </c:pt>
                <c:pt idx="942">
                  <c:v>0.113257742863122</c:v>
                </c:pt>
                <c:pt idx="943">
                  <c:v>0.11377769679532</c:v>
                </c:pt>
                <c:pt idx="944">
                  <c:v>0.11430003861980299</c:v>
                </c:pt>
                <c:pt idx="945">
                  <c:v>0.11482478030117201</c:v>
                </c:pt>
                <c:pt idx="946">
                  <c:v>0.115351933826982</c:v>
                </c:pt>
                <c:pt idx="947">
                  <c:v>0.11588148750610699</c:v>
                </c:pt>
                <c:pt idx="948">
                  <c:v>0.116412998809667</c:v>
                </c:pt>
                <c:pt idx="949">
                  <c:v>0.116947483850285</c:v>
                </c:pt>
                <c:pt idx="950">
                  <c:v>0.11748395111851</c:v>
                </c:pt>
                <c:pt idx="951">
                  <c:v>0.118023392565649</c:v>
                </c:pt>
                <c:pt idx="952">
                  <c:v>0.118564864800538</c:v>
                </c:pt>
                <c:pt idx="953">
                  <c:v>0.119108858036566</c:v>
                </c:pt>
                <c:pt idx="954">
                  <c:v>0.119654907216835</c:v>
                </c:pt>
                <c:pt idx="955">
                  <c:v>0.120204027875953</c:v>
                </c:pt>
                <c:pt idx="956">
                  <c:v>0.120755229692634</c:v>
                </c:pt>
                <c:pt idx="957">
                  <c:v>0.121309050947983</c:v>
                </c:pt>
                <c:pt idx="958">
                  <c:v>0.12186548009928599</c:v>
                </c:pt>
                <c:pt idx="959">
                  <c:v>0.122424053021501</c:v>
                </c:pt>
                <c:pt idx="960">
                  <c:v>0.122985784779513</c:v>
                </c:pt>
                <c:pt idx="961">
                  <c:v>0.123549209615558</c:v>
                </c:pt>
                <c:pt idx="962">
                  <c:v>0.124115819076906</c:v>
                </c:pt>
                <c:pt idx="963">
                  <c:v>0.124684648811863</c:v>
                </c:pt>
                <c:pt idx="964">
                  <c:v>0.125256212826137</c:v>
                </c:pt>
                <c:pt idx="965">
                  <c:v>0.125830524210016</c:v>
                </c:pt>
                <c:pt idx="966">
                  <c:v>0.12640712026897399</c:v>
                </c:pt>
                <c:pt idx="967">
                  <c:v>0.12698649021956701</c:v>
                </c:pt>
                <c:pt idx="968">
                  <c:v>0.127568196539672</c:v>
                </c:pt>
                <c:pt idx="969">
                  <c:v>0.128152728394784</c:v>
                </c:pt>
                <c:pt idx="970">
                  <c:v>0.128739598933926</c:v>
                </c:pt>
                <c:pt idx="971">
                  <c:v>0.12932934697701701</c:v>
                </c:pt>
                <c:pt idx="972">
                  <c:v>0.12992201120240501</c:v>
                </c:pt>
                <c:pt idx="973">
                  <c:v>0.13051705514443701</c:v>
                </c:pt>
                <c:pt idx="974">
                  <c:v>0.13111454291063299</c:v>
                </c:pt>
                <c:pt idx="975">
                  <c:v>0.13171496316912801</c:v>
                </c:pt>
                <c:pt idx="976">
                  <c:v>0.132318380231954</c:v>
                </c:pt>
                <c:pt idx="977">
                  <c:v>0.13292428314204599</c:v>
                </c:pt>
                <c:pt idx="978">
                  <c:v>0.13353268606945401</c:v>
                </c:pt>
                <c:pt idx="979">
                  <c:v>0.134144128183732</c:v>
                </c:pt>
                <c:pt idx="980">
                  <c:v>0.13475812421883099</c:v>
                </c:pt>
                <c:pt idx="981">
                  <c:v>0.13537468859742999</c:v>
                </c:pt>
                <c:pt idx="982">
                  <c:v>0.135994360662581</c:v>
                </c:pt>
                <c:pt idx="983">
                  <c:v>0.13661662994446</c:v>
                </c:pt>
                <c:pt idx="984">
                  <c:v>0.13724206155188101</c:v>
                </c:pt>
                <c:pt idx="985">
                  <c:v>0.13786964630964699</c:v>
                </c:pt>
                <c:pt idx="986">
                  <c:v>0.13850039700858699</c:v>
                </c:pt>
                <c:pt idx="987">
                  <c:v>0.13913435409112701</c:v>
                </c:pt>
                <c:pt idx="988">
                  <c:v>0.13977053480502299</c:v>
                </c:pt>
                <c:pt idx="989">
                  <c:v>0.14040995168065301</c:v>
                </c:pt>
                <c:pt idx="990">
                  <c:v>0.14105214703850399</c:v>
                </c:pt>
                <c:pt idx="991">
                  <c:v>0.141697136100117</c:v>
                </c:pt>
                <c:pt idx="992">
                  <c:v>0.142344934115442</c:v>
                </c:pt>
                <c:pt idx="993">
                  <c:v>0.142996054649283</c:v>
                </c:pt>
                <c:pt idx="994">
                  <c:v>0.14364954269921801</c:v>
                </c:pt>
                <c:pt idx="995">
                  <c:v>0.144306410260922</c:v>
                </c:pt>
                <c:pt idx="996">
                  <c:v>0.14496617458788799</c:v>
                </c:pt>
                <c:pt idx="997">
                  <c:v>0.145628851248708</c:v>
                </c:pt>
                <c:pt idx="998">
                  <c:v>0.14629398459632501</c:v>
                </c:pt>
                <c:pt idx="999">
                  <c:v>0.14696258619914501</c:v>
                </c:pt>
                <c:pt idx="1000">
                  <c:v>0.14763417396405401</c:v>
                </c:pt>
                <c:pt idx="1001">
                  <c:v>0.148308790525818</c:v>
                </c:pt>
                <c:pt idx="1002">
                  <c:v>0.148986451956553</c:v>
                </c:pt>
                <c:pt idx="1003">
                  <c:v>0.14966714746470999</c:v>
                </c:pt>
                <c:pt idx="1004">
                  <c:v>0.15035044962424701</c:v>
                </c:pt>
                <c:pt idx="1005">
                  <c:v>0.15103736943355101</c:v>
                </c:pt>
                <c:pt idx="1006">
                  <c:v>0.151726928794542</c:v>
                </c:pt>
                <c:pt idx="1007">
                  <c:v>0.152420111253185</c:v>
                </c:pt>
                <c:pt idx="1008">
                  <c:v>0.15311602055513801</c:v>
                </c:pt>
                <c:pt idx="1009">
                  <c:v>0.15381508884584999</c:v>
                </c:pt>
                <c:pt idx="1010">
                  <c:v>0.15451691767713199</c:v>
                </c:pt>
                <c:pt idx="1011">
                  <c:v>0.15522251745600599</c:v>
                </c:pt>
                <c:pt idx="1012">
                  <c:v>0.155930884329571</c:v>
                </c:pt>
                <c:pt idx="1013">
                  <c:v>0.156642559277134</c:v>
                </c:pt>
                <c:pt idx="1014">
                  <c:v>0.15735755927620801</c:v>
                </c:pt>
                <c:pt idx="1015">
                  <c:v>0.15807540510868101</c:v>
                </c:pt>
                <c:pt idx="1016">
                  <c:v>0.15879663792457799</c:v>
                </c:pt>
                <c:pt idx="1017">
                  <c:v>0.159521302731052</c:v>
                </c:pt>
                <c:pt idx="1018">
                  <c:v>0.160248865441424</c:v>
                </c:pt>
                <c:pt idx="1019">
                  <c:v>0.16097989506620899</c:v>
                </c:pt>
                <c:pt idx="1020">
                  <c:v>0.161713941351668</c:v>
                </c:pt>
                <c:pt idx="1021">
                  <c:v>0.16245146197284399</c:v>
                </c:pt>
                <c:pt idx="1022">
                  <c:v>0.16319253046874499</c:v>
                </c:pt>
                <c:pt idx="1023">
                  <c:v>0.16393666923044201</c:v>
                </c:pt>
                <c:pt idx="1024">
                  <c:v>0.164683896409824</c:v>
                </c:pt>
                <c:pt idx="1025">
                  <c:v>0.16543472541009899</c:v>
                </c:pt>
                <c:pt idx="1026">
                  <c:v>0.166188735663193</c:v>
                </c:pt>
                <c:pt idx="1027">
                  <c:v>0.166945889034541</c:v>
                </c:pt>
                <c:pt idx="1028">
                  <c:v>0.16770672716069801</c:v>
                </c:pt>
                <c:pt idx="1029">
                  <c:v>0.16847129674525499</c:v>
                </c:pt>
                <c:pt idx="1030">
                  <c:v>0.16923865538386401</c:v>
                </c:pt>
                <c:pt idx="1031">
                  <c:v>0.17000975425465201</c:v>
                </c:pt>
                <c:pt idx="1032">
                  <c:v>0.17078417456553599</c:v>
                </c:pt>
                <c:pt idx="1033">
                  <c:v>0.17156242971867</c:v>
                </c:pt>
                <c:pt idx="1034">
                  <c:v>0.17234354990668799</c:v>
                </c:pt>
                <c:pt idx="1035">
                  <c:v>0.173128571766997</c:v>
                </c:pt>
                <c:pt idx="1036">
                  <c:v>0.17391699127702301</c:v>
                </c:pt>
                <c:pt idx="1037">
                  <c:v>0.17470888564692799</c:v>
                </c:pt>
                <c:pt idx="1038">
                  <c:v>0.17550424536603801</c:v>
                </c:pt>
                <c:pt idx="1039">
                  <c:v>0.17630308985422499</c:v>
                </c:pt>
                <c:pt idx="1040">
                  <c:v>0.177105497009614</c:v>
                </c:pt>
                <c:pt idx="1041">
                  <c:v>0.17791148671232401</c:v>
                </c:pt>
                <c:pt idx="1042">
                  <c:v>0.17872154292122</c:v>
                </c:pt>
                <c:pt idx="1043">
                  <c:v>0.17953472790148201</c:v>
                </c:pt>
                <c:pt idx="1044">
                  <c:v>0.18035158463051101</c:v>
                </c:pt>
                <c:pt idx="1045">
                  <c:v>0.18117210377308601</c:v>
                </c:pt>
                <c:pt idx="1046">
                  <c:v>0.18199633499913601</c:v>
                </c:pt>
                <c:pt idx="1047">
                  <c:v>0.18282383544323699</c:v>
                </c:pt>
                <c:pt idx="1048">
                  <c:v>0.183655611407884</c:v>
                </c:pt>
                <c:pt idx="1049">
                  <c:v>0.18449066807594899</c:v>
                </c:pt>
                <c:pt idx="1050">
                  <c:v>0.18532957844006601</c:v>
                </c:pt>
                <c:pt idx="1051">
                  <c:v>0.186172363325664</c:v>
                </c:pt>
                <c:pt idx="1052">
                  <c:v>0.18701852131643501</c:v>
                </c:pt>
                <c:pt idx="1053">
                  <c:v>0.18786865585412199</c:v>
                </c:pt>
                <c:pt idx="1054">
                  <c:v>0.188722697816645</c:v>
                </c:pt>
                <c:pt idx="1055">
                  <c:v>0.18958026672102199</c:v>
                </c:pt>
                <c:pt idx="1056">
                  <c:v>0.19044184582969101</c:v>
                </c:pt>
                <c:pt idx="1057">
                  <c:v>0.19130702542366701</c:v>
                </c:pt>
                <c:pt idx="1058">
                  <c:v>0.192176258247307</c:v>
                </c:pt>
                <c:pt idx="1059">
                  <c:v>0.19304910467278599</c:v>
                </c:pt>
                <c:pt idx="1060">
                  <c:v>0.19392613904129999</c:v>
                </c:pt>
                <c:pt idx="1061">
                  <c:v>0.19480683090408499</c:v>
                </c:pt>
                <c:pt idx="1062">
                  <c:v>0.19569126364051401</c:v>
                </c:pt>
                <c:pt idx="1063">
                  <c:v>0.19657995063179901</c:v>
                </c:pt>
                <c:pt idx="1064">
                  <c:v>0.197472423161455</c:v>
                </c:pt>
                <c:pt idx="1065">
                  <c:v>0.19836873464378901</c:v>
                </c:pt>
                <c:pt idx="1066">
                  <c:v>0.19926939841171601</c:v>
                </c:pt>
                <c:pt idx="1067">
                  <c:v>0.20017342494382101</c:v>
                </c:pt>
                <c:pt idx="1068">
                  <c:v>0.201081911224645</c:v>
                </c:pt>
                <c:pt idx="1069">
                  <c:v>0.20199432760615699</c:v>
                </c:pt>
                <c:pt idx="1070">
                  <c:v>0.202910759497714</c:v>
                </c:pt>
                <c:pt idx="1071">
                  <c:v>0.20383123026592401</c:v>
                </c:pt>
                <c:pt idx="1072">
                  <c:v>0.20475570053782299</c:v>
                </c:pt>
                <c:pt idx="1073">
                  <c:v>0.20568431917603799</c:v>
                </c:pt>
                <c:pt idx="1074">
                  <c:v>0.20661711008488101</c:v>
                </c:pt>
                <c:pt idx="1075">
                  <c:v>0.20755403400855099</c:v>
                </c:pt>
                <c:pt idx="1076">
                  <c:v>0.20849517784973401</c:v>
                </c:pt>
                <c:pt idx="1077">
                  <c:v>0.209440502148902</c:v>
                </c:pt>
                <c:pt idx="1078">
                  <c:v>0.21038966874654</c:v>
                </c:pt>
                <c:pt idx="1079">
                  <c:v>0.21134319147774799</c:v>
                </c:pt>
                <c:pt idx="1080">
                  <c:v>0.212300967094156</c:v>
                </c:pt>
                <c:pt idx="1081">
                  <c:v>0.213262722852677</c:v>
                </c:pt>
                <c:pt idx="1082">
                  <c:v>0.21422933287472401</c:v>
                </c:pt>
                <c:pt idx="1083">
                  <c:v>0.21519948454276699</c:v>
                </c:pt>
                <c:pt idx="1084">
                  <c:v>0.21617460408602601</c:v>
                </c:pt>
                <c:pt idx="1085">
                  <c:v>0.217153251526017</c:v>
                </c:pt>
                <c:pt idx="1086">
                  <c:v>0.21813698118680999</c:v>
                </c:pt>
                <c:pt idx="1087">
                  <c:v>0.21912435441276101</c:v>
                </c:pt>
                <c:pt idx="1088">
                  <c:v>0.22011637275516499</c:v>
                </c:pt>
                <c:pt idx="1089">
                  <c:v>0.221113061575921</c:v>
                </c:pt>
                <c:pt idx="1090">
                  <c:v>0.22211347141454901</c:v>
                </c:pt>
                <c:pt idx="1091">
                  <c:v>0.223118734112219</c:v>
                </c:pt>
                <c:pt idx="1092">
                  <c:v>0.22412825759515201</c:v>
                </c:pt>
                <c:pt idx="1093">
                  <c:v>0.22514262060215501</c:v>
                </c:pt>
                <c:pt idx="1094">
                  <c:v>0.22616087538830901</c:v>
                </c:pt>
                <c:pt idx="1095">
                  <c:v>0.227184088380289</c:v>
                </c:pt>
                <c:pt idx="1096">
                  <c:v>0.22821131292154501</c:v>
                </c:pt>
                <c:pt idx="1097">
                  <c:v>0.22924348295133701</c:v>
                </c:pt>
                <c:pt idx="1098">
                  <c:v>0.23027978506479799</c:v>
                </c:pt>
                <c:pt idx="1099">
                  <c:v>0.23132115286566099</c:v>
                </c:pt>
                <c:pt idx="1100">
                  <c:v>0.23236664101019</c:v>
                </c:pt>
                <c:pt idx="1101">
                  <c:v>0.23341682993128801</c:v>
                </c:pt>
                <c:pt idx="1102">
                  <c:v>0.23447174728158501</c:v>
                </c:pt>
                <c:pt idx="1103">
                  <c:v>0.23553142075722899</c:v>
                </c:pt>
                <c:pt idx="1104">
                  <c:v>0.23659539266535901</c:v>
                </c:pt>
                <c:pt idx="1105">
                  <c:v>0.23766424407742701</c:v>
                </c:pt>
                <c:pt idx="1106">
                  <c:v>0.23873745042172401</c:v>
                </c:pt>
                <c:pt idx="1107">
                  <c:v>0.239815660726584</c:v>
                </c:pt>
                <c:pt idx="1108">
                  <c:v>0.24089876778251701</c:v>
                </c:pt>
                <c:pt idx="1109">
                  <c:v>0.24198645118637199</c:v>
                </c:pt>
                <c:pt idx="1110">
                  <c:v>0.24307874029542101</c:v>
                </c:pt>
                <c:pt idx="1111">
                  <c:v>0.24417559604782199</c:v>
                </c:pt>
                <c:pt idx="1112">
                  <c:v>0.24527766891104</c:v>
                </c:pt>
                <c:pt idx="1113">
                  <c:v>0.24638436676011199</c:v>
                </c:pt>
                <c:pt idx="1114">
                  <c:v>0.24749634045538699</c:v>
                </c:pt>
                <c:pt idx="1115">
                  <c:v>0.24861265204074701</c:v>
                </c:pt>
                <c:pt idx="1116">
                  <c:v>0.24973423007780499</c:v>
                </c:pt>
                <c:pt idx="1117">
                  <c:v>0.25086027562983598</c:v>
                </c:pt>
                <c:pt idx="1118">
                  <c:v>0.25199171688532401</c:v>
                </c:pt>
                <c:pt idx="1119">
                  <c:v>0.25312768700934901</c:v>
                </c:pt>
                <c:pt idx="1120">
                  <c:v>0.254268630362882</c:v>
                </c:pt>
                <c:pt idx="1121">
                  <c:v>0.25541464727658097</c:v>
                </c:pt>
                <c:pt idx="1122">
                  <c:v>0.256565838746455</c:v>
                </c:pt>
                <c:pt idx="1123">
                  <c:v>0.25772216581459101</c:v>
                </c:pt>
                <c:pt idx="1124">
                  <c:v>0.25888324753256697</c:v>
                </c:pt>
                <c:pt idx="1125">
                  <c:v>0.260049045209928</c:v>
                </c:pt>
                <c:pt idx="1126">
                  <c:v>0.26122069596945502</c:v>
                </c:pt>
                <c:pt idx="1127">
                  <c:v>0.26239671481442001</c:v>
                </c:pt>
                <c:pt idx="1128">
                  <c:v>0.263578650504041</c:v>
                </c:pt>
                <c:pt idx="1129">
                  <c:v>0.26476501880429099</c:v>
                </c:pt>
                <c:pt idx="1130">
                  <c:v>0.26595695794128599</c:v>
                </c:pt>
                <c:pt idx="1131">
                  <c:v>0.26715394782610102</c:v>
                </c:pt>
                <c:pt idx="1132">
                  <c:v>0.26835602121098701</c:v>
                </c:pt>
                <c:pt idx="1133">
                  <c:v>0.26956328278008901</c:v>
                </c:pt>
                <c:pt idx="1134">
                  <c:v>0.270776318602371</c:v>
                </c:pt>
                <c:pt idx="1135">
                  <c:v>0.271994056564478</c:v>
                </c:pt>
                <c:pt idx="1136">
                  <c:v>0.27321715520521</c:v>
                </c:pt>
                <c:pt idx="1137">
                  <c:v>0.27444564848235298</c:v>
                </c:pt>
                <c:pt idx="1138">
                  <c:v>0.27567949772502698</c:v>
                </c:pt>
                <c:pt idx="1139">
                  <c:v>0.276918882191236</c:v>
                </c:pt>
                <c:pt idx="1140">
                  <c:v>0.27816328379602301</c:v>
                </c:pt>
                <c:pt idx="1141">
                  <c:v>0.279413289881555</c:v>
                </c:pt>
                <c:pt idx="1142">
                  <c:v>0.28066893514157298</c:v>
                </c:pt>
                <c:pt idx="1143">
                  <c:v>0.28192977516864098</c:v>
                </c:pt>
                <c:pt idx="1144">
                  <c:v>0.28319591893135898</c:v>
                </c:pt>
                <c:pt idx="1145">
                  <c:v>0.28446780728073201</c:v>
                </c:pt>
                <c:pt idx="1146">
                  <c:v>0.28574507046455</c:v>
                </c:pt>
                <c:pt idx="1147">
                  <c:v>0.28702781858659798</c:v>
                </c:pt>
                <c:pt idx="1148">
                  <c:v>0.28831593956144802</c:v>
                </c:pt>
                <c:pt idx="1149">
                  <c:v>0.28961017044546</c:v>
                </c:pt>
                <c:pt idx="1150">
                  <c:v>0.2909094427501</c:v>
                </c:pt>
                <c:pt idx="1151">
                  <c:v>0.29221489822367602</c:v>
                </c:pt>
                <c:pt idx="1152">
                  <c:v>0.29352554350770699</c:v>
                </c:pt>
                <c:pt idx="1153">
                  <c:v>0.29484196840664401</c:v>
                </c:pt>
                <c:pt idx="1154">
                  <c:v>0.296164210249802</c:v>
                </c:pt>
                <c:pt idx="1155">
                  <c:v>0.29749182943357799</c:v>
                </c:pt>
                <c:pt idx="1156">
                  <c:v>0.29882534075122502</c:v>
                </c:pt>
                <c:pt idx="1157">
                  <c:v>0.300164857476792</c:v>
                </c:pt>
                <c:pt idx="1158">
                  <c:v>0.301510017175734</c:v>
                </c:pt>
                <c:pt idx="1159">
                  <c:v>0.302860706772629</c:v>
                </c:pt>
                <c:pt idx="1160">
                  <c:v>0.30421711705236898</c:v>
                </c:pt>
                <c:pt idx="1161">
                  <c:v>0.30557976314959701</c:v>
                </c:pt>
                <c:pt idx="1162">
                  <c:v>0.306948208156407</c:v>
                </c:pt>
                <c:pt idx="1163">
                  <c:v>0.30832249146028201</c:v>
                </c:pt>
                <c:pt idx="1164">
                  <c:v>0.30970272946252198</c:v>
                </c:pt>
                <c:pt idx="1165">
                  <c:v>0.31108896216943799</c:v>
                </c:pt>
                <c:pt idx="1166">
                  <c:v>0.31248075474750597</c:v>
                </c:pt>
                <c:pt idx="1167">
                  <c:v>0.31387862260300098</c:v>
                </c:pt>
                <c:pt idx="1168">
                  <c:v>0.31528276118408199</c:v>
                </c:pt>
                <c:pt idx="1169">
                  <c:v>0.31669305613318799</c:v>
                </c:pt>
                <c:pt idx="1170">
                  <c:v>0.31810915160366299</c:v>
                </c:pt>
                <c:pt idx="1171">
                  <c:v>0.31953116719275398</c:v>
                </c:pt>
                <c:pt idx="1172">
                  <c:v>0.320959618636741</c:v>
                </c:pt>
                <c:pt idx="1173">
                  <c:v>0.32239352190399601</c:v>
                </c:pt>
                <c:pt idx="1174">
                  <c:v>0.32383410183318401</c:v>
                </c:pt>
                <c:pt idx="1175">
                  <c:v>0.32528069144222799</c:v>
                </c:pt>
                <c:pt idx="1176">
                  <c:v>0.326733569495753</c:v>
                </c:pt>
                <c:pt idx="1177">
                  <c:v>0.32819270016930702</c:v>
                </c:pt>
                <c:pt idx="1178">
                  <c:v>0.32965820571315202</c:v>
                </c:pt>
                <c:pt idx="1179">
                  <c:v>0.33112957778547403</c:v>
                </c:pt>
                <c:pt idx="1180">
                  <c:v>0.33260749150612401</c:v>
                </c:pt>
                <c:pt idx="1181">
                  <c:v>0.33409183124276598</c:v>
                </c:pt>
                <c:pt idx="1182">
                  <c:v>0.33558240860873401</c:v>
                </c:pt>
                <c:pt idx="1183">
                  <c:v>0.33707910854273898</c:v>
                </c:pt>
                <c:pt idx="1184">
                  <c:v>0.33858213624828198</c:v>
                </c:pt>
                <c:pt idx="1185">
                  <c:v>0.34009192770222302</c:v>
                </c:pt>
                <c:pt idx="1186">
                  <c:v>0.34160813724935202</c:v>
                </c:pt>
                <c:pt idx="1187">
                  <c:v>0.34313042084878798</c:v>
                </c:pt>
                <c:pt idx="1188">
                  <c:v>0.34465960395663198</c:v>
                </c:pt>
                <c:pt idx="1189">
                  <c:v>0.346195034650019</c:v>
                </c:pt>
                <c:pt idx="1190">
                  <c:v>0.34773706751056299</c:v>
                </c:pt>
                <c:pt idx="1191">
                  <c:v>0.34928544195475297</c:v>
                </c:pt>
                <c:pt idx="1192">
                  <c:v>0.350840675180766</c:v>
                </c:pt>
                <c:pt idx="1193">
                  <c:v>0.35240226296501698</c:v>
                </c:pt>
                <c:pt idx="1194">
                  <c:v>0.35397088600630799</c:v>
                </c:pt>
                <c:pt idx="1195">
                  <c:v>0.35554557195606001</c:v>
                </c:pt>
                <c:pt idx="1196">
                  <c:v>0.35712738923114501</c:v>
                </c:pt>
                <c:pt idx="1197">
                  <c:v>0.35871591727316099</c:v>
                </c:pt>
                <c:pt idx="1198">
                  <c:v>0.360310819370039</c:v>
                </c:pt>
                <c:pt idx="1199">
                  <c:v>0.36191261337077701</c:v>
                </c:pt>
                <c:pt idx="1200">
                  <c:v>0.36352134854331403</c:v>
                </c:pt>
                <c:pt idx="1201">
                  <c:v>0.36513660669924602</c:v>
                </c:pt>
                <c:pt idx="1202">
                  <c:v>0.36675898882409702</c:v>
                </c:pt>
                <c:pt idx="1203">
                  <c:v>0.36838807785952998</c:v>
                </c:pt>
                <c:pt idx="1204">
                  <c:v>0.37002392456299699</c:v>
                </c:pt>
                <c:pt idx="1205">
                  <c:v>0.37166713052225298</c:v>
                </c:pt>
                <c:pt idx="1206">
                  <c:v>0.37331689808750401</c:v>
                </c:pt>
                <c:pt idx="1207">
                  <c:v>0.37497357709305101</c:v>
                </c:pt>
                <c:pt idx="1208">
                  <c:v>0.376637387985917</c:v>
                </c:pt>
                <c:pt idx="1209">
                  <c:v>0.378308002186793</c:v>
                </c:pt>
                <c:pt idx="1210">
                  <c:v>0.37998576848552701</c:v>
                </c:pt>
                <c:pt idx="1211">
                  <c:v>0.381670443991459</c:v>
                </c:pt>
                <c:pt idx="1212">
                  <c:v>0.38336263276698501</c:v>
                </c:pt>
                <c:pt idx="1213">
                  <c:v>0.38506128768481401</c:v>
                </c:pt>
                <c:pt idx="1214">
                  <c:v>0.38676756329502598</c:v>
                </c:pt>
                <c:pt idx="1215">
                  <c:v>0.38848113507568799</c:v>
                </c:pt>
                <c:pt idx="1216">
                  <c:v>0.390201421707917</c:v>
                </c:pt>
                <c:pt idx="1217">
                  <c:v>0.39192911443030198</c:v>
                </c:pt>
                <c:pt idx="1218">
                  <c:v>0.393663891505108</c:v>
                </c:pt>
                <c:pt idx="1219">
                  <c:v>0.39540609924220099</c:v>
                </c:pt>
                <c:pt idx="1220">
                  <c:v>0.397155503289852</c:v>
                </c:pt>
                <c:pt idx="1221">
                  <c:v>0.398912247486019</c:v>
                </c:pt>
                <c:pt idx="1222">
                  <c:v>0.40067667704995602</c:v>
                </c:pt>
                <c:pt idx="1223">
                  <c:v>0.40244809801660197</c:v>
                </c:pt>
                <c:pt idx="1224">
                  <c:v>0.40422665632483101</c:v>
                </c:pt>
                <c:pt idx="1225">
                  <c:v>0.406013246484835</c:v>
                </c:pt>
                <c:pt idx="1226">
                  <c:v>0.40780700237391398</c:v>
                </c:pt>
                <c:pt idx="1227">
                  <c:v>0.40960815899027297</c:v>
                </c:pt>
                <c:pt idx="1228">
                  <c:v>0.41141668756286898</c:v>
                </c:pt>
                <c:pt idx="1229">
                  <c:v>0.41323273592758097</c:v>
                </c:pt>
                <c:pt idx="1230">
                  <c:v>0.41505682439269997</c:v>
                </c:pt>
                <c:pt idx="1231">
                  <c:v>0.41688818069469602</c:v>
                </c:pt>
                <c:pt idx="1232">
                  <c:v>0.41872723690146402</c:v>
                </c:pt>
                <c:pt idx="1233">
                  <c:v>0.42057377220678999</c:v>
                </c:pt>
                <c:pt idx="1234">
                  <c:v>0.422427759074747</c:v>
                </c:pt>
                <c:pt idx="1235">
                  <c:v>0.42428980803858102</c:v>
                </c:pt>
                <c:pt idx="1236">
                  <c:v>0.42615961162556398</c:v>
                </c:pt>
                <c:pt idx="1237">
                  <c:v>0.42803668390052901</c:v>
                </c:pt>
                <c:pt idx="1238">
                  <c:v>0.42992172716788501</c:v>
                </c:pt>
                <c:pt idx="1239">
                  <c:v>0.43181462389787201</c:v>
                </c:pt>
                <c:pt idx="1240">
                  <c:v>0.43371570892906303</c:v>
                </c:pt>
                <c:pt idx="1241">
                  <c:v>0.43562404054786402</c:v>
                </c:pt>
                <c:pt idx="1242">
                  <c:v>0.43754059879257901</c:v>
                </c:pt>
                <c:pt idx="1243">
                  <c:v>0.43946508193739803</c:v>
                </c:pt>
                <c:pt idx="1244">
                  <c:v>0.44139709865874799</c:v>
                </c:pt>
                <c:pt idx="1245">
                  <c:v>0.443337355222791</c:v>
                </c:pt>
                <c:pt idx="1246">
                  <c:v>0.44528573448316899</c:v>
                </c:pt>
                <c:pt idx="1247">
                  <c:v>0.44724193832662101</c:v>
                </c:pt>
                <c:pt idx="1248">
                  <c:v>0.44920621858214399</c:v>
                </c:pt>
                <c:pt idx="1249">
                  <c:v>0.45117845858706401</c:v>
                </c:pt>
                <c:pt idx="1250">
                  <c:v>0.453158911124942</c:v>
                </c:pt>
                <c:pt idx="1251">
                  <c:v>0.45514719000328901</c:v>
                </c:pt>
                <c:pt idx="1252">
                  <c:v>0.45714381922087199</c:v>
                </c:pt>
                <c:pt idx="1253">
                  <c:v>0.45914896085225698</c:v>
                </c:pt>
                <c:pt idx="1254">
                  <c:v>0.46116187002311099</c:v>
                </c:pt>
                <c:pt idx="1255">
                  <c:v>0.463183338336566</c:v>
                </c:pt>
                <c:pt idx="1256">
                  <c:v>0.46521280990493502</c:v>
                </c:pt>
                <c:pt idx="1257">
                  <c:v>0.467250263193144</c:v>
                </c:pt>
                <c:pt idx="1258">
                  <c:v>0.46929667578795098</c:v>
                </c:pt>
                <c:pt idx="1259">
                  <c:v>0.47135094981087999</c:v>
                </c:pt>
                <c:pt idx="1260">
                  <c:v>0.473413517030916</c:v>
                </c:pt>
                <c:pt idx="1261">
                  <c:v>0.47548499720227899</c:v>
                </c:pt>
                <c:pt idx="1262">
                  <c:v>0.47756455993850599</c:v>
                </c:pt>
                <c:pt idx="1263">
                  <c:v>0.47965237520367898</c:v>
                </c:pt>
                <c:pt idx="1264">
                  <c:v>0.48174896927967098</c:v>
                </c:pt>
                <c:pt idx="1265">
                  <c:v>0.48385396600160202</c:v>
                </c:pt>
                <c:pt idx="1266">
                  <c:v>0.48596763277646599</c:v>
                </c:pt>
                <c:pt idx="1267">
                  <c:v>0.48808940402106199</c:v>
                </c:pt>
                <c:pt idx="1268">
                  <c:v>0.49021999880073203</c:v>
                </c:pt>
                <c:pt idx="1269">
                  <c:v>0.49235914122115099</c:v>
                </c:pt>
                <c:pt idx="1270">
                  <c:v>0.49450726224124197</c:v>
                </c:pt>
                <c:pt idx="1271">
                  <c:v>0.49666363834114702</c:v>
                </c:pt>
                <c:pt idx="1272">
                  <c:v>0.49882879774773597</c:v>
                </c:pt>
                <c:pt idx="1273">
                  <c:v>0.50100291672873098</c:v>
                </c:pt>
                <c:pt idx="1274">
                  <c:v>0.50318562697286495</c:v>
                </c:pt>
                <c:pt idx="1275">
                  <c:v>0.50537710689967597</c:v>
                </c:pt>
                <c:pt idx="1276">
                  <c:v>0.50757743783159004</c:v>
                </c:pt>
                <c:pt idx="1277">
                  <c:v>0.50978635247191995</c:v>
                </c:pt>
                <c:pt idx="1278">
                  <c:v>0.51200428208995696</c:v>
                </c:pt>
                <c:pt idx="1279">
                  <c:v>0.51423096062785101</c:v>
                </c:pt>
                <c:pt idx="1280">
                  <c:v>0.51646666906550798</c:v>
                </c:pt>
                <c:pt idx="1281">
                  <c:v>0.51871129390127502</c:v>
                </c:pt>
                <c:pt idx="1282">
                  <c:v>0.52096511713875404</c:v>
                </c:pt>
                <c:pt idx="1283">
                  <c:v>0.52322777858722203</c:v>
                </c:pt>
                <c:pt idx="1284">
                  <c:v>0.52549946382169999</c:v>
                </c:pt>
                <c:pt idx="1285">
                  <c:v>0.52777971520858402</c:v>
                </c:pt>
                <c:pt idx="1286">
                  <c:v>0.53006970806357501</c:v>
                </c:pt>
                <c:pt idx="1287">
                  <c:v>0.53236854114591203</c:v>
                </c:pt>
                <c:pt idx="1288">
                  <c:v>0.53467650342444695</c:v>
                </c:pt>
                <c:pt idx="1289">
                  <c:v>0.53699358341217096</c:v>
                </c:pt>
                <c:pt idx="1290">
                  <c:v>0.53931962908777598</c:v>
                </c:pt>
                <c:pt idx="1291">
                  <c:v>0.54165507271959701</c:v>
                </c:pt>
                <c:pt idx="1292">
                  <c:v>0.54400010525312104</c:v>
                </c:pt>
                <c:pt idx="1293">
                  <c:v>0.54635393367308305</c:v>
                </c:pt>
                <c:pt idx="1294">
                  <c:v>0.54871719354098802</c:v>
                </c:pt>
                <c:pt idx="1295">
                  <c:v>0.55108963807497602</c:v>
                </c:pt>
                <c:pt idx="1296">
                  <c:v>0.55347169957720199</c:v>
                </c:pt>
                <c:pt idx="1297">
                  <c:v>0.55586269231255503</c:v>
                </c:pt>
                <c:pt idx="1298">
                  <c:v>0.55826325405673105</c:v>
                </c:pt>
                <c:pt idx="1299">
                  <c:v>0.56067347969075398</c:v>
                </c:pt>
                <c:pt idx="1300">
                  <c:v>0.56309312808232803</c:v>
                </c:pt>
                <c:pt idx="1301">
                  <c:v>0.56552229601618997</c:v>
                </c:pt>
                <c:pt idx="1302">
                  <c:v>0.56796064186953499</c:v>
                </c:pt>
                <c:pt idx="1303">
                  <c:v>0.57040836746077705</c:v>
                </c:pt>
                <c:pt idx="1304">
                  <c:v>0.572866113382553</c:v>
                </c:pt>
                <c:pt idx="1305">
                  <c:v>0.57533343650393298</c:v>
                </c:pt>
                <c:pt idx="1306">
                  <c:v>0.57781020760086699</c:v>
                </c:pt>
                <c:pt idx="1307">
                  <c:v>0.58029652820011801</c:v>
                </c:pt>
                <c:pt idx="1308">
                  <c:v>0.58279239508904701</c:v>
                </c:pt>
                <c:pt idx="1309">
                  <c:v>0.58529822456488201</c:v>
                </c:pt>
                <c:pt idx="1310">
                  <c:v>0.58781357889171904</c:v>
                </c:pt>
                <c:pt idx="1311">
                  <c:v>0.59033899703591597</c:v>
                </c:pt>
                <c:pt idx="1312">
                  <c:v>0.592873817698511</c:v>
                </c:pt>
                <c:pt idx="1313">
                  <c:v>0.59541825254404601</c:v>
                </c:pt>
                <c:pt idx="1314">
                  <c:v>0.59797284219240898</c:v>
                </c:pt>
                <c:pt idx="1315">
                  <c:v>0.60053736476522102</c:v>
                </c:pt>
                <c:pt idx="1316">
                  <c:v>0.60311138765216499</c:v>
                </c:pt>
                <c:pt idx="1317">
                  <c:v>0.60569577231935401</c:v>
                </c:pt>
                <c:pt idx="1318">
                  <c:v>0.60828954835301396</c:v>
                </c:pt>
                <c:pt idx="1319">
                  <c:v>0.61089336526578797</c:v>
                </c:pt>
                <c:pt idx="1320">
                  <c:v>0.61350744019875003</c:v>
                </c:pt>
                <c:pt idx="1321">
                  <c:v>0.61613155983357304</c:v>
                </c:pt>
                <c:pt idx="1322">
                  <c:v>0.61876540545050096</c:v>
                </c:pt>
                <c:pt idx="1323">
                  <c:v>0.62140909068646</c:v>
                </c:pt>
                <c:pt idx="1324">
                  <c:v>0.62406315959409298</c:v>
                </c:pt>
                <c:pt idx="1325">
                  <c:v>0.62672719095108997</c:v>
                </c:pt>
                <c:pt idx="1326">
                  <c:v>0.62940140490294405</c:v>
                </c:pt>
                <c:pt idx="1327">
                  <c:v>0.63208592275616304</c:v>
                </c:pt>
                <c:pt idx="1328">
                  <c:v>0.63478064401829204</c:v>
                </c:pt>
                <c:pt idx="1329">
                  <c:v>0.63748493847148702</c:v>
                </c:pt>
                <c:pt idx="1330">
                  <c:v>0.64019989177965797</c:v>
                </c:pt>
                <c:pt idx="1331">
                  <c:v>0.64292519490938704</c:v>
                </c:pt>
                <c:pt idx="1332">
                  <c:v>0.64566065076778401</c:v>
                </c:pt>
                <c:pt idx="1333">
                  <c:v>0.64840595447527505</c:v>
                </c:pt>
                <c:pt idx="1334">
                  <c:v>0.65116219244997298</c:v>
                </c:pt>
                <c:pt idx="1335">
                  <c:v>0.65392820857550404</c:v>
                </c:pt>
                <c:pt idx="1336">
                  <c:v>0.65670509025463697</c:v>
                </c:pt>
                <c:pt idx="1337">
                  <c:v>0.65949199970417105</c:v>
                </c:pt>
                <c:pt idx="1338">
                  <c:v>0.66228950885729898</c:v>
                </c:pt>
                <c:pt idx="1339">
                  <c:v>0.66509729894301395</c:v>
                </c:pt>
                <c:pt idx="1340">
                  <c:v>0.66791552018591305</c:v>
                </c:pt>
                <c:pt idx="1341">
                  <c:v>0.67074407803807101</c:v>
                </c:pt>
                <c:pt idx="1342">
                  <c:v>0.67358355126993097</c:v>
                </c:pt>
                <c:pt idx="1343">
                  <c:v>0.67643319804896895</c:v>
                </c:pt>
                <c:pt idx="1344">
                  <c:v>0.67929337458982098</c:v>
                </c:pt>
                <c:pt idx="1345">
                  <c:v>0.68216424380796403</c:v>
                </c:pt>
                <c:pt idx="1346">
                  <c:v>0.68504548797590203</c:v>
                </c:pt>
                <c:pt idx="1347">
                  <c:v>0.68793746777493703</c:v>
                </c:pt>
                <c:pt idx="1348">
                  <c:v>0.69083989769730503</c:v>
                </c:pt>
                <c:pt idx="1349">
                  <c:v>0.69375314231807195</c:v>
                </c:pt>
                <c:pt idx="1350">
                  <c:v>0.69667691997393799</c:v>
                </c:pt>
                <c:pt idx="1351">
                  <c:v>0.69961136996662598</c:v>
                </c:pt>
                <c:pt idx="1352">
                  <c:v>0.70255663173837701</c:v>
                </c:pt>
                <c:pt idx="1353">
                  <c:v>0.70551223862384305</c:v>
                </c:pt>
                <c:pt idx="1354">
                  <c:v>0.70847916989969595</c:v>
                </c:pt>
                <c:pt idx="1355">
                  <c:v>0.71145673223179395</c:v>
                </c:pt>
                <c:pt idx="1356">
                  <c:v>0.71444465285022196</c:v>
                </c:pt>
                <c:pt idx="1357">
                  <c:v>0.717443725743525</c:v>
                </c:pt>
                <c:pt idx="1358">
                  <c:v>0.72045368074930005</c:v>
                </c:pt>
                <c:pt idx="1359">
                  <c:v>0.72347401669657296</c:v>
                </c:pt>
                <c:pt idx="1360">
                  <c:v>0.72650534783523502</c:v>
                </c:pt>
                <c:pt idx="1361">
                  <c:v>0.72954782453181299</c:v>
                </c:pt>
                <c:pt idx="1362">
                  <c:v>0.73260118318771195</c:v>
                </c:pt>
                <c:pt idx="1363">
                  <c:v>0.73566492733388</c:v>
                </c:pt>
                <c:pt idx="1364">
                  <c:v>0.73873967980933597</c:v>
                </c:pt>
                <c:pt idx="1365">
                  <c:v>0.74182600850611302</c:v>
                </c:pt>
                <c:pt idx="1366">
                  <c:v>0.74492283059439002</c:v>
                </c:pt>
                <c:pt idx="1367">
                  <c:v>0.74803047937298595</c:v>
                </c:pt>
                <c:pt idx="1368">
                  <c:v>0.75114958495246098</c:v>
                </c:pt>
                <c:pt idx="1369">
                  <c:v>0.754279484297115</c:v>
                </c:pt>
                <c:pt idx="1370">
                  <c:v>0.75742010082941702</c:v>
                </c:pt>
                <c:pt idx="1371">
                  <c:v>0.76057207229672597</c:v>
                </c:pt>
                <c:pt idx="1372">
                  <c:v>0.76373491353185996</c:v>
                </c:pt>
                <c:pt idx="1373">
                  <c:v>0.76690878809853902</c:v>
                </c:pt>
                <c:pt idx="1374">
                  <c:v>0.77009393157728301</c:v>
                </c:pt>
                <c:pt idx="1375">
                  <c:v>0.77329003095811699</c:v>
                </c:pt>
                <c:pt idx="1376">
                  <c:v>0.77649732651362302</c:v>
                </c:pt>
                <c:pt idx="1377">
                  <c:v>0.77971558132568297</c:v>
                </c:pt>
                <c:pt idx="1378">
                  <c:v>0.78294537354986404</c:v>
                </c:pt>
                <c:pt idx="1379">
                  <c:v>0.786185819055635</c:v>
                </c:pt>
                <c:pt idx="1380">
                  <c:v>0.78943757600870601</c:v>
                </c:pt>
                <c:pt idx="1381">
                  <c:v>0.79270041458976503</c:v>
                </c:pt>
                <c:pt idx="1382">
                  <c:v>0.79597467207080197</c:v>
                </c:pt>
                <c:pt idx="1383">
                  <c:v>0.79925979961844096</c:v>
                </c:pt>
                <c:pt idx="1384">
                  <c:v>0.80255629581485499</c:v>
                </c:pt>
                <c:pt idx="1385">
                  <c:v>0.80586386417826406</c:v>
                </c:pt>
                <c:pt idx="1386">
                  <c:v>0.809183002659558</c:v>
                </c:pt>
                <c:pt idx="1387">
                  <c:v>0.81251317765110898</c:v>
                </c:pt>
                <c:pt idx="1388">
                  <c:v>0.81585448358367296</c:v>
                </c:pt>
                <c:pt idx="1389">
                  <c:v>0.81920704370868103</c:v>
                </c:pt>
                <c:pt idx="1390">
                  <c:v>0.82257095286202897</c:v>
                </c:pt>
                <c:pt idx="1391">
                  <c:v>0.82594624568577202</c:v>
                </c:pt>
                <c:pt idx="1392">
                  <c:v>0.82933231278876596</c:v>
                </c:pt>
                <c:pt idx="1393">
                  <c:v>0.832729995026808</c:v>
                </c:pt>
                <c:pt idx="1394">
                  <c:v>0.83613908683455596</c:v>
                </c:pt>
                <c:pt idx="1395">
                  <c:v>0.83955938495220495</c:v>
                </c:pt>
                <c:pt idx="1396">
                  <c:v>0.84299108565429304</c:v>
                </c:pt>
                <c:pt idx="1397">
                  <c:v>0.84643384348019202</c:v>
                </c:pt>
                <c:pt idx="1398">
                  <c:v>0.84988800402186604</c:v>
                </c:pt>
                <c:pt idx="1399">
                  <c:v>0.85335362257290304</c:v>
                </c:pt>
                <c:pt idx="1400">
                  <c:v>0.85683011079475901</c:v>
                </c:pt>
                <c:pt idx="1401">
                  <c:v>0.86031832186701696</c:v>
                </c:pt>
                <c:pt idx="1402">
                  <c:v>0.86381781321571605</c:v>
                </c:pt>
                <c:pt idx="1403">
                  <c:v>0.86732890592696099</c:v>
                </c:pt>
                <c:pt idx="1404">
                  <c:v>0.87085090780096197</c:v>
                </c:pt>
                <c:pt idx="1405">
                  <c:v>0.87438414675726694</c:v>
                </c:pt>
                <c:pt idx="1406">
                  <c:v>0.877928972898675</c:v>
                </c:pt>
                <c:pt idx="1407">
                  <c:v>0.88148507156921996</c:v>
                </c:pt>
                <c:pt idx="1408">
                  <c:v>0.88505226851343999</c:v>
                </c:pt>
                <c:pt idx="1409">
                  <c:v>0.88863117210314002</c:v>
                </c:pt>
                <c:pt idx="1410">
                  <c:v>0.89222147808576702</c:v>
                </c:pt>
                <c:pt idx="1411">
                  <c:v>0.89582276101559299</c:v>
                </c:pt>
                <c:pt idx="1412">
                  <c:v>0.899435113847039</c:v>
                </c:pt>
                <c:pt idx="1413">
                  <c:v>0.90305915021796102</c:v>
                </c:pt>
                <c:pt idx="1414">
                  <c:v>0.90669432002468198</c:v>
                </c:pt>
                <c:pt idx="1415">
                  <c:v>0.910341111775816</c:v>
                </c:pt>
                <c:pt idx="1416">
                  <c:v>0.91399936918979896</c:v>
                </c:pt>
                <c:pt idx="1417">
                  <c:v>0.91766829155833696</c:v>
                </c:pt>
                <c:pt idx="1418">
                  <c:v>0.92134902177515898</c:v>
                </c:pt>
                <c:pt idx="1419">
                  <c:v>0.92504076421994397</c:v>
                </c:pt>
                <c:pt idx="1420">
                  <c:v>0.92874375665894204</c:v>
                </c:pt>
                <c:pt idx="1421">
                  <c:v>0.93245811751469199</c:v>
                </c:pt>
                <c:pt idx="1422">
                  <c:v>0.93618370582507204</c:v>
                </c:pt>
                <c:pt idx="1423">
                  <c:v>0.93992076520671597</c:v>
                </c:pt>
                <c:pt idx="1424">
                  <c:v>0.94366904192373602</c:v>
                </c:pt>
                <c:pt idx="1425">
                  <c:v>0.94742851965606401</c:v>
                </c:pt>
                <c:pt idx="1426">
                  <c:v>0.95119868613083303</c:v>
                </c:pt>
                <c:pt idx="1427">
                  <c:v>0.95498043938530397</c:v>
                </c:pt>
                <c:pt idx="1428">
                  <c:v>0.95877365238649304</c:v>
                </c:pt>
                <c:pt idx="1429">
                  <c:v>0.96257771184170404</c:v>
                </c:pt>
                <c:pt idx="1430">
                  <c:v>0.96639336628152495</c:v>
                </c:pt>
                <c:pt idx="1431">
                  <c:v>0.97021974084700002</c:v>
                </c:pt>
                <c:pt idx="1432">
                  <c:v>0.97405736692395495</c:v>
                </c:pt>
                <c:pt idx="1433">
                  <c:v>0.97790613271402405</c:v>
                </c:pt>
                <c:pt idx="1434">
                  <c:v>0.98176592920099803</c:v>
                </c:pt>
                <c:pt idx="1435">
                  <c:v>0.98563665016617696</c:v>
                </c:pt>
                <c:pt idx="1436">
                  <c:v>0.98951856614859401</c:v>
                </c:pt>
                <c:pt idx="1437">
                  <c:v>0.99341184645783098</c:v>
                </c:pt>
                <c:pt idx="1438">
                  <c:v>0.99731574802121503</c:v>
                </c:pt>
                <c:pt idx="1439">
                  <c:v>1.0012308208134499</c:v>
                </c:pt>
                <c:pt idx="1440">
                  <c:v>1.00515660106219</c:v>
                </c:pt>
                <c:pt idx="1441">
                  <c:v>1.0090936458201001</c:v>
                </c:pt>
                <c:pt idx="1442">
                  <c:v>1.0130416913770099</c:v>
                </c:pt>
                <c:pt idx="1443">
                  <c:v>1.0170004614406001</c:v>
                </c:pt>
                <c:pt idx="1444">
                  <c:v>1.02096997212593</c:v>
                </c:pt>
                <c:pt idx="1445">
                  <c:v>1.02495051375234</c:v>
                </c:pt>
                <c:pt idx="1446">
                  <c:v>1.0289421949420099</c:v>
                </c:pt>
                <c:pt idx="1447">
                  <c:v>1.03294402608003</c:v>
                </c:pt>
                <c:pt idx="1448">
                  <c:v>1.0369569500936899</c:v>
                </c:pt>
                <c:pt idx="1449">
                  <c:v>1.0409805351361801</c:v>
                </c:pt>
                <c:pt idx="1450">
                  <c:v>1.0450150847050901</c:v>
                </c:pt>
                <c:pt idx="1451">
                  <c:v>1.0490598101556201</c:v>
                </c:pt>
                <c:pt idx="1452">
                  <c:v>1.0531156648562701</c:v>
                </c:pt>
                <c:pt idx="1453">
                  <c:v>1.0571819531936699</c:v>
                </c:pt>
                <c:pt idx="1454">
                  <c:v>1.0612586260480701</c:v>
                </c:pt>
                <c:pt idx="1455">
                  <c:v>1.0653459186065599</c:v>
                </c:pt>
                <c:pt idx="1456">
                  <c:v>1.0694437895372</c:v>
                </c:pt>
                <c:pt idx="1457">
                  <c:v>1.07355191836773</c:v>
                </c:pt>
                <c:pt idx="1458">
                  <c:v>1.0776705512481799</c:v>
                </c:pt>
                <c:pt idx="1459">
                  <c:v>1.0817996562748899</c:v>
                </c:pt>
                <c:pt idx="1460">
                  <c:v>1.0859389208631001</c:v>
                </c:pt>
                <c:pt idx="1461">
                  <c:v>1.09008852935585</c:v>
                </c:pt>
                <c:pt idx="1462">
                  <c:v>1.0942486064721699</c:v>
                </c:pt>
                <c:pt idx="1463">
                  <c:v>1.0984186326212</c:v>
                </c:pt>
                <c:pt idx="1464">
                  <c:v>1.10259873617167</c:v>
                </c:pt>
                <c:pt idx="1465">
                  <c:v>1.1067888349547199</c:v>
                </c:pt>
                <c:pt idx="1466">
                  <c:v>1.11098956255876</c:v>
                </c:pt>
                <c:pt idx="1467">
                  <c:v>1.11519963330262</c:v>
                </c:pt>
                <c:pt idx="1468">
                  <c:v>1.11942032799189</c:v>
                </c:pt>
                <c:pt idx="1469">
                  <c:v>1.12365036832934</c:v>
                </c:pt>
                <c:pt idx="1470">
                  <c:v>1.1278900501359701</c:v>
                </c:pt>
                <c:pt idx="1471">
                  <c:v>1.1321400248831499</c:v>
                </c:pt>
                <c:pt idx="1472">
                  <c:v>1.13639937711727</c:v>
                </c:pt>
                <c:pt idx="1473">
                  <c:v>1.1406684144288901</c:v>
                </c:pt>
                <c:pt idx="1474">
                  <c:v>1.1449474499682</c:v>
                </c:pt>
                <c:pt idx="1475">
                  <c:v>1.14923592694712</c:v>
                </c:pt>
                <c:pt idx="1476">
                  <c:v>1.15353381842458</c:v>
                </c:pt>
                <c:pt idx="1477">
                  <c:v>1.15784086594347</c:v>
                </c:pt>
                <c:pt idx="1478">
                  <c:v>1.16215739929763</c:v>
                </c:pt>
                <c:pt idx="1479">
                  <c:v>1.1664831157598501</c:v>
                </c:pt>
                <c:pt idx="1480">
                  <c:v>1.1708181115368199</c:v>
                </c:pt>
                <c:pt idx="1481">
                  <c:v>1.17516238595468</c:v>
                </c:pt>
                <c:pt idx="1482">
                  <c:v>1.1795156978440999</c:v>
                </c:pt>
                <c:pt idx="1483">
                  <c:v>1.18387810361409</c:v>
                </c:pt>
                <c:pt idx="1484">
                  <c:v>1.18824932289684</c:v>
                </c:pt>
                <c:pt idx="1485">
                  <c:v>1.1926294216583699</c:v>
                </c:pt>
                <c:pt idx="1486">
                  <c:v>1.19701813068396</c:v>
                </c:pt>
                <c:pt idx="1487">
                  <c:v>1.2014158636806</c:v>
                </c:pt>
                <c:pt idx="1488">
                  <c:v>1.20582206155884</c:v>
                </c:pt>
                <c:pt idx="1489">
                  <c:v>1.21023680577607</c:v>
                </c:pt>
                <c:pt idx="1490">
                  <c:v>1.2146601457119199</c:v>
                </c:pt>
                <c:pt idx="1491">
                  <c:v>1.2190915734493999</c:v>
                </c:pt>
                <c:pt idx="1492">
                  <c:v>1.22353178443581</c:v>
                </c:pt>
                <c:pt idx="1493">
                  <c:v>1.2279796413573101</c:v>
                </c:pt>
                <c:pt idx="1494">
                  <c:v>1.23243581975062</c:v>
                </c:pt>
                <c:pt idx="1495">
                  <c:v>1.2369001883448301</c:v>
                </c:pt>
                <c:pt idx="1496">
                  <c:v>1.2413721647443099</c:v>
                </c:pt>
                <c:pt idx="1497">
                  <c:v>1.24585219907605</c:v>
                </c:pt>
                <c:pt idx="1498">
                  <c:v>1.2503397793517299</c:v>
                </c:pt>
                <c:pt idx="1499">
                  <c:v>1.2548350318585699</c:v>
                </c:pt>
                <c:pt idx="1500">
                  <c:v>1.2593377591963899</c:v>
                </c:pt>
                <c:pt idx="1501">
                  <c:v>1.26384842492359</c:v>
                </c:pt>
                <c:pt idx="1502">
                  <c:v>1.2683658828973901</c:v>
                </c:pt>
                <c:pt idx="1503">
                  <c:v>1.2728909316132599</c:v>
                </c:pt>
                <c:pt idx="1504">
                  <c:v>1.2774227621460299</c:v>
                </c:pt>
                <c:pt idx="1505">
                  <c:v>1.28196216070056</c:v>
                </c:pt>
                <c:pt idx="1506">
                  <c:v>1.28650770010758</c:v>
                </c:pt>
                <c:pt idx="1507">
                  <c:v>1.2910604994959001</c:v>
                </c:pt>
                <c:pt idx="1508">
                  <c:v>1.2956197744106299</c:v>
                </c:pt>
                <c:pt idx="1509">
                  <c:v>1.30018569963429</c:v>
                </c:pt>
                <c:pt idx="1510">
                  <c:v>1.3047581434737401</c:v>
                </c:pt>
                <c:pt idx="1511">
                  <c:v>1.3093369691403001</c:v>
                </c:pt>
                <c:pt idx="1512">
                  <c:v>1.3139217299856401</c:v>
                </c:pt>
                <c:pt idx="1513">
                  <c:v>1.3185126327004499</c:v>
                </c:pt>
                <c:pt idx="1514">
                  <c:v>1.3231095523551699</c:v>
                </c:pt>
                <c:pt idx="1515">
                  <c:v>1.32771237902869</c:v>
                </c:pt>
                <c:pt idx="1516">
                  <c:v>1.3323210109399899</c:v>
                </c:pt>
                <c:pt idx="1517">
                  <c:v>1.33693503225944</c:v>
                </c:pt>
                <c:pt idx="1518">
                  <c:v>1.3415540359103999</c:v>
                </c:pt>
                <c:pt idx="1519">
                  <c:v>1.34617887473145</c:v>
                </c:pt>
                <c:pt idx="1520">
                  <c:v>1.35080883519004</c:v>
                </c:pt>
                <c:pt idx="1521">
                  <c:v>1.3554435311731099</c:v>
                </c:pt>
                <c:pt idx="1522">
                  <c:v>1.36008319737617</c:v>
                </c:pt>
                <c:pt idx="1523">
                  <c:v>1.36472776935462</c:v>
                </c:pt>
                <c:pt idx="1524">
                  <c:v>1.3693765656063599</c:v>
                </c:pt>
                <c:pt idx="1525">
                  <c:v>1.37402983254442</c:v>
                </c:pt>
                <c:pt idx="1526">
                  <c:v>1.37868753878551</c:v>
                </c:pt>
                <c:pt idx="1527">
                  <c:v>1.38334899588924</c:v>
                </c:pt>
                <c:pt idx="1528">
                  <c:v>1.3880147955543001</c:v>
                </c:pt>
                <c:pt idx="1529">
                  <c:v>1.3926842895862499</c:v>
                </c:pt>
                <c:pt idx="1530">
                  <c:v>1.39735744277407</c:v>
                </c:pt>
                <c:pt idx="1531">
                  <c:v>1.4020339220398299</c:v>
                </c:pt>
                <c:pt idx="1532">
                  <c:v>1.4067140230041999</c:v>
                </c:pt>
                <c:pt idx="1533">
                  <c:v>1.4113968024557999</c:v>
                </c:pt>
                <c:pt idx="1534">
                  <c:v>1.4160828919706301</c:v>
                </c:pt>
                <c:pt idx="1535">
                  <c:v>1.4207716332211</c:v>
                </c:pt>
                <c:pt idx="1536">
                  <c:v>1.4254627780348501</c:v>
                </c:pt>
                <c:pt idx="1537">
                  <c:v>1.43015692071503</c:v>
                </c:pt>
                <c:pt idx="1538">
                  <c:v>1.43485285518544</c:v>
                </c:pt>
                <c:pt idx="1539">
                  <c:v>1.4395508860778601</c:v>
                </c:pt>
                <c:pt idx="1540">
                  <c:v>1.4442508029663399</c:v>
                </c:pt>
                <c:pt idx="1541">
                  <c:v>1.4489525596877</c:v>
                </c:pt>
                <c:pt idx="1542">
                  <c:v>1.4536556347113501</c:v>
                </c:pt>
                <c:pt idx="1543">
                  <c:v>1.4583600622434201</c:v>
                </c:pt>
                <c:pt idx="1544">
                  <c:v>1.46306559149295</c:v>
                </c:pt>
                <c:pt idx="1545">
                  <c:v>1.46777197877846</c:v>
                </c:pt>
                <c:pt idx="1546">
                  <c:v>1.4724792737942001</c:v>
                </c:pt>
                <c:pt idx="1547">
                  <c:v>1.4771866283184201</c:v>
                </c:pt>
                <c:pt idx="1548">
                  <c:v>1.4818944342582001</c:v>
                </c:pt>
                <c:pt idx="1549">
                  <c:v>1.48660247398097</c:v>
                </c:pt>
                <c:pt idx="1550">
                  <c:v>1.4913104871028</c:v>
                </c:pt>
                <c:pt idx="1551">
                  <c:v>1.4960180366612701</c:v>
                </c:pt>
                <c:pt idx="1552">
                  <c:v>1.50072482393435</c:v>
                </c:pt>
                <c:pt idx="1553">
                  <c:v>1.5054310437407299</c:v>
                </c:pt>
                <c:pt idx="1554">
                  <c:v>1.51013612515836</c:v>
                </c:pt>
                <c:pt idx="1555">
                  <c:v>1.5148398895534301</c:v>
                </c:pt>
                <c:pt idx="1556">
                  <c:v>1.5195425016524799</c:v>
                </c:pt>
                <c:pt idx="1557">
                  <c:v>1.52424285256786</c:v>
                </c:pt>
                <c:pt idx="1558">
                  <c:v>1.52894167349762</c:v>
                </c:pt>
                <c:pt idx="1559">
                  <c:v>1.5336382038195799</c:v>
                </c:pt>
                <c:pt idx="1560">
                  <c:v>1.5383319649471401</c:v>
                </c:pt>
                <c:pt idx="1561">
                  <c:v>1.5430234318181799</c:v>
                </c:pt>
                <c:pt idx="1562">
                  <c:v>1.5477121378759</c:v>
                </c:pt>
                <c:pt idx="1563">
                  <c:v>1.55239735371308</c:v>
                </c:pt>
                <c:pt idx="1564">
                  <c:v>1.55707930791058</c:v>
                </c:pt>
                <c:pt idx="1565">
                  <c:v>1.56175741141298</c:v>
                </c:pt>
                <c:pt idx="1566">
                  <c:v>1.5664316353591099</c:v>
                </c:pt>
                <c:pt idx="1567">
                  <c:v>1.57110162424299</c:v>
                </c:pt>
                <c:pt idx="1568">
                  <c:v>1.5757671421245001</c:v>
                </c:pt>
                <c:pt idx="1569">
                  <c:v>1.5804279264525001</c:v>
                </c:pt>
                <c:pt idx="1570">
                  <c:v>1.5850836689618499</c:v>
                </c:pt>
                <c:pt idx="1571">
                  <c:v>1.58973386313243</c:v>
                </c:pt>
                <c:pt idx="1572">
                  <c:v>1.5943789786562499</c:v>
                </c:pt>
                <c:pt idx="1573">
                  <c:v>1.59901767680749</c:v>
                </c:pt>
                <c:pt idx="1574">
                  <c:v>1.6036505209338101</c:v>
                </c:pt>
                <c:pt idx="1575">
                  <c:v>1.60827678794382</c:v>
                </c:pt>
                <c:pt idx="1576">
                  <c:v>1.61289679848755</c:v>
                </c:pt>
                <c:pt idx="1577">
                  <c:v>1.6175092435214899</c:v>
                </c:pt>
                <c:pt idx="1578">
                  <c:v>1.6221146214631801</c:v>
                </c:pt>
                <c:pt idx="1579">
                  <c:v>1.6267120770779799</c:v>
                </c:pt>
                <c:pt idx="1580">
                  <c:v>1.6313017732175099</c:v>
                </c:pt>
                <c:pt idx="1581">
                  <c:v>1.6358831232298801</c:v>
                </c:pt>
                <c:pt idx="1582">
                  <c:v>1.6404563983212701</c:v>
                </c:pt>
                <c:pt idx="1583">
                  <c:v>1.64502008377324</c:v>
                </c:pt>
                <c:pt idx="1584">
                  <c:v>1.6495749585888</c:v>
                </c:pt>
                <c:pt idx="1585">
                  <c:v>1.65412022301446</c:v>
                </c:pt>
                <c:pt idx="1586">
                  <c:v>1.6586554737054899</c:v>
                </c:pt>
                <c:pt idx="1587">
                  <c:v>1.66318101273497</c:v>
                </c:pt>
                <c:pt idx="1588">
                  <c:v>1.6676957184774901</c:v>
                </c:pt>
                <c:pt idx="1589">
                  <c:v>1.6721995582851199</c:v>
                </c:pt>
                <c:pt idx="1590">
                  <c:v>1.6766921495093099</c:v>
                </c:pt>
                <c:pt idx="1591">
                  <c:v>1.6811735815105699</c:v>
                </c:pt>
                <c:pt idx="1592">
                  <c:v>1.6856426534489399</c:v>
                </c:pt>
                <c:pt idx="1593">
                  <c:v>1.69009935495679</c:v>
                </c:pt>
                <c:pt idx="1594">
                  <c:v>1.69454439098576</c:v>
                </c:pt>
                <c:pt idx="1595">
                  <c:v>1.6989756378193901</c:v>
                </c:pt>
                <c:pt idx="1596">
                  <c:v>1.7033942820494501</c:v>
                </c:pt>
                <c:pt idx="1597">
                  <c:v>1.7077986953204001</c:v>
                </c:pt>
                <c:pt idx="1598">
                  <c:v>1.7121886460667799</c:v>
                </c:pt>
                <c:pt idx="1599">
                  <c:v>1.71656512940747</c:v>
                </c:pt>
                <c:pt idx="1600">
                  <c:v>1.7209267468130001</c:v>
                </c:pt>
                <c:pt idx="1601">
                  <c:v>1.72527308125092</c:v>
                </c:pt>
                <c:pt idx="1602">
                  <c:v>1.7296034599008501</c:v>
                </c:pt>
                <c:pt idx="1603">
                  <c:v>1.73391770762032</c:v>
                </c:pt>
                <c:pt idx="1604">
                  <c:v>1.73821660289571</c:v>
                </c:pt>
                <c:pt idx="1605">
                  <c:v>1.7424985440541201</c:v>
                </c:pt>
                <c:pt idx="1606">
                  <c:v>1.7467626548266699</c:v>
                </c:pt>
                <c:pt idx="1607">
                  <c:v>1.75101045756679</c:v>
                </c:pt>
                <c:pt idx="1608">
                  <c:v>1.7552394245876199</c:v>
                </c:pt>
                <c:pt idx="1609">
                  <c:v>1.75944985984765</c:v>
                </c:pt>
                <c:pt idx="1610">
                  <c:v>1.7636423655504101</c:v>
                </c:pt>
                <c:pt idx="1611">
                  <c:v>1.76781537222007</c:v>
                </c:pt>
                <c:pt idx="1612">
                  <c:v>1.7719687723216</c:v>
                </c:pt>
                <c:pt idx="1613">
                  <c:v>1.77610289129543</c:v>
                </c:pt>
                <c:pt idx="1614">
                  <c:v>1.7802159622228499</c:v>
                </c:pt>
                <c:pt idx="1615">
                  <c:v>1.784308108806</c:v>
                </c:pt>
                <c:pt idx="1616">
                  <c:v>1.78837946071346</c:v>
                </c:pt>
                <c:pt idx="1617">
                  <c:v>1.79242827219802</c:v>
                </c:pt>
                <c:pt idx="1618">
                  <c:v>1.79645583210437</c:v>
                </c:pt>
                <c:pt idx="1619">
                  <c:v>1.80046040533389</c:v>
                </c:pt>
                <c:pt idx="1620">
                  <c:v>1.80444214524686</c:v>
                </c:pt>
                <c:pt idx="1621">
                  <c:v>1.80840047309258</c:v>
                </c:pt>
                <c:pt idx="1622">
                  <c:v>1.8123351532185501</c:v>
                </c:pt>
                <c:pt idx="1623">
                  <c:v>1.81624453855882</c:v>
                </c:pt>
                <c:pt idx="1624">
                  <c:v>1.8201300835307299</c:v>
                </c:pt>
                <c:pt idx="1625">
                  <c:v>1.8239902924757501</c:v>
                </c:pt>
                <c:pt idx="1626">
                  <c:v>1.82782406298723</c:v>
                </c:pt>
                <c:pt idx="1627">
                  <c:v>1.83163194114213</c:v>
                </c:pt>
                <c:pt idx="1628">
                  <c:v>1.83541377072139</c:v>
                </c:pt>
                <c:pt idx="1629">
                  <c:v>1.83916788069116</c:v>
                </c:pt>
                <c:pt idx="1630">
                  <c:v>1.8428941139467101</c:v>
                </c:pt>
                <c:pt idx="1631">
                  <c:v>1.84659305243649</c:v>
                </c:pt>
                <c:pt idx="1632">
                  <c:v>1.8502626761973699</c:v>
                </c:pt>
                <c:pt idx="1633">
                  <c:v>1.8539035822841201</c:v>
                </c:pt>
                <c:pt idx="1634">
                  <c:v>1.8575143119289701</c:v>
                </c:pt>
                <c:pt idx="1635">
                  <c:v>1.86109566863798</c:v>
                </c:pt>
                <c:pt idx="1636">
                  <c:v>1.8646460040852</c:v>
                </c:pt>
                <c:pt idx="1637">
                  <c:v>1.86816613346988</c:v>
                </c:pt>
                <c:pt idx="1638">
                  <c:v>1.8716540484390001</c:v>
                </c:pt>
                <c:pt idx="1639">
                  <c:v>1.8751094265636301</c:v>
                </c:pt>
                <c:pt idx="1640">
                  <c:v>1.8785332831828601</c:v>
                </c:pt>
                <c:pt idx="1641">
                  <c:v>1.8819230320232601</c:v>
                </c:pt>
                <c:pt idx="1642">
                  <c:v>1.8852802819737999</c:v>
                </c:pt>
                <c:pt idx="1643">
                  <c:v>1.8886026207070301</c:v>
                </c:pt>
                <c:pt idx="1644">
                  <c:v>1.89189091222844</c:v>
                </c:pt>
                <c:pt idx="1645">
                  <c:v>1.89514349920306</c:v>
                </c:pt>
                <c:pt idx="1646">
                  <c:v>1.8983605811683499</c:v>
                </c:pt>
                <c:pt idx="1647">
                  <c:v>1.90154177277853</c:v>
                </c:pt>
                <c:pt idx="1648">
                  <c:v>1.90468609234693</c:v>
                </c:pt>
                <c:pt idx="1649">
                  <c:v>1.9077931548946201</c:v>
                </c:pt>
                <c:pt idx="1650">
                  <c:v>1.91086249872169</c:v>
                </c:pt>
                <c:pt idx="1651">
                  <c:v>1.9138932219540901</c:v>
                </c:pt>
                <c:pt idx="1652">
                  <c:v>1.9168856332480499</c:v>
                </c:pt>
                <c:pt idx="1653">
                  <c:v>1.9198379035070801</c:v>
                </c:pt>
                <c:pt idx="1654">
                  <c:v>1.9227505840910499</c:v>
                </c:pt>
                <c:pt idx="1655">
                  <c:v>1.92562330452746</c:v>
                </c:pt>
                <c:pt idx="1656">
                  <c:v>1.92845430951662</c:v>
                </c:pt>
                <c:pt idx="1657">
                  <c:v>1.9312440008856799</c:v>
                </c:pt>
                <c:pt idx="1658">
                  <c:v>1.9339914678658301</c:v>
                </c:pt>
                <c:pt idx="1659">
                  <c:v>1.9366964183786399</c:v>
                </c:pt>
                <c:pt idx="1660">
                  <c:v>1.9393585629546399</c:v>
                </c:pt>
                <c:pt idx="1661">
                  <c:v>1.9419761366327</c:v>
                </c:pt>
                <c:pt idx="1662">
                  <c:v>1.94455047270947</c:v>
                </c:pt>
                <c:pt idx="1663">
                  <c:v>1.9470790968987799</c:v>
                </c:pt>
                <c:pt idx="1664">
                  <c:v>1.9495624932337601</c:v>
                </c:pt>
                <c:pt idx="1665">
                  <c:v>1.9519996645689299</c:v>
                </c:pt>
                <c:pt idx="1666">
                  <c:v>1.9543904594946799</c:v>
                </c:pt>
                <c:pt idx="1667">
                  <c:v>1.9567338758416899</c:v>
                </c:pt>
                <c:pt idx="1668">
                  <c:v>1.9590298249849201</c:v>
                </c:pt>
                <c:pt idx="1669">
                  <c:v>1.9612772315883</c:v>
                </c:pt>
                <c:pt idx="1670">
                  <c:v>1.9634767845507299</c:v>
                </c:pt>
                <c:pt idx="1671">
                  <c:v>1.96562597146824</c:v>
                </c:pt>
                <c:pt idx="1672">
                  <c:v>1.96772540687314</c:v>
                </c:pt>
                <c:pt idx="1673">
                  <c:v>1.9697741366046899</c:v>
                </c:pt>
                <c:pt idx="1674">
                  <c:v>1.9717728371277401</c:v>
                </c:pt>
                <c:pt idx="1675">
                  <c:v>1.9737189744668699</c:v>
                </c:pt>
                <c:pt idx="1676">
                  <c:v>1.97561248975804</c:v>
                </c:pt>
                <c:pt idx="1677">
                  <c:v>1.97745398505967</c:v>
                </c:pt>
                <c:pt idx="1678">
                  <c:v>1.97924169734189</c:v>
                </c:pt>
                <c:pt idx="1679">
                  <c:v>1.9809764623399599</c:v>
                </c:pt>
                <c:pt idx="1680">
                  <c:v>1.9826555949894</c:v>
                </c:pt>
                <c:pt idx="1681">
                  <c:v>1.9842799169097201</c:v>
                </c:pt>
                <c:pt idx="1682">
                  <c:v>1.9858492788055</c:v>
                </c:pt>
                <c:pt idx="1683">
                  <c:v>1.98736120504056</c:v>
                </c:pt>
                <c:pt idx="1684">
                  <c:v>1.98881711943582</c:v>
                </c:pt>
                <c:pt idx="1685">
                  <c:v>1.99021617375801</c:v>
                </c:pt>
                <c:pt idx="1686">
                  <c:v>1.9915566596319001</c:v>
                </c:pt>
                <c:pt idx="1687">
                  <c:v>1.9928392979746901</c:v>
                </c:pt>
                <c:pt idx="1688">
                  <c:v>1.9940623108395601</c:v>
                </c:pt>
                <c:pt idx="1689">
                  <c:v>1.99522571083416</c:v>
                </c:pt>
                <c:pt idx="1690">
                  <c:v>1.99632929614296</c:v>
                </c:pt>
                <c:pt idx="1691">
                  <c:v>1.99737221214552</c:v>
                </c:pt>
                <c:pt idx="1692">
                  <c:v>1.9983535420435801</c:v>
                </c:pt>
                <c:pt idx="1693">
                  <c:v>1.99927315894205</c:v>
                </c:pt>
                <c:pt idx="1694">
                  <c:v>2.0001310219141302</c:v>
                </c:pt>
                <c:pt idx="1695">
                  <c:v>2.0009253352252201</c:v>
                </c:pt>
                <c:pt idx="1696">
                  <c:v>2.0016568360112301</c:v>
                </c:pt>
                <c:pt idx="1697">
                  <c:v>2.0023237530712401</c:v>
                </c:pt>
                <c:pt idx="1698">
                  <c:v>2.0029260405290099</c:v>
                </c:pt>
                <c:pt idx="1699">
                  <c:v>2.0034635082750598</c:v>
                </c:pt>
                <c:pt idx="1700">
                  <c:v>2.0039351964159899</c:v>
                </c:pt>
                <c:pt idx="1701">
                  <c:v>2.0043410610136001</c:v>
                </c:pt>
                <c:pt idx="1702">
                  <c:v>2.0046800521530899</c:v>
                </c:pt>
                <c:pt idx="1703">
                  <c:v>2.0049512697236098</c:v>
                </c:pt>
                <c:pt idx="1704">
                  <c:v>2.0051553319312898</c:v>
                </c:pt>
                <c:pt idx="1705">
                  <c:v>2.0052912885627601</c:v>
                </c:pt>
                <c:pt idx="1706">
                  <c:v>2.00535813457248</c:v>
                </c:pt>
                <c:pt idx="1707">
                  <c:v>2.00535569548448</c:v>
                </c:pt>
                <c:pt idx="1708">
                  <c:v>2.0052837813973499</c:v>
                </c:pt>
                <c:pt idx="1709">
                  <c:v>2.0051405488095999</c:v>
                </c:pt>
                <c:pt idx="1710">
                  <c:v>2.0049274306933</c:v>
                </c:pt>
                <c:pt idx="1711">
                  <c:v>2.0046425828547401</c:v>
                </c:pt>
                <c:pt idx="1712">
                  <c:v>2.0042865455168299</c:v>
                </c:pt>
                <c:pt idx="1713">
                  <c:v>2.0038574704370098</c:v>
                </c:pt>
                <c:pt idx="1714">
                  <c:v>2.0033559107063801</c:v>
                </c:pt>
                <c:pt idx="1715">
                  <c:v>2.0027807755165199</c:v>
                </c:pt>
                <c:pt idx="1716">
                  <c:v>2.0021325692790501</c:v>
                </c:pt>
                <c:pt idx="1717">
                  <c:v>2.0014093776650301</c:v>
                </c:pt>
                <c:pt idx="1718">
                  <c:v>2.0006116949534598</c:v>
                </c:pt>
                <c:pt idx="1719">
                  <c:v>1.9997391947248</c:v>
                </c:pt>
                <c:pt idx="1720">
                  <c:v>1.99879150522477</c:v>
                </c:pt>
                <c:pt idx="1721">
                  <c:v>1.9977666499070399</c:v>
                </c:pt>
                <c:pt idx="1722">
                  <c:v>1.9966658611444501</c:v>
                </c:pt>
                <c:pt idx="1723">
                  <c:v>1.9954887417295599</c:v>
                </c:pt>
                <c:pt idx="1724">
                  <c:v>1.9942340533874401</c:v>
                </c:pt>
                <c:pt idx="1725">
                  <c:v>1.9929013579921599</c:v>
                </c:pt>
                <c:pt idx="1726">
                  <c:v>1.9914901944954</c:v>
                </c:pt>
                <c:pt idx="1727">
                  <c:v>1.99000089925389</c:v>
                </c:pt>
                <c:pt idx="1728">
                  <c:v>1.9884321550009001</c:v>
                </c:pt>
                <c:pt idx="1729">
                  <c:v>1.98678507752468</c:v>
                </c:pt>
                <c:pt idx="1730">
                  <c:v>1.98505748798251</c:v>
                </c:pt>
                <c:pt idx="1731">
                  <c:v>1.98324963671286</c:v>
                </c:pt>
                <c:pt idx="1732">
                  <c:v>1.98136175504998</c:v>
                </c:pt>
                <c:pt idx="1733">
                  <c:v>1.97939323765708</c:v>
                </c:pt>
                <c:pt idx="1734">
                  <c:v>1.97734261942048</c:v>
                </c:pt>
                <c:pt idx="1735">
                  <c:v>1.9752108852694299</c:v>
                </c:pt>
                <c:pt idx="1736">
                  <c:v>1.9729973547908899</c:v>
                </c:pt>
                <c:pt idx="1737">
                  <c:v>1.9707021364923401</c:v>
                </c:pt>
                <c:pt idx="1738">
                  <c:v>1.96832367075141</c:v>
                </c:pt>
                <c:pt idx="1739">
                  <c:v>1.9658628425634801</c:v>
                </c:pt>
                <c:pt idx="1740">
                  <c:v>1.96331886132703</c:v>
                </c:pt>
                <c:pt idx="1741">
                  <c:v>1.96069173513462</c:v>
                </c:pt>
                <c:pt idx="1742">
                  <c:v>1.9579806172349401</c:v>
                </c:pt>
                <c:pt idx="1743">
                  <c:v>1.9551854598721301</c:v>
                </c:pt>
                <c:pt idx="1744">
                  <c:v>1.95230618617328</c:v>
                </c:pt>
                <c:pt idx="1745">
                  <c:v>1.94934186373803</c:v>
                </c:pt>
                <c:pt idx="1746">
                  <c:v>1.94629401249629</c:v>
                </c:pt>
                <c:pt idx="1747">
                  <c:v>1.9431599857088799</c:v>
                </c:pt>
                <c:pt idx="1748">
                  <c:v>1.9399412439779899</c:v>
                </c:pt>
                <c:pt idx="1749">
                  <c:v>1.9366375628221499</c:v>
                </c:pt>
                <c:pt idx="1750">
                  <c:v>1.93324785820953</c:v>
                </c:pt>
                <c:pt idx="1751">
                  <c:v>1.9297726717371999</c:v>
                </c:pt>
                <c:pt idx="1752">
                  <c:v>1.9262116851101001</c:v>
                </c:pt>
                <c:pt idx="1753">
                  <c:v>1.92256454863396</c:v>
                </c:pt>
                <c:pt idx="1754">
                  <c:v>1.9188308789072599</c:v>
                </c:pt>
                <c:pt idx="1755">
                  <c:v>1.91501109080003</c:v>
                </c:pt>
                <c:pt idx="1756">
                  <c:v>1.9111047377057699</c:v>
                </c:pt>
                <c:pt idx="1757">
                  <c:v>1.9071121686008099</c:v>
                </c:pt>
                <c:pt idx="1758">
                  <c:v>1.90303204033287</c:v>
                </c:pt>
                <c:pt idx="1759">
                  <c:v>1.8988654653877299</c:v>
                </c:pt>
                <c:pt idx="1760">
                  <c:v>1.89461269467466</c:v>
                </c:pt>
                <c:pt idx="1761">
                  <c:v>1.89027228083068</c:v>
                </c:pt>
                <c:pt idx="1762">
                  <c:v>1.8858444114256001</c:v>
                </c:pt>
                <c:pt idx="1763">
                  <c:v>1.8813300616442601</c:v>
                </c:pt>
                <c:pt idx="1764">
                  <c:v>1.8767285136749201</c:v>
                </c:pt>
                <c:pt idx="1765">
                  <c:v>1.8720398513207299</c:v>
                </c:pt>
                <c:pt idx="1766">
                  <c:v>1.8672641206225</c:v>
                </c:pt>
                <c:pt idx="1767">
                  <c:v>1.8624004967236201</c:v>
                </c:pt>
                <c:pt idx="1768">
                  <c:v>1.8574506253330401</c:v>
                </c:pt>
                <c:pt idx="1769">
                  <c:v>1.85241361267023</c:v>
                </c:pt>
                <c:pt idx="1770">
                  <c:v>1.8472893727152999</c:v>
                </c:pt>
                <c:pt idx="1771">
                  <c:v>1.8420777799660799</c:v>
                </c:pt>
                <c:pt idx="1772">
                  <c:v>1.8367803261020199</c:v>
                </c:pt>
                <c:pt idx="1773">
                  <c:v>1.8313951636824299</c:v>
                </c:pt>
                <c:pt idx="1774">
                  <c:v>1.8259237274195901</c:v>
                </c:pt>
                <c:pt idx="1775">
                  <c:v>1.8203657388744601</c:v>
                </c:pt>
                <c:pt idx="1776">
                  <c:v>1.8147209114609699</c:v>
                </c:pt>
                <c:pt idx="1777">
                  <c:v>1.8089897575873299</c:v>
                </c:pt>
                <c:pt idx="1778">
                  <c:v>1.8031727097872601</c:v>
                </c:pt>
                <c:pt idx="1779">
                  <c:v>1.7972694089116401</c:v>
                </c:pt>
                <c:pt idx="1780">
                  <c:v>1.7912802157421199</c:v>
                </c:pt>
                <c:pt idx="1781">
                  <c:v>1.78520635116999</c:v>
                </c:pt>
                <c:pt idx="1782">
                  <c:v>1.7790464904741099</c:v>
                </c:pt>
                <c:pt idx="1783">
                  <c:v>1.7728009208381299</c:v>
                </c:pt>
                <c:pt idx="1784">
                  <c:v>1.7664715749808599</c:v>
                </c:pt>
                <c:pt idx="1785">
                  <c:v>1.76005617299154</c:v>
                </c:pt>
                <c:pt idx="1786">
                  <c:v>1.7535574667342799</c:v>
                </c:pt>
                <c:pt idx="1787">
                  <c:v>1.7469747315538</c:v>
                </c:pt>
                <c:pt idx="1788">
                  <c:v>1.7403073256970101</c:v>
                </c:pt>
                <c:pt idx="1789">
                  <c:v>1.7335570083779499</c:v>
                </c:pt>
                <c:pt idx="1790">
                  <c:v>1.72672384009941</c:v>
                </c:pt>
                <c:pt idx="1791">
                  <c:v>1.7198070813653901</c:v>
                </c:pt>
                <c:pt idx="1792">
                  <c:v>1.71280834132934</c:v>
                </c:pt>
                <c:pt idx="1793">
                  <c:v>1.70572771249546</c:v>
                </c:pt>
                <c:pt idx="1794">
                  <c:v>1.6985650731172</c:v>
                </c:pt>
                <c:pt idx="1795">
                  <c:v>1.6913211874190199</c:v>
                </c:pt>
                <c:pt idx="1796">
                  <c:v>1.68399683544512</c:v>
                </c:pt>
                <c:pt idx="1797">
                  <c:v>1.67659188736427</c:v>
                </c:pt>
                <c:pt idx="1798">
                  <c:v>1.66910706074027</c:v>
                </c:pt>
                <c:pt idx="1799">
                  <c:v>1.6615429370593899</c:v>
                </c:pt>
                <c:pt idx="1800">
                  <c:v>1.6538993379600699</c:v>
                </c:pt>
                <c:pt idx="1801">
                  <c:v>1.64617688331715</c:v>
                </c:pt>
                <c:pt idx="1802">
                  <c:v>1.6383769893820199</c:v>
                </c:pt>
                <c:pt idx="1803">
                  <c:v>1.6305002120426899</c:v>
                </c:pt>
                <c:pt idx="1804">
                  <c:v>1.6225454212478001</c:v>
                </c:pt>
                <c:pt idx="1805">
                  <c:v>1.61451476402464</c:v>
                </c:pt>
                <c:pt idx="1806">
                  <c:v>1.60640881987797</c:v>
                </c:pt>
                <c:pt idx="1807">
                  <c:v>1.5982271342329799</c:v>
                </c:pt>
                <c:pt idx="1808">
                  <c:v>1.58997099216782</c:v>
                </c:pt>
                <c:pt idx="1809">
                  <c:v>1.5816400614539301</c:v>
                </c:pt>
                <c:pt idx="1810">
                  <c:v>1.5732371552004001</c:v>
                </c:pt>
                <c:pt idx="1811">
                  <c:v>1.56476023410717</c:v>
                </c:pt>
                <c:pt idx="1812">
                  <c:v>1.55621217965543</c:v>
                </c:pt>
                <c:pt idx="1813">
                  <c:v>1.5475924138125901</c:v>
                </c:pt>
                <c:pt idx="1814">
                  <c:v>1.5389022456224499</c:v>
                </c:pt>
                <c:pt idx="1815">
                  <c:v>1.53014193218957</c:v>
                </c:pt>
                <c:pt idx="1816">
                  <c:v>1.52131177010642</c:v>
                </c:pt>
                <c:pt idx="1817">
                  <c:v>1.5124137422316899</c:v>
                </c:pt>
                <c:pt idx="1818">
                  <c:v>1.5034480897217199</c:v>
                </c:pt>
                <c:pt idx="1819">
                  <c:v>1.49441509973961</c:v>
                </c:pt>
                <c:pt idx="1820">
                  <c:v>1.48531592964227</c:v>
                </c:pt>
                <c:pt idx="1821">
                  <c:v>1.4761515613966201</c:v>
                </c:pt>
                <c:pt idx="1822">
                  <c:v>1.46692228242369</c:v>
                </c:pt>
                <c:pt idx="1823">
                  <c:v>1.4576291764328599</c:v>
                </c:pt>
                <c:pt idx="1824">
                  <c:v>1.44827330333158</c:v>
                </c:pt>
                <c:pt idx="1825">
                  <c:v>1.4388548022949501</c:v>
                </c:pt>
                <c:pt idx="1826">
                  <c:v>1.42937558006879</c:v>
                </c:pt>
                <c:pt idx="1827">
                  <c:v>1.4198367055416301</c:v>
                </c:pt>
                <c:pt idx="1828">
                  <c:v>1.4102374312430901</c:v>
                </c:pt>
                <c:pt idx="1829">
                  <c:v>1.4005797643539999</c:v>
                </c:pt>
                <c:pt idx="1830">
                  <c:v>1.3908638131675199</c:v>
                </c:pt>
                <c:pt idx="1831">
                  <c:v>1.3810922707721001</c:v>
                </c:pt>
                <c:pt idx="1832">
                  <c:v>1.37126447533451</c:v>
                </c:pt>
                <c:pt idx="1833">
                  <c:v>1.36138154654768</c:v>
                </c:pt>
                <c:pt idx="1834">
                  <c:v>1.35144512630498</c:v>
                </c:pt>
                <c:pt idx="1835">
                  <c:v>1.34145638358304</c:v>
                </c:pt>
                <c:pt idx="1836">
                  <c:v>1.3314146764163499</c:v>
                </c:pt>
                <c:pt idx="1837">
                  <c:v>1.3213234739595701</c:v>
                </c:pt>
                <c:pt idx="1838">
                  <c:v>1.3111813868317701</c:v>
                </c:pt>
                <c:pt idx="1839">
                  <c:v>1.3009909449711901</c:v>
                </c:pt>
                <c:pt idx="1840">
                  <c:v>1.29075253076286</c:v>
                </c:pt>
                <c:pt idx="1841">
                  <c:v>1.2804679294953301</c:v>
                </c:pt>
                <c:pt idx="1842">
                  <c:v>1.2701374010426001</c:v>
                </c:pt>
                <c:pt idx="1843">
                  <c:v>1.25976279567627</c:v>
                </c:pt>
                <c:pt idx="1844">
                  <c:v>1.2493443463199101</c:v>
                </c:pt>
                <c:pt idx="1845">
                  <c:v>1.2388838714314101</c:v>
                </c:pt>
                <c:pt idx="1846">
                  <c:v>1.2283825801767501</c:v>
                </c:pt>
                <c:pt idx="1847">
                  <c:v>1.2178408784163299</c:v>
                </c:pt>
                <c:pt idx="1848">
                  <c:v>1.2072605467291</c:v>
                </c:pt>
                <c:pt idx="1849">
                  <c:v>1.19664255052608</c:v>
                </c:pt>
                <c:pt idx="1850">
                  <c:v>1.18598769463204</c:v>
                </c:pt>
                <c:pt idx="1851">
                  <c:v>1.17529807844062</c:v>
                </c:pt>
                <c:pt idx="1852">
                  <c:v>1.16457392005695</c:v>
                </c:pt>
                <c:pt idx="1853">
                  <c:v>1.15381711028958</c:v>
                </c:pt>
                <c:pt idx="1854">
                  <c:v>1.14302821089535</c:v>
                </c:pt>
                <c:pt idx="1855">
                  <c:v>1.13220958770336</c:v>
                </c:pt>
                <c:pt idx="1856">
                  <c:v>1.1213611180438301</c:v>
                </c:pt>
                <c:pt idx="1857">
                  <c:v>1.11048515134038</c:v>
                </c:pt>
                <c:pt idx="1858">
                  <c:v>1.09958200332516</c:v>
                </c:pt>
                <c:pt idx="1859">
                  <c:v>1.08865362761954</c:v>
                </c:pt>
                <c:pt idx="1860">
                  <c:v>1.0777013511989399</c:v>
                </c:pt>
                <c:pt idx="1861">
                  <c:v>1.06672625559872</c:v>
                </c:pt>
                <c:pt idx="1862">
                  <c:v>1.05572926276714</c:v>
                </c:pt>
                <c:pt idx="1863">
                  <c:v>1.0447125585378101</c:v>
                </c:pt>
                <c:pt idx="1864">
                  <c:v>1.03367682056468</c:v>
                </c:pt>
                <c:pt idx="1865">
                  <c:v>1.02262321345352</c:v>
                </c:pt>
                <c:pt idx="1866">
                  <c:v>1.0115534265152</c:v>
                </c:pt>
                <c:pt idx="1867">
                  <c:v>1.0004692618625901</c:v>
                </c:pt>
                <c:pt idx="1868">
                  <c:v>0.98937137810531794</c:v>
                </c:pt>
                <c:pt idx="1869">
                  <c:v>0.97826145381316398</c:v>
                </c:pt>
                <c:pt idx="1870">
                  <c:v>0.96714052826374497</c:v>
                </c:pt>
                <c:pt idx="1871">
                  <c:v>0.95601029237842805</c:v>
                </c:pt>
                <c:pt idx="1872">
                  <c:v>0.94487242404876903</c:v>
                </c:pt>
                <c:pt idx="1873">
                  <c:v>0.93372798116842504</c:v>
                </c:pt>
                <c:pt idx="1874">
                  <c:v>0.922578524712938</c:v>
                </c:pt>
                <c:pt idx="1875">
                  <c:v>0.91142550628396801</c:v>
                </c:pt>
                <c:pt idx="1876">
                  <c:v>0.90026983893110202</c:v>
                </c:pt>
                <c:pt idx="1877">
                  <c:v>0.88911353147797101</c:v>
                </c:pt>
                <c:pt idx="1878">
                  <c:v>0.87795788168177502</c:v>
                </c:pt>
                <c:pt idx="1879">
                  <c:v>0.86680464042417704</c:v>
                </c:pt>
                <c:pt idx="1880">
                  <c:v>0.85565491771368596</c:v>
                </c:pt>
                <c:pt idx="1881">
                  <c:v>0.84451029634869501</c:v>
                </c:pt>
                <c:pt idx="1882">
                  <c:v>0.83337218226673904</c:v>
                </c:pt>
                <c:pt idx="1883">
                  <c:v>0.82224208238239505</c:v>
                </c:pt>
                <c:pt idx="1884">
                  <c:v>0.81112217146004795</c:v>
                </c:pt>
                <c:pt idx="1885">
                  <c:v>0.80001256804755905</c:v>
                </c:pt>
                <c:pt idx="1886">
                  <c:v>0.78891583386908004</c:v>
                </c:pt>
                <c:pt idx="1887">
                  <c:v>0.77783343237276004</c:v>
                </c:pt>
                <c:pt idx="1888">
                  <c:v>0.76676684336894196</c:v>
                </c:pt>
                <c:pt idx="1889">
                  <c:v>0.75571726036778297</c:v>
                </c:pt>
                <c:pt idx="1890">
                  <c:v>0.74468618820528498</c:v>
                </c:pt>
                <c:pt idx="1891">
                  <c:v>0.73367587455904804</c:v>
                </c:pt>
                <c:pt idx="1892">
                  <c:v>0.722687176403919</c:v>
                </c:pt>
                <c:pt idx="1893">
                  <c:v>0.71172225485135099</c:v>
                </c:pt>
                <c:pt idx="1894">
                  <c:v>0.70078204990305604</c:v>
                </c:pt>
                <c:pt idx="1895">
                  <c:v>0.68986875841263195</c:v>
                </c:pt>
                <c:pt idx="1896">
                  <c:v>0.67898365535766203</c:v>
                </c:pt>
                <c:pt idx="1897">
                  <c:v>0.668127981587051</c:v>
                </c:pt>
                <c:pt idx="1898">
                  <c:v>0.65730399385216498</c:v>
                </c:pt>
                <c:pt idx="1899">
                  <c:v>0.64651300643198295</c:v>
                </c:pt>
                <c:pt idx="1900">
                  <c:v>0.63575731362788401</c:v>
                </c:pt>
                <c:pt idx="1901">
                  <c:v>0.62503686674632397</c:v>
                </c:pt>
                <c:pt idx="1902">
                  <c:v>0.614355033304817</c:v>
                </c:pt>
                <c:pt idx="1903">
                  <c:v>0.60371245709286903</c:v>
                </c:pt>
                <c:pt idx="1904">
                  <c:v>0.59311118776909699</c:v>
                </c:pt>
                <c:pt idx="1905">
                  <c:v>0.58255260764945305</c:v>
                </c:pt>
                <c:pt idx="1906">
                  <c:v>0.57203879763502397</c:v>
                </c:pt>
                <c:pt idx="1907">
                  <c:v>0.56157081745349202</c:v>
                </c:pt>
                <c:pt idx="1908">
                  <c:v>0.55115078898935199</c:v>
                </c:pt>
                <c:pt idx="1909">
                  <c:v>0.54078017193589201</c:v>
                </c:pt>
                <c:pt idx="1910">
                  <c:v>0.53046078499931504</c:v>
                </c:pt>
                <c:pt idx="1911">
                  <c:v>0.52019447674479002</c:v>
                </c:pt>
                <c:pt idx="1912">
                  <c:v>0.50998241284223</c:v>
                </c:pt>
                <c:pt idx="1913">
                  <c:v>0.49982684916283798</c:v>
                </c:pt>
                <c:pt idx="1914">
                  <c:v>0.48972865659248099</c:v>
                </c:pt>
                <c:pt idx="1915">
                  <c:v>0.47969045444993003</c:v>
                </c:pt>
                <c:pt idx="1916">
                  <c:v>0.469713904268027</c:v>
                </c:pt>
                <c:pt idx="1917">
                  <c:v>0.45979993784884698</c:v>
                </c:pt>
                <c:pt idx="1918">
                  <c:v>0.44995091296755302</c:v>
                </c:pt>
                <c:pt idx="1919">
                  <c:v>0.44016855098656898</c:v>
                </c:pt>
                <c:pt idx="1920">
                  <c:v>0.43045427886036702</c:v>
                </c:pt>
                <c:pt idx="1921">
                  <c:v>0.42081013368603398</c:v>
                </c:pt>
                <c:pt idx="1922">
                  <c:v>0.41123726628910301</c:v>
                </c:pt>
                <c:pt idx="1923">
                  <c:v>0.40173821803668203</c:v>
                </c:pt>
                <c:pt idx="1924">
                  <c:v>0.39231443999094101</c:v>
                </c:pt>
                <c:pt idx="1925">
                  <c:v>0.38296788193139197</c:v>
                </c:pt>
                <c:pt idx="1926">
                  <c:v>0.37369972220741399</c:v>
                </c:pt>
                <c:pt idx="1927">
                  <c:v>0.36451197916328698</c:v>
                </c:pt>
                <c:pt idx="1928">
                  <c:v>0.35540658400368502</c:v>
                </c:pt>
                <c:pt idx="1929">
                  <c:v>0.34638523864148701</c:v>
                </c:pt>
                <c:pt idx="1930">
                  <c:v>0.33744968114060397</c:v>
                </c:pt>
                <c:pt idx="1931">
                  <c:v>0.32860199759272102</c:v>
                </c:pt>
                <c:pt idx="1932">
                  <c:v>0.319843291373616</c:v>
                </c:pt>
                <c:pt idx="1933">
                  <c:v>0.31117641158787901</c:v>
                </c:pt>
                <c:pt idx="1934">
                  <c:v>0.302601824007392</c:v>
                </c:pt>
                <c:pt idx="1935">
                  <c:v>0.29412222271472999</c:v>
                </c:pt>
                <c:pt idx="1936">
                  <c:v>0.28573946074337297</c:v>
                </c:pt>
                <c:pt idx="1937">
                  <c:v>0.27745520519343803</c:v>
                </c:pt>
                <c:pt idx="1938">
                  <c:v>0.26927076093512597</c:v>
                </c:pt>
                <c:pt idx="1939">
                  <c:v>0.26118857100022402</c:v>
                </c:pt>
                <c:pt idx="1940">
                  <c:v>0.25321041492513102</c:v>
                </c:pt>
                <c:pt idx="1941">
                  <c:v>0.24533770342290101</c:v>
                </c:pt>
                <c:pt idx="1942">
                  <c:v>0.237572696006453</c:v>
                </c:pt>
                <c:pt idx="1943">
                  <c:v>0.229916993907126</c:v>
                </c:pt>
                <c:pt idx="1944">
                  <c:v>0.22237270173788701</c:v>
                </c:pt>
                <c:pt idx="1945">
                  <c:v>0.21494091006088301</c:v>
                </c:pt>
                <c:pt idx="1946">
                  <c:v>0.207624331374064</c:v>
                </c:pt>
                <c:pt idx="1947">
                  <c:v>0.20042501101760299</c:v>
                </c:pt>
                <c:pt idx="1948">
                  <c:v>0.193343760069837</c:v>
                </c:pt>
                <c:pt idx="1949">
                  <c:v>0.18638298726598401</c:v>
                </c:pt>
                <c:pt idx="1950">
                  <c:v>0.17954471268177699</c:v>
                </c:pt>
                <c:pt idx="1951">
                  <c:v>0.172830440729517</c:v>
                </c:pt>
                <c:pt idx="1952">
                  <c:v>0.16624241273537099</c:v>
                </c:pt>
                <c:pt idx="1953">
                  <c:v>0.15978223523957699</c:v>
                </c:pt>
                <c:pt idx="1954">
                  <c:v>0.15345181392048299</c:v>
                </c:pt>
                <c:pt idx="1955">
                  <c:v>0.14725324149710001</c:v>
                </c:pt>
                <c:pt idx="1956">
                  <c:v>0.141187845579336</c:v>
                </c:pt>
                <c:pt idx="1957">
                  <c:v>0.13525851634309299</c:v>
                </c:pt>
                <c:pt idx="1958">
                  <c:v>0.129466079767314</c:v>
                </c:pt>
                <c:pt idx="1959">
                  <c:v>0.123812979079423</c:v>
                </c:pt>
                <c:pt idx="1960">
                  <c:v>0.118301449558635</c:v>
                </c:pt>
                <c:pt idx="1961">
                  <c:v>0.112932280875654</c:v>
                </c:pt>
                <c:pt idx="1962">
                  <c:v>0.10770894425249</c:v>
                </c:pt>
                <c:pt idx="1963">
                  <c:v>0.102631547448147</c:v>
                </c:pt>
                <c:pt idx="1964">
                  <c:v>9.7703485255437497E-2</c:v>
                </c:pt>
                <c:pt idx="1965">
                  <c:v>9.2925662039020501E-2</c:v>
                </c:pt>
                <c:pt idx="1966">
                  <c:v>8.8300500044582106E-2</c:v>
                </c:pt>
                <c:pt idx="1967">
                  <c:v>8.3830156194686201E-2</c:v>
                </c:pt>
                <c:pt idx="1968">
                  <c:v>7.9515692037195704E-2</c:v>
                </c:pt>
                <c:pt idx="1969">
                  <c:v>7.5360149253651795E-2</c:v>
                </c:pt>
                <c:pt idx="1970">
                  <c:v>7.1364244554355097E-2</c:v>
                </c:pt>
                <c:pt idx="1971">
                  <c:v>6.7530896393838399E-2</c:v>
                </c:pt>
                <c:pt idx="1972">
                  <c:v>6.3861503785002202E-2</c:v>
                </c:pt>
                <c:pt idx="1973">
                  <c:v>6.0357959833537499E-2</c:v>
                </c:pt>
                <c:pt idx="1974">
                  <c:v>5.7022229837577203E-2</c:v>
                </c:pt>
                <c:pt idx="1975">
                  <c:v>5.3856792491911498E-2</c:v>
                </c:pt>
                <c:pt idx="1976">
                  <c:v>5.0862578346641402E-2</c:v>
                </c:pt>
                <c:pt idx="1977">
                  <c:v>4.8042194771001599E-2</c:v>
                </c:pt>
                <c:pt idx="1978">
                  <c:v>4.5397394208747603E-2</c:v>
                </c:pt>
                <c:pt idx="1979">
                  <c:v>4.2930569436292303E-2</c:v>
                </c:pt>
                <c:pt idx="1980">
                  <c:v>4.06425585569982E-2</c:v>
                </c:pt>
                <c:pt idx="1981">
                  <c:v>3.8536240756044199E-2</c:v>
                </c:pt>
                <c:pt idx="1982">
                  <c:v>3.6612946954630202E-2</c:v>
                </c:pt>
                <c:pt idx="1983">
                  <c:v>3.4875228149438699E-2</c:v>
                </c:pt>
                <c:pt idx="1984">
                  <c:v>3.3324344403745099E-2</c:v>
                </c:pt>
                <c:pt idx="1985">
                  <c:v>3.1962413899876203E-2</c:v>
                </c:pt>
                <c:pt idx="1986">
                  <c:v>3.07915212784905E-2</c:v>
                </c:pt>
                <c:pt idx="1987">
                  <c:v>2.98135236356038E-2</c:v>
                </c:pt>
                <c:pt idx="1988">
                  <c:v>2.90302825795761E-2</c:v>
                </c:pt>
                <c:pt idx="1989">
                  <c:v>2.8443712884080399E-2</c:v>
                </c:pt>
                <c:pt idx="1990">
                  <c:v>2.8056012981661799E-2</c:v>
                </c:pt>
                <c:pt idx="1991">
                  <c:v>2.7868597522483E-2</c:v>
                </c:pt>
                <c:pt idx="1992">
                  <c:v>2.7883055332531499E-2</c:v>
                </c:pt>
                <c:pt idx="1993">
                  <c:v>2.81022157714108E-2</c:v>
                </c:pt>
                <c:pt idx="1994">
                  <c:v>2.8527458161176699E-2</c:v>
                </c:pt>
                <c:pt idx="1995">
                  <c:v>2.9160728489058901E-2</c:v>
                </c:pt>
                <c:pt idx="1996">
                  <c:v>3.0003397844975601E-2</c:v>
                </c:pt>
                <c:pt idx="1997">
                  <c:v>3.1058561683917699E-2</c:v>
                </c:pt>
                <c:pt idx="1998">
                  <c:v>3.2326633589673297E-2</c:v>
                </c:pt>
                <c:pt idx="1999">
                  <c:v>3.3810411234006799E-2</c:v>
                </c:pt>
                <c:pt idx="2000">
                  <c:v>3.55113900482368E-2</c:v>
                </c:pt>
                <c:pt idx="2001">
                  <c:v>3.7431420352963603E-2</c:v>
                </c:pt>
                <c:pt idx="2002">
                  <c:v>3.9572285139981601E-2</c:v>
                </c:pt>
                <c:pt idx="2003">
                  <c:v>4.1935713662770102E-2</c:v>
                </c:pt>
                <c:pt idx="2004">
                  <c:v>4.4523861263676801E-2</c:v>
                </c:pt>
                <c:pt idx="2005">
                  <c:v>4.7338027170568397E-2</c:v>
                </c:pt>
                <c:pt idx="2006">
                  <c:v>5.0380351641856599E-2</c:v>
                </c:pt>
                <c:pt idx="2007">
                  <c:v>5.3652518445029898E-2</c:v>
                </c:pt>
                <c:pt idx="2008">
                  <c:v>5.7156180314036603E-2</c:v>
                </c:pt>
                <c:pt idx="2009">
                  <c:v>6.0892690986356898E-2</c:v>
                </c:pt>
                <c:pt idx="2010">
                  <c:v>6.4864441589839103E-2</c:v>
                </c:pt>
                <c:pt idx="2011">
                  <c:v>6.9072328773223293E-2</c:v>
                </c:pt>
                <c:pt idx="2012">
                  <c:v>7.3519002200641503E-2</c:v>
                </c:pt>
                <c:pt idx="2013">
                  <c:v>7.8205555150800396E-2</c:v>
                </c:pt>
                <c:pt idx="2014">
                  <c:v>8.3133315326743396E-2</c:v>
                </c:pt>
                <c:pt idx="2015">
                  <c:v>8.8304083856571902E-2</c:v>
                </c:pt>
                <c:pt idx="2016">
                  <c:v>9.3719840079252006E-2</c:v>
                </c:pt>
                <c:pt idx="2017">
                  <c:v>9.9381683071468302E-2</c:v>
                </c:pt>
                <c:pt idx="2018">
                  <c:v>0.105290742624983</c:v>
                </c:pt>
                <c:pt idx="2019">
                  <c:v>0.111449887132505</c:v>
                </c:pt>
                <c:pt idx="2020">
                  <c:v>0.117858981280327</c:v>
                </c:pt>
                <c:pt idx="2021">
                  <c:v>0.124520630856573</c:v>
                </c:pt>
                <c:pt idx="2022">
                  <c:v>0.131435477638494</c:v>
                </c:pt>
                <c:pt idx="2023">
                  <c:v>0.13860488759629799</c:v>
                </c:pt>
                <c:pt idx="2024">
                  <c:v>0.14603080006991701</c:v>
                </c:pt>
                <c:pt idx="2025">
                  <c:v>0.15371433855276101</c:v>
                </c:pt>
                <c:pt idx="2026">
                  <c:v>0.16165626493685301</c:v>
                </c:pt>
                <c:pt idx="2027">
                  <c:v>0.16985803193443699</c:v>
                </c:pt>
                <c:pt idx="2028">
                  <c:v>0.17832117909689199</c:v>
                </c:pt>
                <c:pt idx="2029">
                  <c:v>0.18704551501831401</c:v>
                </c:pt>
                <c:pt idx="2030">
                  <c:v>0.19603399132542301</c:v>
                </c:pt>
                <c:pt idx="2031">
                  <c:v>0.205286695354608</c:v>
                </c:pt>
                <c:pt idx="2032">
                  <c:v>0.21480399398754499</c:v>
                </c:pt>
                <c:pt idx="2033">
                  <c:v>0.22458738679503101</c:v>
                </c:pt>
                <c:pt idx="2034">
                  <c:v>0.234637625223232</c:v>
                </c:pt>
                <c:pt idx="2035">
                  <c:v>0.244955633468039</c:v>
                </c:pt>
                <c:pt idx="2036">
                  <c:v>0.25554159370767099</c:v>
                </c:pt>
                <c:pt idx="2037">
                  <c:v>0.26639691689495099</c:v>
                </c:pt>
                <c:pt idx="2038">
                  <c:v>0.27752124278644102</c:v>
                </c:pt>
                <c:pt idx="2039">
                  <c:v>0.288916469951086</c:v>
                </c:pt>
                <c:pt idx="2040">
                  <c:v>0.30058175015554101</c:v>
                </c:pt>
                <c:pt idx="2041">
                  <c:v>0.31251751944398398</c:v>
                </c:pt>
                <c:pt idx="2042">
                  <c:v>0.32472448338885801</c:v>
                </c:pt>
                <c:pt idx="2043">
                  <c:v>0.33720263003080098</c:v>
                </c:pt>
                <c:pt idx="2044">
                  <c:v>0.349952264111211</c:v>
                </c:pt>
                <c:pt idx="2045">
                  <c:v>0.36297200202477498</c:v>
                </c:pt>
                <c:pt idx="2046">
                  <c:v>0.376263763341947</c:v>
                </c:pt>
                <c:pt idx="2047">
                  <c:v>0.38982681623290799</c:v>
                </c:pt>
                <c:pt idx="2048">
                  <c:v>0.40365979075491498</c:v>
                </c:pt>
                <c:pt idx="2049">
                  <c:v>0.41776265535476997</c:v>
                </c:pt>
                <c:pt idx="2050">
                  <c:v>0.43213574647179198</c:v>
                </c:pt>
                <c:pt idx="2051">
                  <c:v>0.44677681985109802</c:v>
                </c:pt>
                <c:pt idx="2052">
                  <c:v>0.46168599398097399</c:v>
                </c:pt>
                <c:pt idx="2053">
                  <c:v>0.4768628033874</c:v>
                </c:pt>
                <c:pt idx="2054">
                  <c:v>0.49230523662639902</c:v>
                </c:pt>
                <c:pt idx="2055">
                  <c:v>0.50801269297253904</c:v>
                </c:pt>
                <c:pt idx="2056">
                  <c:v>0.52398305817256896</c:v>
                </c:pt>
                <c:pt idx="2057">
                  <c:v>0.54021565055564302</c:v>
                </c:pt>
                <c:pt idx="2058">
                  <c:v>0.55670733658303795</c:v>
                </c:pt>
                <c:pt idx="2059">
                  <c:v>0.57345838027641405</c:v>
                </c:pt>
                <c:pt idx="2060">
                  <c:v>0.59046565735412904</c:v>
                </c:pt>
                <c:pt idx="2061">
                  <c:v>0.60772656090891197</c:v>
                </c:pt>
                <c:pt idx="2062">
                  <c:v>0.62523900674622401</c:v>
                </c:pt>
                <c:pt idx="2063">
                  <c:v>0.64300048757404304</c:v>
                </c:pt>
                <c:pt idx="2064">
                  <c:v>0.66100808316806003</c:v>
                </c:pt>
                <c:pt idx="2065">
                  <c:v>0.67925849156977502</c:v>
                </c:pt>
                <c:pt idx="2066">
                  <c:v>0.69774992625499199</c:v>
                </c:pt>
                <c:pt idx="2067">
                  <c:v>0.71647643845961895</c:v>
                </c:pt>
                <c:pt idx="2068">
                  <c:v>0.73543743634184999</c:v>
                </c:pt>
                <c:pt idx="2069">
                  <c:v>0.75462631109480904</c:v>
                </c:pt>
                <c:pt idx="2070">
                  <c:v>0.77403990797765998</c:v>
                </c:pt>
                <c:pt idx="2071">
                  <c:v>0.79367479960354204</c:v>
                </c:pt>
                <c:pt idx="2072">
                  <c:v>0.81352445019263597</c:v>
                </c:pt>
                <c:pt idx="2073">
                  <c:v>0.83358574824726395</c:v>
                </c:pt>
                <c:pt idx="2074">
                  <c:v>0.85385163453572899</c:v>
                </c:pt>
                <c:pt idx="2075">
                  <c:v>0.87431761782936201</c:v>
                </c:pt>
                <c:pt idx="2076">
                  <c:v>0.89497890437124905</c:v>
                </c:pt>
                <c:pt idx="2077">
                  <c:v>0.91582682952616401</c:v>
                </c:pt>
                <c:pt idx="2078">
                  <c:v>0.93685800064852698</c:v>
                </c:pt>
                <c:pt idx="2079">
                  <c:v>0.958062447177225</c:v>
                </c:pt>
                <c:pt idx="2080">
                  <c:v>0.97943542316182997</c:v>
                </c:pt>
                <c:pt idx="2081">
                  <c:v>1.0009693028025299</c:v>
                </c:pt>
                <c:pt idx="2082">
                  <c:v>1.0226553216262799</c:v>
                </c:pt>
                <c:pt idx="2083">
                  <c:v>1.0444854374608199</c:v>
                </c:pt>
                <c:pt idx="2084">
                  <c:v>1.0664514363923401</c:v>
                </c:pt>
                <c:pt idx="2085">
                  <c:v>1.0885448878572399</c:v>
                </c:pt>
                <c:pt idx="2086">
                  <c:v>1.11075545722997</c:v>
                </c:pt>
                <c:pt idx="2087">
                  <c:v>1.13307420737497</c:v>
                </c:pt>
                <c:pt idx="2088">
                  <c:v>1.15549132011539</c:v>
                </c:pt>
                <c:pt idx="2089">
                  <c:v>1.1779956221132899</c:v>
                </c:pt>
                <c:pt idx="2090">
                  <c:v>1.20057598493521</c:v>
                </c:pt>
                <c:pt idx="2091">
                  <c:v>1.2232216537616201</c:v>
                </c:pt>
                <c:pt idx="2092">
                  <c:v>1.2459208585867101</c:v>
                </c:pt>
                <c:pt idx="2093">
                  <c:v>1.2686605575538901</c:v>
                </c:pt>
                <c:pt idx="2094">
                  <c:v>1.2914291880997999</c:v>
                </c:pt>
                <c:pt idx="2095">
                  <c:v>1.3142129812763801</c:v>
                </c:pt>
                <c:pt idx="2096">
                  <c:v>1.3369978865885499</c:v>
                </c:pt>
                <c:pt idx="2097">
                  <c:v>1.3597701514101701</c:v>
                </c:pt>
                <c:pt idx="2098">
                  <c:v>1.3825156263071501</c:v>
                </c:pt>
                <c:pt idx="2099">
                  <c:v>1.40521869556824</c:v>
                </c:pt>
                <c:pt idx="2100">
                  <c:v>1.42786406458173</c:v>
                </c:pt>
                <c:pt idx="2101">
                  <c:v>1.45043547478571</c:v>
                </c:pt>
                <c:pt idx="2102">
                  <c:v>1.47291639365315</c:v>
                </c:pt>
                <c:pt idx="2103">
                  <c:v>1.4952907630105601</c:v>
                </c:pt>
                <c:pt idx="2104">
                  <c:v>1.5175403441364701</c:v>
                </c:pt>
                <c:pt idx="2105">
                  <c:v>1.5396477609174799</c:v>
                </c:pt>
                <c:pt idx="2106">
                  <c:v>1.56159380010837</c:v>
                </c:pt>
                <c:pt idx="2107">
                  <c:v>1.5833596823631</c:v>
                </c:pt>
                <c:pt idx="2108">
                  <c:v>1.60492702447333</c:v>
                </c:pt>
                <c:pt idx="2109">
                  <c:v>1.62627541100269</c:v>
                </c:pt>
                <c:pt idx="2110">
                  <c:v>1.6473848557848401</c:v>
                </c:pt>
                <c:pt idx="2111">
                  <c:v>1.66823382885175</c:v>
                </c:pt>
                <c:pt idx="2112">
                  <c:v>1.6888028441085401</c:v>
                </c:pt>
                <c:pt idx="2113">
                  <c:v>1.7090694548810099</c:v>
                </c:pt>
                <c:pt idx="2114">
                  <c:v>1.72901164558698</c:v>
                </c:pt>
                <c:pt idx="2115">
                  <c:v>1.7486078486496199</c:v>
                </c:pt>
                <c:pt idx="2116">
                  <c:v>1.76783569632402</c:v>
                </c:pt>
                <c:pt idx="2117">
                  <c:v>1.7866718970345601</c:v>
                </c:pt>
                <c:pt idx="2118">
                  <c:v>1.80509326326842</c:v>
                </c:pt>
                <c:pt idx="2119">
                  <c:v>1.82307725643584</c:v>
                </c:pt>
                <c:pt idx="2120">
                  <c:v>1.84059958738615</c:v>
                </c:pt>
                <c:pt idx="2121">
                  <c:v>1.8576369914484701</c:v>
                </c:pt>
                <c:pt idx="2122">
                  <c:v>1.8741651815453999</c:v>
                </c:pt>
                <c:pt idx="2123">
                  <c:v>1.8901605208551799</c:v>
                </c:pt>
                <c:pt idx="2124">
                  <c:v>1.9055988827186401</c:v>
                </c:pt>
                <c:pt idx="2125">
                  <c:v>1.9204561408442</c:v>
                </c:pt>
                <c:pt idx="2126">
                  <c:v>1.93470830195165</c:v>
                </c:pt>
                <c:pt idx="2127">
                  <c:v>1.9483316316886401</c:v>
                </c:pt>
                <c:pt idx="2128">
                  <c:v>1.9613020603395099</c:v>
                </c:pt>
                <c:pt idx="2129">
                  <c:v>1.97359595647922</c:v>
                </c:pt>
                <c:pt idx="2130">
                  <c:v>1.9851904140166401</c:v>
                </c:pt>
                <c:pt idx="2131">
                  <c:v>1.9960618955201399</c:v>
                </c:pt>
                <c:pt idx="2132">
                  <c:v>2.00618774483236</c:v>
                </c:pt>
                <c:pt idx="2133">
                  <c:v>2.0155459591439602</c:v>
                </c:pt>
                <c:pt idx="2134">
                  <c:v>2.0241143638306802</c:v>
                </c:pt>
                <c:pt idx="2135">
                  <c:v>2.0318718765884101</c:v>
                </c:pt>
                <c:pt idx="2136">
                  <c:v>2.0387976713904901</c:v>
                </c:pt>
                <c:pt idx="2137">
                  <c:v>2.0448723379040401</c:v>
                </c:pt>
                <c:pt idx="2138">
                  <c:v>2.05007608521499</c:v>
                </c:pt>
                <c:pt idx="2139">
                  <c:v>2.0543907214241202</c:v>
                </c:pt>
                <c:pt idx="2140">
                  <c:v>2.0577985731548898</c:v>
                </c:pt>
                <c:pt idx="2141">
                  <c:v>2.06028290758587</c:v>
                </c:pt>
                <c:pt idx="2142">
                  <c:v>2.0618282639638701</c:v>
                </c:pt>
                <c:pt idx="2143">
                  <c:v>2.0624207789696301</c:v>
                </c:pt>
                <c:pt idx="2144">
                  <c:v>2.06204541437081</c:v>
                </c:pt>
                <c:pt idx="2145">
                  <c:v>2.0606921772653499</c:v>
                </c:pt>
                <c:pt idx="2146">
                  <c:v>2.0583477359496398</c:v>
                </c:pt>
                <c:pt idx="2147">
                  <c:v>2.0550041368216601</c:v>
                </c:pt>
                <c:pt idx="2148">
                  <c:v>2.0506519364665001</c:v>
                </c:pt>
                <c:pt idx="2149">
                  <c:v>2.04528402787574</c:v>
                </c:pt>
                <c:pt idx="2150">
                  <c:v>2.0388966483199402</c:v>
                </c:pt>
                <c:pt idx="2151">
                  <c:v>2.0314834999187998</c:v>
                </c:pt>
                <c:pt idx="2152">
                  <c:v>2.02304351084274</c:v>
                </c:pt>
                <c:pt idx="2153">
                  <c:v>2.0135749297285099</c:v>
                </c:pt>
                <c:pt idx="2154">
                  <c:v>2.0030792939958402</c:v>
                </c:pt>
                <c:pt idx="2155">
                  <c:v>1.9915576236413</c:v>
                </c:pt>
                <c:pt idx="2156">
                  <c:v>1.9790146193393501</c:v>
                </c:pt>
                <c:pt idx="2157">
                  <c:v>1.96545473412968</c:v>
                </c:pt>
                <c:pt idx="2158">
                  <c:v>1.9508859112630099</c:v>
                </c:pt>
                <c:pt idx="2159">
                  <c:v>1.93531695798776</c:v>
                </c:pt>
                <c:pt idx="2160">
                  <c:v>1.91875757663413</c:v>
                </c:pt>
                <c:pt idx="2161">
                  <c:v>1.90122040518627</c:v>
                </c:pt>
                <c:pt idx="2162">
                  <c:v>1.8827184361734</c:v>
                </c:pt>
                <c:pt idx="2163">
                  <c:v>1.86326660774416</c:v>
                </c:pt>
                <c:pt idx="2164">
                  <c:v>1.8428834875893001</c:v>
                </c:pt>
                <c:pt idx="2165">
                  <c:v>1.8215857572310701</c:v>
                </c:pt>
                <c:pt idx="2166">
                  <c:v>1.7993939267746299</c:v>
                </c:pt>
                <c:pt idx="2167">
                  <c:v>1.77632917068213</c:v>
                </c:pt>
                <c:pt idx="2168">
                  <c:v>1.75241434274227</c:v>
                </c:pt>
                <c:pt idx="2169">
                  <c:v>1.72767494838032</c:v>
                </c:pt>
                <c:pt idx="2170">
                  <c:v>1.70213519566877</c:v>
                </c:pt>
                <c:pt idx="2171">
                  <c:v>1.67582320981098</c:v>
                </c:pt>
                <c:pt idx="2172">
                  <c:v>1.6487670448015199</c:v>
                </c:pt>
                <c:pt idx="2173">
                  <c:v>1.62099574718279</c:v>
                </c:pt>
                <c:pt idx="2174">
                  <c:v>1.59254139938467</c:v>
                </c:pt>
                <c:pt idx="2175">
                  <c:v>1.5634341573903801</c:v>
                </c:pt>
                <c:pt idx="2176">
                  <c:v>1.5337085944398201</c:v>
                </c:pt>
                <c:pt idx="2177">
                  <c:v>1.50339795500591</c:v>
                </c:pt>
                <c:pt idx="2178">
                  <c:v>1.4725378791755801</c:v>
                </c:pt>
                <c:pt idx="2179">
                  <c:v>1.4411632423226299</c:v>
                </c:pt>
                <c:pt idx="2180">
                  <c:v>1.40931192817573</c:v>
                </c:pt>
                <c:pt idx="2181">
                  <c:v>1.37702163800022</c:v>
                </c:pt>
                <c:pt idx="2182">
                  <c:v>1.34432928070526</c:v>
                </c:pt>
                <c:pt idx="2183">
                  <c:v>1.31127568698498</c:v>
                </c:pt>
                <c:pt idx="2184">
                  <c:v>1.27789881016103</c:v>
                </c:pt>
                <c:pt idx="2185">
                  <c:v>1.2442411082098801</c:v>
                </c:pt>
                <c:pt idx="2186">
                  <c:v>1.2103409015871001</c:v>
                </c:pt>
                <c:pt idx="2187">
                  <c:v>1.17624155949085</c:v>
                </c:pt>
                <c:pt idx="2188">
                  <c:v>1.1419846098239601</c:v>
                </c:pt>
                <c:pt idx="2189">
                  <c:v>1.1076117549194799</c:v>
                </c:pt>
                <c:pt idx="2190">
                  <c:v>1.0731650843465299</c:v>
                </c:pt>
                <c:pt idx="2191">
                  <c:v>1.03868909474064</c:v>
                </c:pt>
                <c:pt idx="2192">
                  <c:v>1.0042255308110299</c:v>
                </c:pt>
                <c:pt idx="2193">
                  <c:v>0.96981891875586401</c:v>
                </c:pt>
                <c:pt idx="2194">
                  <c:v>0.935513173310346</c:v>
                </c:pt>
                <c:pt idx="2195">
                  <c:v>0.90135088729587398</c:v>
                </c:pt>
                <c:pt idx="2196">
                  <c:v>0.86737700254962402</c:v>
                </c:pt>
                <c:pt idx="2197">
                  <c:v>0.83363637449711903</c:v>
                </c:pt>
                <c:pt idx="2198">
                  <c:v>0.80017376208219704</c:v>
                </c:pt>
                <c:pt idx="2199">
                  <c:v>0.76703227189977696</c:v>
                </c:pt>
                <c:pt idx="2200">
                  <c:v>0.73425781043500105</c:v>
                </c:pt>
                <c:pt idx="2201">
                  <c:v>0.70189501511219299</c:v>
                </c:pt>
                <c:pt idx="2202">
                  <c:v>0.66998870447821901</c:v>
                </c:pt>
                <c:pt idx="2203">
                  <c:v>0.638584342484384</c:v>
                </c:pt>
                <c:pt idx="2204">
                  <c:v>0.60772780490585898</c:v>
                </c:pt>
                <c:pt idx="2205">
                  <c:v>0.57746224937435697</c:v>
                </c:pt>
                <c:pt idx="2206">
                  <c:v>0.54783533613192203</c:v>
                </c:pt>
                <c:pt idx="2207">
                  <c:v>0.51889117950359098</c:v>
                </c:pt>
                <c:pt idx="2208">
                  <c:v>0.49067613455436598</c:v>
                </c:pt>
                <c:pt idx="2209">
                  <c:v>0.46323563658218297</c:v>
                </c:pt>
                <c:pt idx="2210">
                  <c:v>0.43661611349671797</c:v>
                </c:pt>
                <c:pt idx="2211">
                  <c:v>0.41086239560534799</c:v>
                </c:pt>
                <c:pt idx="2212">
                  <c:v>0.38602166135462701</c:v>
                </c:pt>
                <c:pt idx="2213">
                  <c:v>0.362140261889763</c:v>
                </c:pt>
                <c:pt idx="2214">
                  <c:v>0.33926410220339298</c:v>
                </c:pt>
                <c:pt idx="2215">
                  <c:v>0.317440509179929</c:v>
                </c:pt>
                <c:pt idx="2216">
                  <c:v>0.29671615153880698</c:v>
                </c:pt>
                <c:pt idx="2217">
                  <c:v>0.27713802688998601</c:v>
                </c:pt>
                <c:pt idx="2218">
                  <c:v>0.258753730026965</c:v>
                </c:pt>
                <c:pt idx="2219">
                  <c:v>0.24161083632936201</c:v>
                </c:pt>
                <c:pt idx="2220">
                  <c:v>0.22575758644619501</c:v>
                </c:pt>
                <c:pt idx="2221">
                  <c:v>0.211241820794557</c:v>
                </c:pt>
                <c:pt idx="2222">
                  <c:v>0.19811174653097799</c:v>
                </c:pt>
                <c:pt idx="2223">
                  <c:v>0.18641642641514999</c:v>
                </c:pt>
                <c:pt idx="2224">
                  <c:v>0.17620512487095599</c:v>
                </c:pt>
                <c:pt idx="2225">
                  <c:v>0.167527540865712</c:v>
                </c:pt>
                <c:pt idx="2226">
                  <c:v>0.16043236081427101</c:v>
                </c:pt>
                <c:pt idx="2227">
                  <c:v>0.15496976528613199</c:v>
                </c:pt>
                <c:pt idx="2228">
                  <c:v>0.151190180124671</c:v>
                </c:pt>
                <c:pt idx="2229">
                  <c:v>0.149144112204385</c:v>
                </c:pt>
                <c:pt idx="2230">
                  <c:v>0.148882281574158</c:v>
                </c:pt>
                <c:pt idx="2231">
                  <c:v>0.15045479325833699</c:v>
                </c:pt>
                <c:pt idx="2232">
                  <c:v>0.15391294791443499</c:v>
                </c:pt>
                <c:pt idx="2233">
                  <c:v>0.15930758329431099</c:v>
                </c:pt>
                <c:pt idx="2234">
                  <c:v>0.16668956242052799</c:v>
                </c:pt>
                <c:pt idx="2235">
                  <c:v>0.176108929816129</c:v>
                </c:pt>
                <c:pt idx="2236">
                  <c:v>0.187617323779602</c:v>
                </c:pt>
                <c:pt idx="2237">
                  <c:v>0.20126297833978399</c:v>
                </c:pt>
                <c:pt idx="2238">
                  <c:v>0.217095850182591</c:v>
                </c:pt>
                <c:pt idx="2239">
                  <c:v>0.235164265930804</c:v>
                </c:pt>
                <c:pt idx="2240">
                  <c:v>0.25551451655117902</c:v>
                </c:pt>
                <c:pt idx="2241">
                  <c:v>0.27819243812369199</c:v>
                </c:pt>
                <c:pt idx="2242">
                  <c:v>0.30324156937836899</c:v>
                </c:pt>
                <c:pt idx="2243">
                  <c:v>0.33070383641175199</c:v>
                </c:pt>
                <c:pt idx="2244">
                  <c:v>0.36061643741913701</c:v>
                </c:pt>
                <c:pt idx="2245">
                  <c:v>0.39301543433271802</c:v>
                </c:pt>
                <c:pt idx="2246">
                  <c:v>0.42793132491327002</c:v>
                </c:pt>
                <c:pt idx="2247">
                  <c:v>0.46538969043895101</c:v>
                </c:pt>
                <c:pt idx="2248">
                  <c:v>0.50541075203944796</c:v>
                </c:pt>
                <c:pt idx="2249">
                  <c:v>0.54800760494914602</c:v>
                </c:pt>
                <c:pt idx="2250">
                  <c:v>0.59318544127358896</c:v>
                </c:pt>
                <c:pt idx="2251">
                  <c:v>0.64093918131191596</c:v>
                </c:pt>
                <c:pt idx="2252">
                  <c:v>0.69125286653931595</c:v>
                </c:pt>
                <c:pt idx="2253">
                  <c:v>0.74409733735060501</c:v>
                </c:pt>
                <c:pt idx="2254">
                  <c:v>0.799427804429931</c:v>
                </c:pt>
                <c:pt idx="2255">
                  <c:v>0.85718234917618297</c:v>
                </c:pt>
                <c:pt idx="2256">
                  <c:v>0.91727851497114099</c:v>
                </c:pt>
                <c:pt idx="2257">
                  <c:v>0.97960941161598702</c:v>
                </c:pt>
                <c:pt idx="2258">
                  <c:v>1.0440413896798499</c:v>
                </c:pt>
                <c:pt idx="2259">
                  <c:v>1.11041005936854</c:v>
                </c:pt>
                <c:pt idx="2260">
                  <c:v>1.1785144784197601</c:v>
                </c:pt>
                <c:pt idx="2261">
                  <c:v>1.24811430112382</c:v>
                </c:pt>
                <c:pt idx="2262">
                  <c:v>1.3189230610757401</c:v>
                </c:pt>
                <c:pt idx="2263">
                  <c:v>1.39060239449425</c:v>
                </c:pt>
                <c:pt idx="2264">
                  <c:v>1.4627555383839099</c:v>
                </c:pt>
                <c:pt idx="2265">
                  <c:v>1.5349237047167701</c:v>
                </c:pt>
                <c:pt idx="2266">
                  <c:v>1.6065761912057299</c:v>
                </c:pt>
                <c:pt idx="2267">
                  <c:v>1.67710387337848</c:v>
                </c:pt>
                <c:pt idx="2268">
                  <c:v>1.7458162361793299</c:v>
                </c:pt>
                <c:pt idx="2269">
                  <c:v>1.8119336603691201</c:v>
                </c:pt>
                <c:pt idx="2270">
                  <c:v>1.8745830899115301</c:v>
                </c:pt>
                <c:pt idx="2271">
                  <c:v>1.9327965735900801</c:v>
                </c:pt>
                <c:pt idx="2272">
                  <c:v>1.9855130862109001</c:v>
                </c:pt>
                <c:pt idx="2273">
                  <c:v>2.0315765051068002</c:v>
                </c:pt>
                <c:pt idx="2274">
                  <c:v>2.0697519964838702</c:v>
                </c:pt>
                <c:pt idx="2275">
                  <c:v>2.0987305015415898</c:v>
                </c:pt>
                <c:pt idx="2276">
                  <c:v>2.1171504521099598</c:v>
                </c:pt>
                <c:pt idx="2277">
                  <c:v>2.1236241691886302</c:v>
                </c:pt>
                <c:pt idx="2278">
                  <c:v>2.11676354473795</c:v>
                </c:pt>
                <c:pt idx="2279">
                  <c:v>2.0952176528276598</c:v>
                </c:pt>
                <c:pt idx="2280">
                  <c:v>2.0577137989252501</c:v>
                </c:pt>
                <c:pt idx="2281">
                  <c:v>2.0030973904496299</c:v>
                </c:pt>
                <c:pt idx="2282">
                  <c:v>1.9303743132506399</c:v>
                </c:pt>
                <c:pt idx="2283">
                  <c:v>1.8387524309771699</c:v>
                </c:pt>
                <c:pt idx="2284">
                  <c:v>1.7276719316170901</c:v>
                </c:pt>
                <c:pt idx="2285">
                  <c:v>1.59683121499847</c:v>
                </c:pt>
                <c:pt idx="2286">
                  <c:v>1.4461999659812199</c:v>
                </c:pt>
                <c:pt idx="2287">
                  <c:v>1.27602166757636</c:v>
                </c:pt>
                <c:pt idx="2288">
                  <c:v>1.0868011571199401</c:v>
                </c:pt>
                <c:pt idx="2289">
                  <c:v>0.87928316168820397</c:v>
                </c:pt>
                <c:pt idx="2290">
                  <c:v>0.65442120217019195</c:v>
                </c:pt>
                <c:pt idx="2291">
                  <c:v>0.41333797781333798</c:v>
                </c:pt>
                <c:pt idx="2292">
                  <c:v>0.157285042760302</c:v>
                </c:pt>
                <c:pt idx="2293">
                  <c:v>-0.11239975443941901</c:v>
                </c:pt>
                <c:pt idx="2294">
                  <c:v>-0.39433340707108</c:v>
                </c:pt>
                <c:pt idx="2295">
                  <c:v>-0.687123030219016</c:v>
                </c:pt>
                <c:pt idx="2296">
                  <c:v>-0.98939962401479797</c:v>
                </c:pt>
                <c:pt idx="2297">
                  <c:v>-1.2998401626013101</c:v>
                </c:pt>
                <c:pt idx="2298">
                  <c:v>-1.61718949000038</c:v>
                </c:pt>
                <c:pt idx="2299">
                  <c:v>-1.94027471020358</c:v>
                </c:pt>
                <c:pt idx="2300">
                  <c:v>-2.2680111136757501</c:v>
                </c:pt>
                <c:pt idx="2301">
                  <c:v>-2.5994088948483198</c:v>
                </c:pt>
                <c:pt idx="2302">
                  <c:v>-2.9335734819144599</c:v>
                </c:pt>
                <c:pt idx="2303">
                  <c:v>-3.2697032436282498</c:v>
                </c:pt>
                <c:pt idx="2304">
                  <c:v>-3.6070878181147501</c:v>
                </c:pt>
                <c:pt idx="2305">
                  <c:v>-3.9450985773412302</c:v>
                </c:pt>
                <c:pt idx="2306">
                  <c:v>-4.2831875411894904</c:v>
                </c:pt>
                <c:pt idx="2307">
                  <c:v>-4.6208770488257498</c:v>
                </c:pt>
                <c:pt idx="2308">
                  <c:v>-4.95775739021866</c:v>
                </c:pt>
                <c:pt idx="2309">
                  <c:v>-5.2934748194312196</c:v>
                </c:pt>
                <c:pt idx="2310">
                  <c:v>-5.62773167496601</c:v>
                </c:pt>
                <c:pt idx="2311">
                  <c:v>-5.9602727428653202</c:v>
                </c:pt>
                <c:pt idx="2312">
                  <c:v>-6.2908894195851497</c:v>
                </c:pt>
                <c:pt idx="2313">
                  <c:v>-6.6194049043326704</c:v>
                </c:pt>
                <c:pt idx="2314">
                  <c:v>-6.9456776791361996</c:v>
                </c:pt>
                <c:pt idx="2315">
                  <c:v>-7.2695922611780999</c:v>
                </c:pt>
                <c:pt idx="2316">
                  <c:v>-7.5910580421929001</c:v>
                </c:pt>
                <c:pt idx="2317">
                  <c:v>-7.9100057529147199</c:v>
                </c:pt>
                <c:pt idx="2318">
                  <c:v>-8.2263840689307095</c:v>
                </c:pt>
                <c:pt idx="2319">
                  <c:v>-8.5401556591006802</c:v>
                </c:pt>
                <c:pt idx="2320">
                  <c:v>-8.8513000270644593</c:v>
                </c:pt>
                <c:pt idx="2321">
                  <c:v>-9.1598044593547101</c:v>
                </c:pt>
                <c:pt idx="2322">
                  <c:v>-9.4656677919338694</c:v>
                </c:pt>
                <c:pt idx="2323">
                  <c:v>-9.7688980909904899</c:v>
                </c:pt>
                <c:pt idx="2324">
                  <c:v>-10.069508260462101</c:v>
                </c:pt>
                <c:pt idx="2325">
                  <c:v>-10.3675187520353</c:v>
                </c:pt>
                <c:pt idx="2326">
                  <c:v>-10.6629537625626</c:v>
                </c:pt>
                <c:pt idx="2327">
                  <c:v>-10.955842006765501</c:v>
                </c:pt>
                <c:pt idx="2328">
                  <c:v>-11.2462163837146</c:v>
                </c:pt>
                <c:pt idx="2329">
                  <c:v>-11.5341100415759</c:v>
                </c:pt>
                <c:pt idx="2330">
                  <c:v>-11.819560326148499</c:v>
                </c:pt>
                <c:pt idx="2331">
                  <c:v>-12.1026068613803</c:v>
                </c:pt>
                <c:pt idx="2332">
                  <c:v>-12.383287667699699</c:v>
                </c:pt>
                <c:pt idx="2333">
                  <c:v>-12.661644724511699</c:v>
                </c:pt>
                <c:pt idx="2334">
                  <c:v>-12.937718974694199</c:v>
                </c:pt>
                <c:pt idx="2335">
                  <c:v>-13.2115522114182</c:v>
                </c:pt>
                <c:pt idx="2336">
                  <c:v>-13.483186637121801</c:v>
                </c:pt>
                <c:pt idx="2337">
                  <c:v>-13.7526630505943</c:v>
                </c:pt>
                <c:pt idx="2338">
                  <c:v>-14.020024901156701</c:v>
                </c:pt>
                <c:pt idx="2339">
                  <c:v>-14.2853119188358</c:v>
                </c:pt>
                <c:pt idx="2340">
                  <c:v>-14.548566533457301</c:v>
                </c:pt>
                <c:pt idx="2341">
                  <c:v>-14.8098285418901</c:v>
                </c:pt>
                <c:pt idx="2342">
                  <c:v>-15.0691388415667</c:v>
                </c:pt>
                <c:pt idx="2343">
                  <c:v>-15.3265357250613</c:v>
                </c:pt>
                <c:pt idx="2344">
                  <c:v>-15.5820584316879</c:v>
                </c:pt>
                <c:pt idx="2345">
                  <c:v>-15.8357448777091</c:v>
                </c:pt>
                <c:pt idx="2346">
                  <c:v>-16.0876337008768</c:v>
                </c:pt>
                <c:pt idx="2347">
                  <c:v>-16.337759431976501</c:v>
                </c:pt>
                <c:pt idx="2348">
                  <c:v>-16.5861595706439</c:v>
                </c:pt>
                <c:pt idx="2349">
                  <c:v>-16.832868783794002</c:v>
                </c:pt>
                <c:pt idx="2350">
                  <c:v>-17.077920378997899</c:v>
                </c:pt>
                <c:pt idx="2351">
                  <c:v>-17.321348997571501</c:v>
                </c:pt>
                <c:pt idx="2352">
                  <c:v>-17.563187419871699</c:v>
                </c:pt>
                <c:pt idx="2353">
                  <c:v>-17.803466556231101</c:v>
                </c:pt>
                <c:pt idx="2354">
                  <c:v>-18.042218427635898</c:v>
                </c:pt>
                <c:pt idx="2355">
                  <c:v>-18.279473920088499</c:v>
                </c:pt>
                <c:pt idx="2356">
                  <c:v>-18.5152614524843</c:v>
                </c:pt>
                <c:pt idx="2357">
                  <c:v>-18.7496105737218</c:v>
                </c:pt>
                <c:pt idx="2358">
                  <c:v>-18.982550090772001</c:v>
                </c:pt>
                <c:pt idx="2359">
                  <c:v>-19.214106683530702</c:v>
                </c:pt>
                <c:pt idx="2360">
                  <c:v>-19.444307662041101</c:v>
                </c:pt>
                <c:pt idx="2361">
                  <c:v>-19.673179185145798</c:v>
                </c:pt>
                <c:pt idx="2362">
                  <c:v>-19.9007470666274</c:v>
                </c:pt>
                <c:pt idx="2363">
                  <c:v>-20.127035610929099</c:v>
                </c:pt>
                <c:pt idx="2364">
                  <c:v>-20.352068948827501</c:v>
                </c:pt>
                <c:pt idx="2365">
                  <c:v>-20.575871301497202</c:v>
                </c:pt>
                <c:pt idx="2366">
                  <c:v>-20.798465418341799</c:v>
                </c:pt>
                <c:pt idx="2367">
                  <c:v>-21.019873144106299</c:v>
                </c:pt>
                <c:pt idx="2368">
                  <c:v>-21.240117723725199</c:v>
                </c:pt>
                <c:pt idx="2369">
                  <c:v>-21.4592195396941</c:v>
                </c:pt>
                <c:pt idx="2370">
                  <c:v>-21.6771992754352</c:v>
                </c:pt>
                <c:pt idx="2371">
                  <c:v>-21.894077857721001</c:v>
                </c:pt>
                <c:pt idx="2372">
                  <c:v>-22.1098746517881</c:v>
                </c:pt>
                <c:pt idx="2373">
                  <c:v>-22.324609058712401</c:v>
                </c:pt>
                <c:pt idx="2374">
                  <c:v>-22.538299606776899</c:v>
                </c:pt>
                <c:pt idx="2375">
                  <c:v>-22.7509649076854</c:v>
                </c:pt>
                <c:pt idx="2376">
                  <c:v>-22.962622880245501</c:v>
                </c:pt>
                <c:pt idx="2377">
                  <c:v>-23.1732907739888</c:v>
                </c:pt>
                <c:pt idx="2378">
                  <c:v>-23.3829858897926</c:v>
                </c:pt>
                <c:pt idx="2379">
                  <c:v>-23.591724382260601</c:v>
                </c:pt>
                <c:pt idx="2380">
                  <c:v>-23.799522678677601</c:v>
                </c:pt>
                <c:pt idx="2381">
                  <c:v>-24.006396922710799</c:v>
                </c:pt>
                <c:pt idx="2382">
                  <c:v>-24.2123617169898</c:v>
                </c:pt>
                <c:pt idx="2383">
                  <c:v>-24.4174334364155</c:v>
                </c:pt>
                <c:pt idx="2384">
                  <c:v>-24.621625676810702</c:v>
                </c:pt>
                <c:pt idx="2385">
                  <c:v>-24.824953016402901</c:v>
                </c:pt>
                <c:pt idx="2386">
                  <c:v>-25.027429847811302</c:v>
                </c:pt>
                <c:pt idx="2387">
                  <c:v>-25.229070027955299</c:v>
                </c:pt>
                <c:pt idx="2388">
                  <c:v>-25.4298863251827</c:v>
                </c:pt>
                <c:pt idx="2389">
                  <c:v>-25.629892186578601</c:v>
                </c:pt>
                <c:pt idx="2390">
                  <c:v>-25.829099937044301</c:v>
                </c:pt>
                <c:pt idx="2391">
                  <c:v>-26.027523161622401</c:v>
                </c:pt>
                <c:pt idx="2392">
                  <c:v>-26.225172478754999</c:v>
                </c:pt>
                <c:pt idx="2393">
                  <c:v>-26.4220612522913</c:v>
                </c:pt>
                <c:pt idx="2394">
                  <c:v>-26.618200818167701</c:v>
                </c:pt>
                <c:pt idx="2395">
                  <c:v>-26.813601618564199</c:v>
                </c:pt>
                <c:pt idx="2396">
                  <c:v>-27.008276219231899</c:v>
                </c:pt>
                <c:pt idx="2397">
                  <c:v>-27.2022344554676</c:v>
                </c:pt>
                <c:pt idx="2398">
                  <c:v>-27.395487745835201</c:v>
                </c:pt>
                <c:pt idx="2399">
                  <c:v>-27.588046372414901</c:v>
                </c:pt>
                <c:pt idx="2400">
                  <c:v>-27.7799200841784</c:v>
                </c:pt>
                <c:pt idx="2401">
                  <c:v>-27.9711195182457</c:v>
                </c:pt>
                <c:pt idx="2402">
                  <c:v>-28.161654147623899</c:v>
                </c:pt>
                <c:pt idx="2403">
                  <c:v>-28.3515332368972</c:v>
                </c:pt>
                <c:pt idx="2404">
                  <c:v>-28.540766801705701</c:v>
                </c:pt>
                <c:pt idx="2405">
                  <c:v>-28.729363730504101</c:v>
                </c:pt>
                <c:pt idx="2406">
                  <c:v>-28.9173331065642</c:v>
                </c:pt>
                <c:pt idx="2407">
                  <c:v>-29.104683450936001</c:v>
                </c:pt>
                <c:pt idx="2408">
                  <c:v>-29.291423744086899</c:v>
                </c:pt>
                <c:pt idx="2409">
                  <c:v>-29.477562553741301</c:v>
                </c:pt>
                <c:pt idx="2410">
                  <c:v>-29.663107244532799</c:v>
                </c:pt>
                <c:pt idx="2411">
                  <c:v>-29.848067396552299</c:v>
                </c:pt>
                <c:pt idx="2412">
                  <c:v>-30.032449917053299</c:v>
                </c:pt>
                <c:pt idx="2413">
                  <c:v>-30.216262457902801</c:v>
                </c:pt>
                <c:pt idx="2414">
                  <c:v>-30.399513315787999</c:v>
                </c:pt>
                <c:pt idx="2415">
                  <c:v>-30.582210261043901</c:v>
                </c:pt>
                <c:pt idx="2416">
                  <c:v>-30.764359893504601</c:v>
                </c:pt>
                <c:pt idx="2417">
                  <c:v>-30.945969485204198</c:v>
                </c:pt>
                <c:pt idx="2418">
                  <c:v>-31.127046481345499</c:v>
                </c:pt>
                <c:pt idx="2419">
                  <c:v>-31.307597582828599</c:v>
                </c:pt>
                <c:pt idx="2420">
                  <c:v>-31.4876294261148</c:v>
                </c:pt>
                <c:pt idx="2421">
                  <c:v>-31.6671493309345</c:v>
                </c:pt>
                <c:pt idx="2422">
                  <c:v>-31.84616294572</c:v>
                </c:pt>
                <c:pt idx="2423">
                  <c:v>-32.024677741008297</c:v>
                </c:pt>
                <c:pt idx="2424">
                  <c:v>-32.202699271367599</c:v>
                </c:pt>
                <c:pt idx="2425">
                  <c:v>-32.380233839738203</c:v>
                </c:pt>
                <c:pt idx="2426">
                  <c:v>-32.557287724464103</c:v>
                </c:pt>
                <c:pt idx="2427">
                  <c:v>-32.733866542868498</c:v>
                </c:pt>
                <c:pt idx="2428">
                  <c:v>-32.909976321438599</c:v>
                </c:pt>
                <c:pt idx="2429">
                  <c:v>-33.085623451125599</c:v>
                </c:pt>
                <c:pt idx="2430">
                  <c:v>-33.260812643507101</c:v>
                </c:pt>
                <c:pt idx="2431">
                  <c:v>-33.435549670752501</c:v>
                </c:pt>
                <c:pt idx="2432">
                  <c:v>-33.609840509853001</c:v>
                </c:pt>
                <c:pt idx="2433">
                  <c:v>-33.783689678719597</c:v>
                </c:pt>
                <c:pt idx="2434">
                  <c:v>-33.957103219474099</c:v>
                </c:pt>
                <c:pt idx="2435">
                  <c:v>-34.130085938131202</c:v>
                </c:pt>
                <c:pt idx="2436">
                  <c:v>-34.302643257147402</c:v>
                </c:pt>
                <c:pt idx="2437">
                  <c:v>-34.474779854999298</c:v>
                </c:pt>
                <c:pt idx="2438">
                  <c:v>-34.646500551085801</c:v>
                </c:pt>
                <c:pt idx="2439">
                  <c:v>-34.817810521871401</c:v>
                </c:pt>
                <c:pt idx="2440">
                  <c:v>-34.988714171808702</c:v>
                </c:pt>
                <c:pt idx="2441">
                  <c:v>-35.159216275842198</c:v>
                </c:pt>
                <c:pt idx="2442">
                  <c:v>-35.329321560672803</c:v>
                </c:pt>
                <c:pt idx="2443">
                  <c:v>-35.499034275296403</c:v>
                </c:pt>
                <c:pt idx="2444">
                  <c:v>-35.668358906575797</c:v>
                </c:pt>
                <c:pt idx="2445">
                  <c:v>-35.837299993410298</c:v>
                </c:pt>
                <c:pt idx="2446">
                  <c:v>-36.005862319351799</c:v>
                </c:pt>
                <c:pt idx="2447">
                  <c:v>-36.174049227513997</c:v>
                </c:pt>
                <c:pt idx="2448">
                  <c:v>-36.341865070497398</c:v>
                </c:pt>
                <c:pt idx="2449">
                  <c:v>-36.509314366363398</c:v>
                </c:pt>
                <c:pt idx="2450">
                  <c:v>-36.676400664034603</c:v>
                </c:pt>
                <c:pt idx="2451">
                  <c:v>-36.8431281360076</c:v>
                </c:pt>
                <c:pt idx="2452">
                  <c:v>-37.0095008800076</c:v>
                </c:pt>
                <c:pt idx="2453">
                  <c:v>-37.175522454576402</c:v>
                </c:pt>
                <c:pt idx="2454">
                  <c:v>-37.3411969907078</c:v>
                </c:pt>
                <c:pt idx="2455">
                  <c:v>-37.506527605677803</c:v>
                </c:pt>
                <c:pt idx="2456">
                  <c:v>-37.671518059236703</c:v>
                </c:pt>
                <c:pt idx="2457">
                  <c:v>-37.836172796219401</c:v>
                </c:pt>
                <c:pt idx="2458">
                  <c:v>-38.000494102520001</c:v>
                </c:pt>
                <c:pt idx="2459">
                  <c:v>-38.164486372440798</c:v>
                </c:pt>
                <c:pt idx="2460">
                  <c:v>-38.328153308201898</c:v>
                </c:pt>
                <c:pt idx="2461">
                  <c:v>-38.491497226869001</c:v>
                </c:pt>
                <c:pt idx="2462">
                  <c:v>-38.654522718061997</c:v>
                </c:pt>
                <c:pt idx="2463">
                  <c:v>-38.817231724244799</c:v>
                </c:pt>
                <c:pt idx="2464">
                  <c:v>-38.979628616017997</c:v>
                </c:pt>
                <c:pt idx="2465">
                  <c:v>-39.141715498227597</c:v>
                </c:pt>
                <c:pt idx="2466">
                  <c:v>-39.303496920845397</c:v>
                </c:pt>
                <c:pt idx="2467">
                  <c:v>-39.464974978284701</c:v>
                </c:pt>
                <c:pt idx="2468">
                  <c:v>-39.626153367144099</c:v>
                </c:pt>
                <c:pt idx="2469">
                  <c:v>-39.7870343472147</c:v>
                </c:pt>
                <c:pt idx="2470">
                  <c:v>-39.947621329816798</c:v>
                </c:pt>
                <c:pt idx="2471">
                  <c:v>-40.107917047153997</c:v>
                </c:pt>
                <c:pt idx="2472">
                  <c:v>-40.267924873613602</c:v>
                </c:pt>
                <c:pt idx="2473">
                  <c:v>-40.427647409661098</c:v>
                </c:pt>
                <c:pt idx="2474">
                  <c:v>-40.587086821838298</c:v>
                </c:pt>
                <c:pt idx="2475">
                  <c:v>-40.746247137316402</c:v>
                </c:pt>
                <c:pt idx="2476">
                  <c:v>-40.905130190780397</c:v>
                </c:pt>
                <c:pt idx="2477">
                  <c:v>-41.063738473375501</c:v>
                </c:pt>
                <c:pt idx="2478">
                  <c:v>-41.2220754041291</c:v>
                </c:pt>
                <c:pt idx="2479">
                  <c:v>-41.380143107377698</c:v>
                </c:pt>
                <c:pt idx="2480">
                  <c:v>-41.537944144973501</c:v>
                </c:pt>
                <c:pt idx="2481">
                  <c:v>-41.695481518201298</c:v>
                </c:pt>
                <c:pt idx="2482">
                  <c:v>-41.852757124552497</c:v>
                </c:pt>
                <c:pt idx="2483">
                  <c:v>-42.009774323109298</c:v>
                </c:pt>
                <c:pt idx="2484">
                  <c:v>-42.166534383226498</c:v>
                </c:pt>
                <c:pt idx="2485">
                  <c:v>-42.323040600669401</c:v>
                </c:pt>
                <c:pt idx="2486">
                  <c:v>-42.479294847764002</c:v>
                </c:pt>
                <c:pt idx="2487">
                  <c:v>-42.635299706763902</c:v>
                </c:pt>
                <c:pt idx="2488">
                  <c:v>-42.791057780277498</c:v>
                </c:pt>
                <c:pt idx="2489">
                  <c:v>-42.946571017916398</c:v>
                </c:pt>
                <c:pt idx="2490">
                  <c:v>-43.101841467633697</c:v>
                </c:pt>
                <c:pt idx="2491">
                  <c:v>-43.256871845910297</c:v>
                </c:pt>
                <c:pt idx="2492">
                  <c:v>-43.411664137406099</c:v>
                </c:pt>
                <c:pt idx="2493">
                  <c:v>-43.566220636693103</c:v>
                </c:pt>
                <c:pt idx="2494">
                  <c:v>-43.720543175470503</c:v>
                </c:pt>
                <c:pt idx="2495">
                  <c:v>-43.874634051698997</c:v>
                </c:pt>
                <c:pt idx="2496">
                  <c:v>-44.028495248109202</c:v>
                </c:pt>
                <c:pt idx="2497">
                  <c:v>-44.182129505288103</c:v>
                </c:pt>
                <c:pt idx="2498">
                  <c:v>-44.335537461197902</c:v>
                </c:pt>
                <c:pt idx="2499">
                  <c:v>-44.488722733357299</c:v>
                </c:pt>
                <c:pt idx="2500">
                  <c:v>-44.641686323965402</c:v>
                </c:pt>
                <c:pt idx="2501">
                  <c:v>-44.794429839901802</c:v>
                </c:pt>
                <c:pt idx="2502">
                  <c:v>-44.946956320651402</c:v>
                </c:pt>
                <c:pt idx="2503">
                  <c:v>-45.099266806447197</c:v>
                </c:pt>
                <c:pt idx="2504">
                  <c:v>-45.251364257462903</c:v>
                </c:pt>
                <c:pt idx="2505">
                  <c:v>-45.403249120254301</c:v>
                </c:pt>
                <c:pt idx="2506">
                  <c:v>-45.554924213009102</c:v>
                </c:pt>
                <c:pt idx="2507">
                  <c:v>-45.7063911152797</c:v>
                </c:pt>
                <c:pt idx="2508">
                  <c:v>-45.8576519208913</c:v>
                </c:pt>
                <c:pt idx="2509">
                  <c:v>-46.0087075159162</c:v>
                </c:pt>
                <c:pt idx="2510">
                  <c:v>-46.159560325564897</c:v>
                </c:pt>
                <c:pt idx="2511">
                  <c:v>-46.310212358919202</c:v>
                </c:pt>
                <c:pt idx="2512">
                  <c:v>-46.460664453459302</c:v>
                </c:pt>
                <c:pt idx="2513">
                  <c:v>-46.6109191857037</c:v>
                </c:pt>
                <c:pt idx="2514">
                  <c:v>-46.760978201251</c:v>
                </c:pt>
                <c:pt idx="2515">
                  <c:v>-46.910842423895197</c:v>
                </c:pt>
                <c:pt idx="2516">
                  <c:v>-47.060513676659099</c:v>
                </c:pt>
                <c:pt idx="2517">
                  <c:v>-47.209993972670603</c:v>
                </c:pt>
                <c:pt idx="2518">
                  <c:v>-47.359284861879502</c:v>
                </c:pt>
                <c:pt idx="2519">
                  <c:v>-47.5083875625091</c:v>
                </c:pt>
                <c:pt idx="2520">
                  <c:v>-47.657304432732502</c:v>
                </c:pt>
                <c:pt idx="2521">
                  <c:v>-47.806035961485797</c:v>
                </c:pt>
                <c:pt idx="2522">
                  <c:v>-47.954584277363502</c:v>
                </c:pt>
                <c:pt idx="2523">
                  <c:v>-48.102950751555497</c:v>
                </c:pt>
                <c:pt idx="2524">
                  <c:v>-48.251136953870898</c:v>
                </c:pt>
                <c:pt idx="2525">
                  <c:v>-48.399144414559402</c:v>
                </c:pt>
                <c:pt idx="2526">
                  <c:v>-48.5469743455971</c:v>
                </c:pt>
                <c:pt idx="2527">
                  <c:v>-48.694628810531199</c:v>
                </c:pt>
                <c:pt idx="2528">
                  <c:v>-48.842108044450697</c:v>
                </c:pt>
                <c:pt idx="2529">
                  <c:v>-48.989414698514402</c:v>
                </c:pt>
                <c:pt idx="2530">
                  <c:v>-49.136549642295499</c:v>
                </c:pt>
                <c:pt idx="2531">
                  <c:v>-49.283514409052103</c:v>
                </c:pt>
                <c:pt idx="2532">
                  <c:v>-49.4303094905706</c:v>
                </c:pt>
                <c:pt idx="2533">
                  <c:v>-49.576938037603902</c:v>
                </c:pt>
                <c:pt idx="2534">
                  <c:v>-49.723399416437303</c:v>
                </c:pt>
                <c:pt idx="2535">
                  <c:v>-49.869696604965803</c:v>
                </c:pt>
                <c:pt idx="2536">
                  <c:v>-50.015829317577499</c:v>
                </c:pt>
                <c:pt idx="2537">
                  <c:v>-50.161800553593103</c:v>
                </c:pt>
                <c:pt idx="2538">
                  <c:v>-50.307610776937601</c:v>
                </c:pt>
                <c:pt idx="2539">
                  <c:v>-50.453260683888097</c:v>
                </c:pt>
                <c:pt idx="2540">
                  <c:v>-50.598752133785297</c:v>
                </c:pt>
                <c:pt idx="2541">
                  <c:v>-50.744086501574401</c:v>
                </c:pt>
                <c:pt idx="2542">
                  <c:v>-50.889264610040897</c:v>
                </c:pt>
                <c:pt idx="2543">
                  <c:v>-51.034287801329597</c:v>
                </c:pt>
                <c:pt idx="2544">
                  <c:v>-51.179157963850699</c:v>
                </c:pt>
                <c:pt idx="2545">
                  <c:v>-51.323875350999998</c:v>
                </c:pt>
                <c:pt idx="2546">
                  <c:v>-51.468441179721502</c:v>
                </c:pt>
                <c:pt idx="2547">
                  <c:v>-51.612856803549398</c:v>
                </c:pt>
                <c:pt idx="2548">
                  <c:v>-51.757124074340901</c:v>
                </c:pt>
                <c:pt idx="2549">
                  <c:v>-51.901242992968903</c:v>
                </c:pt>
                <c:pt idx="2550">
                  <c:v>-52.0452157923066</c:v>
                </c:pt>
                <c:pt idx="2551">
                  <c:v>-52.189042027927997</c:v>
                </c:pt>
                <c:pt idx="2552">
                  <c:v>-52.332725143424597</c:v>
                </c:pt>
                <c:pt idx="2553">
                  <c:v>-52.476263996257103</c:v>
                </c:pt>
                <c:pt idx="2554">
                  <c:v>-52.619660962358502</c:v>
                </c:pt>
                <c:pt idx="2555">
                  <c:v>-52.762916413119598</c:v>
                </c:pt>
                <c:pt idx="2556">
                  <c:v>-52.906031333935402</c:v>
                </c:pt>
                <c:pt idx="2557">
                  <c:v>-53.0490073590679</c:v>
                </c:pt>
                <c:pt idx="2558">
                  <c:v>-53.191846158833599</c:v>
                </c:pt>
                <c:pt idx="2559">
                  <c:v>-53.334547126015202</c:v>
                </c:pt>
                <c:pt idx="2560">
                  <c:v>-53.477112201979601</c:v>
                </c:pt>
                <c:pt idx="2561">
                  <c:v>-53.619542581766098</c:v>
                </c:pt>
                <c:pt idx="2562">
                  <c:v>-53.7618383828001</c:v>
                </c:pt>
                <c:pt idx="2563">
                  <c:v>-53.904001528746697</c:v>
                </c:pt>
                <c:pt idx="2564">
                  <c:v>-54.046032945158998</c:v>
                </c:pt>
                <c:pt idx="2565">
                  <c:v>-54.187932869630203</c:v>
                </c:pt>
                <c:pt idx="2566">
                  <c:v>-54.329703078494703</c:v>
                </c:pt>
                <c:pt idx="2567">
                  <c:v>-54.4713437892295</c:v>
                </c:pt>
                <c:pt idx="2568">
                  <c:v>-54.612856219544902</c:v>
                </c:pt>
                <c:pt idx="2569">
                  <c:v>-54.754241756463003</c:v>
                </c:pt>
                <c:pt idx="2570">
                  <c:v>-54.895500519908097</c:v>
                </c:pt>
                <c:pt idx="2571">
                  <c:v>-55.036634145492897</c:v>
                </c:pt>
                <c:pt idx="2572">
                  <c:v>-55.177643237839497</c:v>
                </c:pt>
                <c:pt idx="2573">
                  <c:v>-55.3185285823266</c:v>
                </c:pt>
                <c:pt idx="2574">
                  <c:v>-55.459291454010497</c:v>
                </c:pt>
                <c:pt idx="2575">
                  <c:v>-55.599932085482401</c:v>
                </c:pt>
                <c:pt idx="2576">
                  <c:v>-55.740451836609402</c:v>
                </c:pt>
                <c:pt idx="2577">
                  <c:v>-55.880851786112203</c:v>
                </c:pt>
                <c:pt idx="2578">
                  <c:v>-56.021132058086103</c:v>
                </c:pt>
                <c:pt idx="2579">
                  <c:v>-56.161294632066003</c:v>
                </c:pt>
                <c:pt idx="2580">
                  <c:v>-56.3013387457706</c:v>
                </c:pt>
                <c:pt idx="2581">
                  <c:v>-56.441266920875002</c:v>
                </c:pt>
                <c:pt idx="2582">
                  <c:v>-56.581078844773899</c:v>
                </c:pt>
                <c:pt idx="2583">
                  <c:v>-56.7207750461533</c:v>
                </c:pt>
                <c:pt idx="2584">
                  <c:v>-56.860357773106102</c:v>
                </c:pt>
                <c:pt idx="2585">
                  <c:v>-56.999826707297302</c:v>
                </c:pt>
                <c:pt idx="2586">
                  <c:v>-57.1391830755394</c:v>
                </c:pt>
                <c:pt idx="2587">
                  <c:v>-57.278428111060897</c:v>
                </c:pt>
                <c:pt idx="2588">
                  <c:v>-57.4175613604219</c:v>
                </c:pt>
                <c:pt idx="2589">
                  <c:v>-57.5565842037918</c:v>
                </c:pt>
                <c:pt idx="2590">
                  <c:v>-57.695497715496799</c:v>
                </c:pt>
                <c:pt idx="2591">
                  <c:v>-57.834302803303103</c:v>
                </c:pt>
                <c:pt idx="2592">
                  <c:v>-57.972999402873498</c:v>
                </c:pt>
                <c:pt idx="2593">
                  <c:v>-58.111588312860398</c:v>
                </c:pt>
                <c:pt idx="2594">
                  <c:v>-58.250071192460098</c:v>
                </c:pt>
                <c:pt idx="2595">
                  <c:v>-58.388448504304399</c:v>
                </c:pt>
                <c:pt idx="2596">
                  <c:v>-58.526719880619702</c:v>
                </c:pt>
                <c:pt idx="2597">
                  <c:v>-58.664887818282203</c:v>
                </c:pt>
                <c:pt idx="2598">
                  <c:v>-58.802951278513397</c:v>
                </c:pt>
                <c:pt idx="2599">
                  <c:v>-58.940912443691303</c:v>
                </c:pt>
                <c:pt idx="2600">
                  <c:v>-59.078771225524399</c:v>
                </c:pt>
                <c:pt idx="2601">
                  <c:v>-59.2165276352845</c:v>
                </c:pt>
                <c:pt idx="2602">
                  <c:v>-59.354184487973903</c:v>
                </c:pt>
                <c:pt idx="2603">
                  <c:v>-59.491740076274802</c:v>
                </c:pt>
                <c:pt idx="2604">
                  <c:v>-59.629196707764102</c:v>
                </c:pt>
                <c:pt idx="2605">
                  <c:v>-59.766554609724103</c:v>
                </c:pt>
                <c:pt idx="2606">
                  <c:v>-59.903814069016903</c:v>
                </c:pt>
                <c:pt idx="2607">
                  <c:v>-60.040975989559598</c:v>
                </c:pt>
                <c:pt idx="2608">
                  <c:v>-60.178041073781102</c:v>
                </c:pt>
                <c:pt idx="2609">
                  <c:v>-60.315009969072598</c:v>
                </c:pt>
                <c:pt idx="2610">
                  <c:v>-60.451883165487502</c:v>
                </c:pt>
                <c:pt idx="2611">
                  <c:v>-60.588661574432599</c:v>
                </c:pt>
                <c:pt idx="2612">
                  <c:v>-60.725346016750798</c:v>
                </c:pt>
                <c:pt idx="2613">
                  <c:v>-60.861936597251599</c:v>
                </c:pt>
                <c:pt idx="2614">
                  <c:v>-60.998433797008801</c:v>
                </c:pt>
                <c:pt idx="2615">
                  <c:v>-61.134838902977798</c:v>
                </c:pt>
                <c:pt idx="2616">
                  <c:v>-61.271151895869103</c:v>
                </c:pt>
                <c:pt idx="2617">
                  <c:v>-61.407374082690602</c:v>
                </c:pt>
                <c:pt idx="2618">
                  <c:v>-61.543505502051303</c:v>
                </c:pt>
                <c:pt idx="2619">
                  <c:v>-61.679546639633401</c:v>
                </c:pt>
                <c:pt idx="2620">
                  <c:v>-61.815498671808797</c:v>
                </c:pt>
                <c:pt idx="2621">
                  <c:v>-61.951361988262697</c:v>
                </c:pt>
                <c:pt idx="2622">
                  <c:v>-62.087136943212997</c:v>
                </c:pt>
                <c:pt idx="2623">
                  <c:v>-62.222824066382003</c:v>
                </c:pt>
                <c:pt idx="2624">
                  <c:v>-62.358424615300699</c:v>
                </c:pt>
                <c:pt idx="2625">
                  <c:v>-62.493938048926999</c:v>
                </c:pt>
                <c:pt idx="2626">
                  <c:v>-62.629365720202898</c:v>
                </c:pt>
                <c:pt idx="2627">
                  <c:v>-62.764707513762097</c:v>
                </c:pt>
                <c:pt idx="2628">
                  <c:v>-62.8999651514848</c:v>
                </c:pt>
                <c:pt idx="2629">
                  <c:v>-63.035137979294099</c:v>
                </c:pt>
                <c:pt idx="2630">
                  <c:v>-63.1702276183088</c:v>
                </c:pt>
                <c:pt idx="2631">
                  <c:v>-63.305233835084998</c:v>
                </c:pt>
                <c:pt idx="2632">
                  <c:v>-63.440157140828802</c:v>
                </c:pt>
                <c:pt idx="2633">
                  <c:v>-63.574998320064203</c:v>
                </c:pt>
                <c:pt idx="2634">
                  <c:v>-63.709758106909199</c:v>
                </c:pt>
                <c:pt idx="2635">
                  <c:v>-63.8444362923779</c:v>
                </c:pt>
                <c:pt idx="2636">
                  <c:v>-63.979033895170801</c:v>
                </c:pt>
                <c:pt idx="2637">
                  <c:v>-64.113552280484598</c:v>
                </c:pt>
                <c:pt idx="2638">
                  <c:v>-64.247990619488604</c:v>
                </c:pt>
                <c:pt idx="2639">
                  <c:v>-64.382349874452899</c:v>
                </c:pt>
                <c:pt idx="2640">
                  <c:v>-64.516629939712402</c:v>
                </c:pt>
                <c:pt idx="2641">
                  <c:v>-64.650832803144397</c:v>
                </c:pt>
                <c:pt idx="2642">
                  <c:v>-64.784957953114201</c:v>
                </c:pt>
                <c:pt idx="2643">
                  <c:v>-64.919005925488406</c:v>
                </c:pt>
                <c:pt idx="2644">
                  <c:v>-65.0529769701361</c:v>
                </c:pt>
                <c:pt idx="2645">
                  <c:v>-65.186872826613794</c:v>
                </c:pt>
                <c:pt idx="2646">
                  <c:v>-65.320692192565204</c:v>
                </c:pt>
                <c:pt idx="2647">
                  <c:v>-65.454436738334095</c:v>
                </c:pt>
                <c:pt idx="2648">
                  <c:v>-65.588107179657896</c:v>
                </c:pt>
                <c:pt idx="2649">
                  <c:v>-65.721702628598294</c:v>
                </c:pt>
                <c:pt idx="2650">
                  <c:v>-65.855224615062696</c:v>
                </c:pt>
                <c:pt idx="2651">
                  <c:v>-65.9886733727012</c:v>
                </c:pt>
                <c:pt idx="2652">
                  <c:v>-66.122049010107901</c:v>
                </c:pt>
                <c:pt idx="2653">
                  <c:v>-66.255352726258195</c:v>
                </c:pt>
                <c:pt idx="2654">
                  <c:v>-66.388584217047907</c:v>
                </c:pt>
                <c:pt idx="2655">
                  <c:v>-66.521744675444296</c:v>
                </c:pt>
                <c:pt idx="2656">
                  <c:v>-66.654833719838095</c:v>
                </c:pt>
                <c:pt idx="2657">
                  <c:v>-66.787851876312203</c:v>
                </c:pt>
                <c:pt idx="2658">
                  <c:v>-66.920800465622705</c:v>
                </c:pt>
                <c:pt idx="2659">
                  <c:v>-67.053679309370906</c:v>
                </c:pt>
                <c:pt idx="2660">
                  <c:v>-67.186488523252194</c:v>
                </c:pt>
                <c:pt idx="2661">
                  <c:v>-67.319229085943604</c:v>
                </c:pt>
                <c:pt idx="2662">
                  <c:v>-67.451901294487101</c:v>
                </c:pt>
                <c:pt idx="2663">
                  <c:v>-67.5845054641225</c:v>
                </c:pt>
                <c:pt idx="2664">
                  <c:v>-67.717041821823102</c:v>
                </c:pt>
                <c:pt idx="2665">
                  <c:v>-67.849510984782299</c:v>
                </c:pt>
                <c:pt idx="2666">
                  <c:v>-67.9819135763817</c:v>
                </c:pt>
                <c:pt idx="2667">
                  <c:v>-68.114249915213904</c:v>
                </c:pt>
                <c:pt idx="2668">
                  <c:v>-68.246520436884694</c:v>
                </c:pt>
                <c:pt idx="2669">
                  <c:v>-68.378725280568702</c:v>
                </c:pt>
                <c:pt idx="2670">
                  <c:v>-68.510864361004295</c:v>
                </c:pt>
                <c:pt idx="2671">
                  <c:v>-68.642939504161106</c:v>
                </c:pt>
                <c:pt idx="2672">
                  <c:v>-68.774949745391893</c:v>
                </c:pt>
                <c:pt idx="2673">
                  <c:v>-68.906896415887104</c:v>
                </c:pt>
                <c:pt idx="2674">
                  <c:v>-69.0387794974787</c:v>
                </c:pt>
                <c:pt idx="2675">
                  <c:v>-69.170599359626493</c:v>
                </c:pt>
                <c:pt idx="2676">
                  <c:v>-69.302356133969298</c:v>
                </c:pt>
                <c:pt idx="2677">
                  <c:v>-69.434050456471496</c:v>
                </c:pt>
                <c:pt idx="2678">
                  <c:v>-69.565682714118196</c:v>
                </c:pt>
                <c:pt idx="2679">
                  <c:v>-69.697253693619899</c:v>
                </c:pt>
                <c:pt idx="2680">
                  <c:v>-69.828763342348097</c:v>
                </c:pt>
                <c:pt idx="2681">
                  <c:v>-69.960211152492406</c:v>
                </c:pt>
                <c:pt idx="2682">
                  <c:v>-70.091599384291598</c:v>
                </c:pt>
                <c:pt idx="2683">
                  <c:v>-70.222927128568998</c:v>
                </c:pt>
                <c:pt idx="2684">
                  <c:v>-70.354195179972805</c:v>
                </c:pt>
                <c:pt idx="2685">
                  <c:v>-70.485403497705306</c:v>
                </c:pt>
                <c:pt idx="2686">
                  <c:v>-70.616552197114302</c:v>
                </c:pt>
                <c:pt idx="2687">
                  <c:v>-70.747642966116601</c:v>
                </c:pt>
                <c:pt idx="2688">
                  <c:v>-70.8786745562861</c:v>
                </c:pt>
                <c:pt idx="2689">
                  <c:v>-71.009648489837502</c:v>
                </c:pt>
                <c:pt idx="2690">
                  <c:v>-71.140564503853099</c:v>
                </c:pt>
                <c:pt idx="2691">
                  <c:v>-71.271423466332394</c:v>
                </c:pt>
                <c:pt idx="2692">
                  <c:v>-71.402225033379594</c:v>
                </c:pt>
                <c:pt idx="2693">
                  <c:v>-71.532970075369803</c:v>
                </c:pt>
                <c:pt idx="2694">
                  <c:v>-71.663658262988605</c:v>
                </c:pt>
                <c:pt idx="2695">
                  <c:v>-71.794290502500104</c:v>
                </c:pt>
                <c:pt idx="2696">
                  <c:v>-71.924867328302696</c:v>
                </c:pt>
                <c:pt idx="2697">
                  <c:v>-72.055388717220097</c:v>
                </c:pt>
                <c:pt idx="2698">
                  <c:v>-72.1858550953784</c:v>
                </c:pt>
                <c:pt idx="2699">
                  <c:v>-72.316266438010999</c:v>
                </c:pt>
                <c:pt idx="2700">
                  <c:v>-72.446623597192996</c:v>
                </c:pt>
                <c:pt idx="2701">
                  <c:v>-72.5769268908236</c:v>
                </c:pt>
                <c:pt idx="2702">
                  <c:v>-72.707175973841899</c:v>
                </c:pt>
                <c:pt idx="2703">
                  <c:v>-72.837371530394293</c:v>
                </c:pt>
                <c:pt idx="2704">
                  <c:v>-72.967514343545503</c:v>
                </c:pt>
                <c:pt idx="2705">
                  <c:v>-73.097603633678304</c:v>
                </c:pt>
                <c:pt idx="2706">
                  <c:v>-73.227641165064199</c:v>
                </c:pt>
                <c:pt idx="2707">
                  <c:v>-73.357625922202701</c:v>
                </c:pt>
                <c:pt idx="2708">
                  <c:v>-73.487558862900102</c:v>
                </c:pt>
                <c:pt idx="2709">
                  <c:v>-73.617440552183993</c:v>
                </c:pt>
                <c:pt idx="2710">
                  <c:v>-73.747270369670403</c:v>
                </c:pt>
                <c:pt idx="2711">
                  <c:v>-73.877049279621204</c:v>
                </c:pt>
                <c:pt idx="2712">
                  <c:v>-74.006777551294206</c:v>
                </c:pt>
                <c:pt idx="2713">
                  <c:v>-74.136455180979695</c:v>
                </c:pt>
                <c:pt idx="2714">
                  <c:v>-74.2660833439962</c:v>
                </c:pt>
                <c:pt idx="2715">
                  <c:v>-74.395661104746594</c:v>
                </c:pt>
                <c:pt idx="2716">
                  <c:v>-74.5251891763982</c:v>
                </c:pt>
                <c:pt idx="2717">
                  <c:v>-74.654668161855099</c:v>
                </c:pt>
                <c:pt idx="2718">
                  <c:v>-74.784098393399404</c:v>
                </c:pt>
                <c:pt idx="2719">
                  <c:v>-74.9134793213655</c:v>
                </c:pt>
                <c:pt idx="2720">
                  <c:v>-75.042812237166899</c:v>
                </c:pt>
                <c:pt idx="2721">
                  <c:v>-75.172096670372696</c:v>
                </c:pt>
                <c:pt idx="2722">
                  <c:v>-75.301333427438706</c:v>
                </c:pt>
                <c:pt idx="2723">
                  <c:v>-75.430523040141495</c:v>
                </c:pt>
                <c:pt idx="2724">
                  <c:v>-75.559664954120393</c:v>
                </c:pt>
                <c:pt idx="2725">
                  <c:v>-75.688759075472603</c:v>
                </c:pt>
                <c:pt idx="2726">
                  <c:v>-75.817807199970801</c:v>
                </c:pt>
                <c:pt idx="2727">
                  <c:v>-75.946808668719697</c:v>
                </c:pt>
                <c:pt idx="2728">
                  <c:v>-76.075763941834694</c:v>
                </c:pt>
                <c:pt idx="2729">
                  <c:v>-76.204673156172404</c:v>
                </c:pt>
                <c:pt idx="2730">
                  <c:v>-76.333536782209904</c:v>
                </c:pt>
                <c:pt idx="2731">
                  <c:v>-76.462354240114806</c:v>
                </c:pt>
                <c:pt idx="2732">
                  <c:v>-76.591126937600094</c:v>
                </c:pt>
                <c:pt idx="2733">
                  <c:v>-76.719855182220101</c:v>
                </c:pt>
                <c:pt idx="2734">
                  <c:v>-76.848537914428803</c:v>
                </c:pt>
                <c:pt idx="2735">
                  <c:v>-76.977177080359994</c:v>
                </c:pt>
                <c:pt idx="2736">
                  <c:v>-77.105771670214494</c:v>
                </c:pt>
                <c:pt idx="2737">
                  <c:v>-77.234321863552196</c:v>
                </c:pt>
                <c:pt idx="2738">
                  <c:v>-77.362828333391903</c:v>
                </c:pt>
                <c:pt idx="2739">
                  <c:v>-77.491292274472897</c:v>
                </c:pt>
                <c:pt idx="2740">
                  <c:v>-77.6197123378399</c:v>
                </c:pt>
                <c:pt idx="2741">
                  <c:v>-77.748089707865702</c:v>
                </c:pt>
                <c:pt idx="2742">
                  <c:v>-77.876423950926693</c:v>
                </c:pt>
                <c:pt idx="2743">
                  <c:v>-78.004716055966796</c:v>
                </c:pt>
                <c:pt idx="2744">
                  <c:v>-78.132965446543395</c:v>
                </c:pt>
                <c:pt idx="2745">
                  <c:v>-78.261173553890004</c:v>
                </c:pt>
                <c:pt idx="2746">
                  <c:v>-78.389339156049402</c:v>
                </c:pt>
                <c:pt idx="2747">
                  <c:v>-78.5174640087005</c:v>
                </c:pt>
                <c:pt idx="2748">
                  <c:v>-78.645547272454493</c:v>
                </c:pt>
                <c:pt idx="2749">
                  <c:v>-78.773588887050096</c:v>
                </c:pt>
                <c:pt idx="2750">
                  <c:v>-78.901590374091896</c:v>
                </c:pt>
                <c:pt idx="2751">
                  <c:v>-79.029551080821605</c:v>
                </c:pt>
                <c:pt idx="2752">
                  <c:v>-79.157471088602804</c:v>
                </c:pt>
                <c:pt idx="2753">
                  <c:v>-79.285351698170203</c:v>
                </c:pt>
                <c:pt idx="2754">
                  <c:v>-79.413191637671005</c:v>
                </c:pt>
                <c:pt idx="2755">
                  <c:v>-79.540992386276301</c:v>
                </c:pt>
                <c:pt idx="2756">
                  <c:v>-79.6687530308307</c:v>
                </c:pt>
                <c:pt idx="2757">
                  <c:v>-79.796475271417904</c:v>
                </c:pt>
                <c:pt idx="2758">
                  <c:v>-79.924157808462695</c:v>
                </c:pt>
                <c:pt idx="2759">
                  <c:v>-80.051801420423601</c:v>
                </c:pt>
                <c:pt idx="2760">
                  <c:v>-80.179406810195999</c:v>
                </c:pt>
                <c:pt idx="2761">
                  <c:v>-80.306973755036594</c:v>
                </c:pt>
                <c:pt idx="2762">
                  <c:v>-80.4345025205225</c:v>
                </c:pt>
                <c:pt idx="2763">
                  <c:v>-80.561993112525599</c:v>
                </c:pt>
                <c:pt idx="2764">
                  <c:v>-80.689445914359993</c:v>
                </c:pt>
                <c:pt idx="2765">
                  <c:v>-80.816861791741402</c:v>
                </c:pt>
                <c:pt idx="2766">
                  <c:v>-80.944239299654697</c:v>
                </c:pt>
                <c:pt idx="2767">
                  <c:v>-81.071580748631504</c:v>
                </c:pt>
                <c:pt idx="2768">
                  <c:v>-81.198884200706701</c:v>
                </c:pt>
                <c:pt idx="2769">
                  <c:v>-81.326151411546107</c:v>
                </c:pt>
                <c:pt idx="2770">
                  <c:v>-81.453382566325999</c:v>
                </c:pt>
                <c:pt idx="2771">
                  <c:v>-81.580576796900004</c:v>
                </c:pt>
                <c:pt idx="2772">
                  <c:v>-81.7077350401985</c:v>
                </c:pt>
                <c:pt idx="2773">
                  <c:v>-81.834857984381003</c:v>
                </c:pt>
                <c:pt idx="2774">
                  <c:v>-81.961944360858197</c:v>
                </c:pt>
                <c:pt idx="2775">
                  <c:v>-82.088995668129897</c:v>
                </c:pt>
                <c:pt idx="2776">
                  <c:v>-82.216011518798993</c:v>
                </c:pt>
                <c:pt idx="2777">
                  <c:v>-82.342991806624894</c:v>
                </c:pt>
                <c:pt idx="2778">
                  <c:v>-82.469937734988903</c:v>
                </c:pt>
                <c:pt idx="2779">
                  <c:v>-82.596848491588503</c:v>
                </c:pt>
                <c:pt idx="2780">
                  <c:v>-82.723724403788907</c:v>
                </c:pt>
                <c:pt idx="2781">
                  <c:v>-82.850567120300298</c:v>
                </c:pt>
                <c:pt idx="2782">
                  <c:v>-82.977374399964503</c:v>
                </c:pt>
                <c:pt idx="2783">
                  <c:v>-83.104148761518502</c:v>
                </c:pt>
                <c:pt idx="2784">
                  <c:v>-83.230888647751797</c:v>
                </c:pt>
                <c:pt idx="2785">
                  <c:v>-83.357594824004096</c:v>
                </c:pt>
                <c:pt idx="2786">
                  <c:v>-83.484267410428004</c:v>
                </c:pt>
                <c:pt idx="2787">
                  <c:v>-83.610907060195203</c:v>
                </c:pt>
                <c:pt idx="2788">
                  <c:v>-83.737513850675697</c:v>
                </c:pt>
                <c:pt idx="2789">
                  <c:v>-83.864087261271905</c:v>
                </c:pt>
                <c:pt idx="2790">
                  <c:v>-83.990628241537607</c:v>
                </c:pt>
                <c:pt idx="2791">
                  <c:v>-84.117137077093801</c:v>
                </c:pt>
                <c:pt idx="2792">
                  <c:v>-84.243613033941998</c:v>
                </c:pt>
                <c:pt idx="2793">
                  <c:v>-84.370057213341397</c:v>
                </c:pt>
                <c:pt idx="2794">
                  <c:v>-84.496469183686401</c:v>
                </c:pt>
                <c:pt idx="2795">
                  <c:v>-84.622848774909201</c:v>
                </c:pt>
                <c:pt idx="2796">
                  <c:v>-84.749197400874195</c:v>
                </c:pt>
                <c:pt idx="2797">
                  <c:v>-84.875514110927796</c:v>
                </c:pt>
                <c:pt idx="2798">
                  <c:v>-85.001799492685194</c:v>
                </c:pt>
                <c:pt idx="2799">
                  <c:v>-85.128053985204005</c:v>
                </c:pt>
                <c:pt idx="2800">
                  <c:v>-85.254277264023898</c:v>
                </c:pt>
                <c:pt idx="2801">
                  <c:v>-85.380470057282494</c:v>
                </c:pt>
                <c:pt idx="2802">
                  <c:v>-85.506632276691207</c:v>
                </c:pt>
                <c:pt idx="2803">
                  <c:v>-85.632763672068805</c:v>
                </c:pt>
                <c:pt idx="2804">
                  <c:v>-85.758864942544704</c:v>
                </c:pt>
                <c:pt idx="2805">
                  <c:v>-85.884935439246803</c:v>
                </c:pt>
                <c:pt idx="2806">
                  <c:v>-86.010976652103906</c:v>
                </c:pt>
                <c:pt idx="2807">
                  <c:v>-86.136988124275703</c:v>
                </c:pt>
                <c:pt idx="2808">
                  <c:v>-86.262969131370994</c:v>
                </c:pt>
                <c:pt idx="2809">
                  <c:v>-86.388921125361804</c:v>
                </c:pt>
                <c:pt idx="2810">
                  <c:v>-86.514844186296997</c:v>
                </c:pt>
                <c:pt idx="2811">
                  <c:v>-86.640737391371502</c:v>
                </c:pt>
                <c:pt idx="2812">
                  <c:v>-86.766601536753399</c:v>
                </c:pt>
                <c:pt idx="2813">
                  <c:v>-86.892437211030995</c:v>
                </c:pt>
                <c:pt idx="2814">
                  <c:v>-87.018243927791204</c:v>
                </c:pt>
                <c:pt idx="2815">
                  <c:v>-87.144022377629</c:v>
                </c:pt>
                <c:pt idx="2816">
                  <c:v>-87.269772175176897</c:v>
                </c:pt>
                <c:pt idx="2817">
                  <c:v>-87.395494100342802</c:v>
                </c:pt>
                <c:pt idx="2818">
                  <c:v>-87.521187081852204</c:v>
                </c:pt>
                <c:pt idx="2819">
                  <c:v>-87.646852644988698</c:v>
                </c:pt>
                <c:pt idx="2820">
                  <c:v>-87.772490601546394</c:v>
                </c:pt>
                <c:pt idx="2821">
                  <c:v>-87.898100969188405</c:v>
                </c:pt>
                <c:pt idx="2822">
                  <c:v>-88.023683535717197</c:v>
                </c:pt>
                <c:pt idx="2823">
                  <c:v>-88.149238371975201</c:v>
                </c:pt>
                <c:pt idx="2824">
                  <c:v>-88.274766017546298</c:v>
                </c:pt>
                <c:pt idx="2825">
                  <c:v>-88.400267292890703</c:v>
                </c:pt>
                <c:pt idx="2826">
                  <c:v>-88.525741186195404</c:v>
                </c:pt>
                <c:pt idx="2827">
                  <c:v>-88.651188432822906</c:v>
                </c:pt>
                <c:pt idx="2828">
                  <c:v>-88.776608711531296</c:v>
                </c:pt>
                <c:pt idx="2829">
                  <c:v>-88.902002849558798</c:v>
                </c:pt>
                <c:pt idx="2830">
                  <c:v>-89.027371175710798</c:v>
                </c:pt>
                <c:pt idx="2831">
                  <c:v>-89.152711885987401</c:v>
                </c:pt>
                <c:pt idx="2832">
                  <c:v>-89.278027825507806</c:v>
                </c:pt>
                <c:pt idx="2833">
                  <c:v>-89.403317014560599</c:v>
                </c:pt>
                <c:pt idx="2834">
                  <c:v>-89.528581384130604</c:v>
                </c:pt>
                <c:pt idx="2835">
                  <c:v>-89.653818692708299</c:v>
                </c:pt>
                <c:pt idx="2836">
                  <c:v>-89.779031679761204</c:v>
                </c:pt>
                <c:pt idx="2837">
                  <c:v>-89.904218845554595</c:v>
                </c:pt>
                <c:pt idx="2838">
                  <c:v>-90.029380904914305</c:v>
                </c:pt>
                <c:pt idx="2839">
                  <c:v>-90.154517508661698</c:v>
                </c:pt>
                <c:pt idx="2840">
                  <c:v>-90.279629206278997</c:v>
                </c:pt>
                <c:pt idx="2841">
                  <c:v>-90.4047164016784</c:v>
                </c:pt>
                <c:pt idx="2842">
                  <c:v>-90.529778373402806</c:v>
                </c:pt>
                <c:pt idx="2843">
                  <c:v>-90.654816327313299</c:v>
                </c:pt>
                <c:pt idx="2844">
                  <c:v>-90.779829191832306</c:v>
                </c:pt>
                <c:pt idx="2845">
                  <c:v>-90.904818472830996</c:v>
                </c:pt>
                <c:pt idx="2846">
                  <c:v>-91.029783306843001</c:v>
                </c:pt>
                <c:pt idx="2847">
                  <c:v>-91.154723777169593</c:v>
                </c:pt>
                <c:pt idx="2848">
                  <c:v>-91.279640297262304</c:v>
                </c:pt>
                <c:pt idx="2849">
                  <c:v>-91.404533138606396</c:v>
                </c:pt>
                <c:pt idx="2850">
                  <c:v>-91.529402412890903</c:v>
                </c:pt>
                <c:pt idx="2851">
                  <c:v>-91.654248529454094</c:v>
                </c:pt>
                <c:pt idx="2852">
                  <c:v>-91.779070613526997</c:v>
                </c:pt>
                <c:pt idx="2853">
                  <c:v>-91.903869247068499</c:v>
                </c:pt>
                <c:pt idx="2854">
                  <c:v>-92.028645454176399</c:v>
                </c:pt>
                <c:pt idx="2855">
                  <c:v>-92.153398211982307</c:v>
                </c:pt>
                <c:pt idx="2856">
                  <c:v>-92.278127994161196</c:v>
                </c:pt>
                <c:pt idx="2857">
                  <c:v>-92.402834509441504</c:v>
                </c:pt>
                <c:pt idx="2858">
                  <c:v>-92.527519071757496</c:v>
                </c:pt>
                <c:pt idx="2859">
                  <c:v>-92.652180782018206</c:v>
                </c:pt>
                <c:pt idx="2860">
                  <c:v>-92.776819768030606</c:v>
                </c:pt>
                <c:pt idx="2861">
                  <c:v>-92.901436536549298</c:v>
                </c:pt>
                <c:pt idx="2862">
                  <c:v>-93.026031266055597</c:v>
                </c:pt>
                <c:pt idx="2863">
                  <c:v>-93.150603877175001</c:v>
                </c:pt>
                <c:pt idx="2864">
                  <c:v>-93.275154620195096</c:v>
                </c:pt>
                <c:pt idx="2865">
                  <c:v>-93.399683436565894</c:v>
                </c:pt>
                <c:pt idx="2866">
                  <c:v>-93.5241905964089</c:v>
                </c:pt>
                <c:pt idx="2867">
                  <c:v>-93.648676040316005</c:v>
                </c:pt>
                <c:pt idx="2868">
                  <c:v>-93.773139348456496</c:v>
                </c:pt>
                <c:pt idx="2869">
                  <c:v>-93.897581961442398</c:v>
                </c:pt>
                <c:pt idx="2870">
                  <c:v>-94.022003409138705</c:v>
                </c:pt>
                <c:pt idx="2871">
                  <c:v>-94.146403630545194</c:v>
                </c:pt>
                <c:pt idx="2872">
                  <c:v>-94.2707820636994</c:v>
                </c:pt>
                <c:pt idx="2873">
                  <c:v>-94.395140181133598</c:v>
                </c:pt>
                <c:pt idx="2874">
                  <c:v>-94.519477403147405</c:v>
                </c:pt>
                <c:pt idx="2875">
                  <c:v>-94.643793475403598</c:v>
                </c:pt>
                <c:pt idx="2876">
                  <c:v>-94.768089358346501</c:v>
                </c:pt>
                <c:pt idx="2877">
                  <c:v>-94.892364760172001</c:v>
                </c:pt>
                <c:pt idx="2878">
                  <c:v>-95.016619708429204</c:v>
                </c:pt>
                <c:pt idx="2879">
                  <c:v>-95.140853680061198</c:v>
                </c:pt>
                <c:pt idx="2880">
                  <c:v>-95.265068362152704</c:v>
                </c:pt>
                <c:pt idx="2881">
                  <c:v>-95.389262196403493</c:v>
                </c:pt>
                <c:pt idx="2882">
                  <c:v>-95.513436753672096</c:v>
                </c:pt>
                <c:pt idx="2883">
                  <c:v>-95.637591205435498</c:v>
                </c:pt>
                <c:pt idx="2884">
                  <c:v>-95.761725959428503</c:v>
                </c:pt>
                <c:pt idx="2885">
                  <c:v>-95.885840939500696</c:v>
                </c:pt>
                <c:pt idx="2886">
                  <c:v>-96.009936348809305</c:v>
                </c:pt>
                <c:pt idx="2887">
                  <c:v>-96.134011844892598</c:v>
                </c:pt>
                <c:pt idx="2888">
                  <c:v>-96.258068930272898</c:v>
                </c:pt>
                <c:pt idx="2889">
                  <c:v>-96.382106465808107</c:v>
                </c:pt>
                <c:pt idx="2890">
                  <c:v>-96.506124655774997</c:v>
                </c:pt>
                <c:pt idx="2891">
                  <c:v>-96.6301236050505</c:v>
                </c:pt>
                <c:pt idx="2892">
                  <c:v>-96.754103722300698</c:v>
                </c:pt>
                <c:pt idx="2893">
                  <c:v>-96.878065361010101</c:v>
                </c:pt>
                <c:pt idx="2894">
                  <c:v>-97.002008063137495</c:v>
                </c:pt>
                <c:pt idx="2895">
                  <c:v>-97.125931759879094</c:v>
                </c:pt>
                <c:pt idx="2896">
                  <c:v>-97.249837336576405</c:v>
                </c:pt>
                <c:pt idx="2897">
                  <c:v>-97.373724319772904</c:v>
                </c:pt>
                <c:pt idx="2898">
                  <c:v>-97.497592623962603</c:v>
                </c:pt>
                <c:pt idx="2899">
                  <c:v>-97.621443089234404</c:v>
                </c:pt>
                <c:pt idx="2900">
                  <c:v>-97.745275166902502</c:v>
                </c:pt>
                <c:pt idx="2901">
                  <c:v>-97.869089300805797</c:v>
                </c:pt>
                <c:pt idx="2902">
                  <c:v>-97.992885625131095</c:v>
                </c:pt>
                <c:pt idx="2903">
                  <c:v>-98.116663497584497</c:v>
                </c:pt>
                <c:pt idx="2904">
                  <c:v>-98.2404244253337</c:v>
                </c:pt>
                <c:pt idx="2905">
                  <c:v>-98.364167193646196</c:v>
                </c:pt>
                <c:pt idx="2906">
                  <c:v>-98.487892157246705</c:v>
                </c:pt>
                <c:pt idx="2907">
                  <c:v>-98.611600079419304</c:v>
                </c:pt>
                <c:pt idx="2908">
                  <c:v>-98.735290162972206</c:v>
                </c:pt>
                <c:pt idx="2909">
                  <c:v>-98.858963186921002</c:v>
                </c:pt>
                <c:pt idx="2910">
                  <c:v>-98.9826190350568</c:v>
                </c:pt>
                <c:pt idx="2911">
                  <c:v>-99.106257940475203</c:v>
                </c:pt>
                <c:pt idx="2912">
                  <c:v>-99.229879064405196</c:v>
                </c:pt>
                <c:pt idx="2913">
                  <c:v>-99.353484075013</c:v>
                </c:pt>
                <c:pt idx="2914">
                  <c:v>-99.477071408023605</c:v>
                </c:pt>
                <c:pt idx="2915">
                  <c:v>-99.6006427856437</c:v>
                </c:pt>
                <c:pt idx="2916">
                  <c:v>-99.724196608202007</c:v>
                </c:pt>
                <c:pt idx="2917">
                  <c:v>-99.847734583216393</c:v>
                </c:pt>
                <c:pt idx="2918">
                  <c:v>-99.971255825945605</c:v>
                </c:pt>
                <c:pt idx="2919">
                  <c:v>-100.094760490318</c:v>
                </c:pt>
                <c:pt idx="2920">
                  <c:v>-100.218249139356</c:v>
                </c:pt>
                <c:pt idx="2921">
                  <c:v>-100.341721129685</c:v>
                </c:pt>
                <c:pt idx="2922">
                  <c:v>-100.465176918626</c:v>
                </c:pt>
                <c:pt idx="2923">
                  <c:v>-100.588617372966</c:v>
                </c:pt>
                <c:pt idx="2924">
                  <c:v>-100.712041269285</c:v>
                </c:pt>
                <c:pt idx="2925">
                  <c:v>-100.83544932498199</c:v>
                </c:pt>
                <c:pt idx="2926">
                  <c:v>-100.958840974422</c:v>
                </c:pt>
                <c:pt idx="2927">
                  <c:v>-101.08221773193701</c:v>
                </c:pt>
                <c:pt idx="2928">
                  <c:v>-101.205578874069</c:v>
                </c:pt>
                <c:pt idx="2929">
                  <c:v>-101.328923997202</c:v>
                </c:pt>
                <c:pt idx="2930">
                  <c:v>-101.452253940277</c:v>
                </c:pt>
                <c:pt idx="2931">
                  <c:v>-101.575568119064</c:v>
                </c:pt>
                <c:pt idx="2932">
                  <c:v>-101.69886718746901</c:v>
                </c:pt>
                <c:pt idx="2933">
                  <c:v>-101.822151254697</c:v>
                </c:pt>
                <c:pt idx="2934">
                  <c:v>-101.945419819729</c:v>
                </c:pt>
                <c:pt idx="2935">
                  <c:v>-102.06867275089699</c:v>
                </c:pt>
                <c:pt idx="2936">
                  <c:v>-102.191911193933</c:v>
                </c:pt>
                <c:pt idx="2937">
                  <c:v>-102.315135251353</c:v>
                </c:pt>
                <c:pt idx="2938">
                  <c:v>-102.43834381838801</c:v>
                </c:pt>
                <c:pt idx="2939">
                  <c:v>-102.56153769711101</c:v>
                </c:pt>
                <c:pt idx="2940">
                  <c:v>-102.6847169886</c:v>
                </c:pt>
                <c:pt idx="2941">
                  <c:v>-102.80788163785</c:v>
                </c:pt>
                <c:pt idx="2942">
                  <c:v>-102.931031942614</c:v>
                </c:pt>
                <c:pt idx="2943">
                  <c:v>-103.054168018429</c:v>
                </c:pt>
                <c:pt idx="2944">
                  <c:v>-103.177289238135</c:v>
                </c:pt>
                <c:pt idx="2945">
                  <c:v>-103.30039586369899</c:v>
                </c:pt>
                <c:pt idx="2946">
                  <c:v>-103.42348910582299</c:v>
                </c:pt>
                <c:pt idx="2947">
                  <c:v>-103.546567661323</c:v>
                </c:pt>
                <c:pt idx="2948">
                  <c:v>-103.669632314457</c:v>
                </c:pt>
                <c:pt idx="2949">
                  <c:v>-103.792683015875</c:v>
                </c:pt>
                <c:pt idx="2950">
                  <c:v>-103.915719486941</c:v>
                </c:pt>
                <c:pt idx="2951">
                  <c:v>-104.038742417866</c:v>
                </c:pt>
                <c:pt idx="2952">
                  <c:v>-104.161750973726</c:v>
                </c:pt>
                <c:pt idx="2953">
                  <c:v>-104.28474656522801</c:v>
                </c:pt>
                <c:pt idx="2954">
                  <c:v>-104.407728462942</c:v>
                </c:pt>
                <c:pt idx="2955">
                  <c:v>-104.530696231733</c:v>
                </c:pt>
                <c:pt idx="2956">
                  <c:v>-104.653651120601</c:v>
                </c:pt>
                <c:pt idx="2957">
                  <c:v>-104.776592065122</c:v>
                </c:pt>
                <c:pt idx="2958">
                  <c:v>-104.899520411219</c:v>
                </c:pt>
                <c:pt idx="2959">
                  <c:v>-105.02243510413901</c:v>
                </c:pt>
                <c:pt idx="2960">
                  <c:v>-105.14533612031499</c:v>
                </c:pt>
                <c:pt idx="2961">
                  <c:v>-105.268224511339</c:v>
                </c:pt>
                <c:pt idx="2962">
                  <c:v>-105.39110025449</c:v>
                </c:pt>
                <c:pt idx="2963">
                  <c:v>-105.513962262531</c:v>
                </c:pt>
                <c:pt idx="2964">
                  <c:v>-105.636811946797</c:v>
                </c:pt>
                <c:pt idx="2965">
                  <c:v>-105.759648123254</c:v>
                </c:pt>
                <c:pt idx="2966">
                  <c:v>-105.882472219451</c:v>
                </c:pt>
                <c:pt idx="2967">
                  <c:v>-106.00528297999701</c:v>
                </c:pt>
                <c:pt idx="2968">
                  <c:v>-106.128081016835</c:v>
                </c:pt>
                <c:pt idx="2969">
                  <c:v>-106.250867319459</c:v>
                </c:pt>
                <c:pt idx="2970">
                  <c:v>-106.37364003178899</c:v>
                </c:pt>
                <c:pt idx="2971">
                  <c:v>-106.496400865456</c:v>
                </c:pt>
                <c:pt idx="2972">
                  <c:v>-106.619149457449</c:v>
                </c:pt>
                <c:pt idx="2973">
                  <c:v>-106.74188580803499</c:v>
                </c:pt>
                <c:pt idx="2974">
                  <c:v>-106.864610225826</c:v>
                </c:pt>
                <c:pt idx="2975">
                  <c:v>-106.98732168834501</c:v>
                </c:pt>
                <c:pt idx="2976">
                  <c:v>-107.11002121031601</c:v>
                </c:pt>
                <c:pt idx="2977">
                  <c:v>-107.232709350438</c:v>
                </c:pt>
                <c:pt idx="2978">
                  <c:v>-107.355384282624</c:v>
                </c:pt>
                <c:pt idx="2979">
                  <c:v>-107.478048161996</c:v>
                </c:pt>
                <c:pt idx="2980">
                  <c:v>-107.600700787824</c:v>
                </c:pt>
                <c:pt idx="2981">
                  <c:v>-107.723340410739</c:v>
                </c:pt>
                <c:pt idx="2982">
                  <c:v>-107.84596937767699</c:v>
                </c:pt>
                <c:pt idx="2983">
                  <c:v>-107.96858565841799</c:v>
                </c:pt>
                <c:pt idx="2984">
                  <c:v>-108.091190401809</c:v>
                </c:pt>
                <c:pt idx="2985">
                  <c:v>-108.213784183261</c:v>
                </c:pt>
                <c:pt idx="2986">
                  <c:v>-108.33636647972899</c:v>
                </c:pt>
                <c:pt idx="2987">
                  <c:v>-108.45893751660699</c:v>
                </c:pt>
                <c:pt idx="2988">
                  <c:v>-108.581496936763</c:v>
                </c:pt>
                <c:pt idx="2989">
                  <c:v>-108.70404515347001</c:v>
                </c:pt>
                <c:pt idx="2990">
                  <c:v>-108.82658192531601</c:v>
                </c:pt>
                <c:pt idx="2991">
                  <c:v>-108.94910792044401</c:v>
                </c:pt>
                <c:pt idx="2992">
                  <c:v>-109.071622476798</c:v>
                </c:pt>
                <c:pt idx="2993">
                  <c:v>-109.19412584283</c:v>
                </c:pt>
                <c:pt idx="2994">
                  <c:v>-109.316618627721</c:v>
                </c:pt>
                <c:pt idx="2995">
                  <c:v>-109.43910067018901</c:v>
                </c:pt>
                <c:pt idx="2996">
                  <c:v>-109.561571555949</c:v>
                </c:pt>
                <c:pt idx="2997">
                  <c:v>-109.68403178898799</c:v>
                </c:pt>
                <c:pt idx="2998">
                  <c:v>-109.80648107571299</c:v>
                </c:pt>
                <c:pt idx="2999">
                  <c:v>-109.928919419363</c:v>
                </c:pt>
                <c:pt idx="3000">
                  <c:v>-110.05134781082999</c:v>
                </c:pt>
                <c:pt idx="3001">
                  <c:v>-110.173765144729</c:v>
                </c:pt>
                <c:pt idx="3002">
                  <c:v>-110.296172506612</c:v>
                </c:pt>
                <c:pt idx="3003">
                  <c:v>-110.418568776675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4-4FF1-8D61-ED4330EC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19072"/>
        <c:axId val="538416120"/>
      </c:scatterChart>
      <c:valAx>
        <c:axId val="5384190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8416120"/>
        <c:crosses val="autoZero"/>
        <c:crossBetween val="midCat"/>
      </c:valAx>
      <c:valAx>
        <c:axId val="5384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84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Frekvenční amplitudová vybrané E24 součástky v dB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List1!$N$2:$N$3005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List1!$O$2:$O$3005</c:f>
              <c:numCache>
                <c:formatCode>General</c:formatCode>
                <c:ptCount val="3004"/>
                <c:pt idx="0">
                  <c:v>7.9890493933592905E-4</c:v>
                </c:pt>
                <c:pt idx="1">
                  <c:v>8.0593573030240701E-4</c:v>
                </c:pt>
                <c:pt idx="2">
                  <c:v>8.1300823772274496E-4</c:v>
                </c:pt>
                <c:pt idx="3">
                  <c:v>8.1960574776919004E-4</c:v>
                </c:pt>
                <c:pt idx="4">
                  <c:v>8.2676281627402004E-4</c:v>
                </c:pt>
                <c:pt idx="5">
                  <c:v>8.3396273229536795E-4</c:v>
                </c:pt>
                <c:pt idx="6">
                  <c:v>8.4120529516984596E-4</c:v>
                </c:pt>
                <c:pt idx="7">
                  <c:v>8.4849100212107604E-4</c:v>
                </c:pt>
                <c:pt idx="8">
                  <c:v>8.5581965155447201E-4</c:v>
                </c:pt>
                <c:pt idx="9">
                  <c:v>8.6267454960004398E-4</c:v>
                </c:pt>
                <c:pt idx="10">
                  <c:v>8.7009023512026897E-4</c:v>
                </c:pt>
                <c:pt idx="11">
                  <c:v>8.7754966354777395E-4</c:v>
                </c:pt>
                <c:pt idx="12">
                  <c:v>8.8453544348194798E-4</c:v>
                </c:pt>
                <c:pt idx="13">
                  <c:v>8.9208316724862695E-4</c:v>
                </c:pt>
                <c:pt idx="14">
                  <c:v>8.9967508951291103E-4</c:v>
                </c:pt>
                <c:pt idx="15">
                  <c:v>9.0679417985151795E-4</c:v>
                </c:pt>
                <c:pt idx="16">
                  <c:v>9.1447567275606298E-4</c:v>
                </c:pt>
                <c:pt idx="17">
                  <c:v>9.2220182452927503E-4</c:v>
                </c:pt>
                <c:pt idx="18">
                  <c:v>9.2945597072264705E-4</c:v>
                </c:pt>
                <c:pt idx="19">
                  <c:v>9.3727298300282395E-4</c:v>
                </c:pt>
                <c:pt idx="20">
                  <c:v>9.4461830723310098E-4</c:v>
                </c:pt>
                <c:pt idx="21">
                  <c:v>9.5252680999649997E-4</c:v>
                </c:pt>
                <c:pt idx="22">
                  <c:v>9.5996358103894199E-4</c:v>
                </c:pt>
                <c:pt idx="23">
                  <c:v>9.6796456983207896E-4</c:v>
                </c:pt>
                <c:pt idx="24">
                  <c:v>9.7549414738472198E-4</c:v>
                </c:pt>
                <c:pt idx="25">
                  <c:v>9.8358826299329107E-4</c:v>
                </c:pt>
                <c:pt idx="26">
                  <c:v>9.9121165535139694E-4</c:v>
                </c:pt>
                <c:pt idx="27">
                  <c:v>9.9888201566979205E-4</c:v>
                </c:pt>
                <c:pt idx="28">
                  <c:v>1.0071173989447801E-3</c:v>
                </c:pt>
                <c:pt idx="29">
                  <c:v>1.0148825489186E-3</c:v>
                </c:pt>
                <c:pt idx="30">
                  <c:v>1.0226958935063599E-3</c:v>
                </c:pt>
                <c:pt idx="31">
                  <c:v>1.03107438239632E-3</c:v>
                </c:pt>
                <c:pt idx="32">
                  <c:v>1.0389838752498199E-3</c:v>
                </c:pt>
                <c:pt idx="33">
                  <c:v>1.0469413202049201E-3</c:v>
                </c:pt>
                <c:pt idx="34">
                  <c:v>1.0549479996433801E-3</c:v>
                </c:pt>
                <c:pt idx="35">
                  <c:v>1.0635208560709701E-3</c:v>
                </c:pt>
                <c:pt idx="36">
                  <c:v>1.0716253944322201E-3</c:v>
                </c:pt>
                <c:pt idx="37">
                  <c:v>1.07977892851E-3</c:v>
                </c:pt>
                <c:pt idx="38">
                  <c:v>1.08798237885451E-3</c:v>
                </c:pt>
                <c:pt idx="39">
                  <c:v>1.09623554191352E-3</c:v>
                </c:pt>
                <c:pt idx="40">
                  <c:v>1.10453896708231E-3</c:v>
                </c:pt>
                <c:pt idx="41">
                  <c:v>1.1134099608905901E-3</c:v>
                </c:pt>
                <c:pt idx="42">
                  <c:v>1.1218136723112201E-3</c:v>
                </c:pt>
                <c:pt idx="43">
                  <c:v>1.1302685473185501E-3</c:v>
                </c:pt>
                <c:pt idx="44">
                  <c:v>1.1387740011314399E-3</c:v>
                </c:pt>
                <c:pt idx="45">
                  <c:v>1.1473309718547601E-3</c:v>
                </c:pt>
                <c:pt idx="46">
                  <c:v>1.1559392552635099E-3</c:v>
                </c:pt>
                <c:pt idx="47">
                  <c:v>1.1640815241517901E-3</c:v>
                </c:pt>
                <c:pt idx="48">
                  <c:v>1.1727933499296799E-3</c:v>
                </c:pt>
                <c:pt idx="49">
                  <c:v>1.1815574076748201E-3</c:v>
                </c:pt>
                <c:pt idx="50">
                  <c:v>1.1903738780619901E-3</c:v>
                </c:pt>
                <c:pt idx="51">
                  <c:v>1.19924294217699E-3</c:v>
                </c:pt>
                <c:pt idx="52">
                  <c:v>1.20816478152428E-3</c:v>
                </c:pt>
                <c:pt idx="53">
                  <c:v>1.2171399674971101E-3</c:v>
                </c:pt>
                <c:pt idx="54">
                  <c:v>1.22565079919402E-3</c:v>
                </c:pt>
                <c:pt idx="55">
                  <c:v>1.2347328429819001E-3</c:v>
                </c:pt>
                <c:pt idx="56">
                  <c:v>1.24386878794431E-3</c:v>
                </c:pt>
                <c:pt idx="57">
                  <c:v>1.2530584273048901E-3</c:v>
                </c:pt>
                <c:pt idx="58">
                  <c:v>1.26178524243369E-3</c:v>
                </c:pt>
                <c:pt idx="59">
                  <c:v>1.2710844056521499E-3</c:v>
                </c:pt>
                <c:pt idx="60">
                  <c:v>1.28043821961443E-3</c:v>
                </c:pt>
                <c:pt idx="61">
                  <c:v>1.2893293855097501E-3</c:v>
                </c:pt>
                <c:pt idx="62">
                  <c:v>1.29879386194111E-3</c:v>
                </c:pt>
                <c:pt idx="63">
                  <c:v>1.3077960738084799E-3</c:v>
                </c:pt>
                <c:pt idx="64">
                  <c:v>1.3173719791836501E-3</c:v>
                </c:pt>
                <c:pt idx="65">
                  <c:v>1.3264864056515299E-3</c:v>
                </c:pt>
                <c:pt idx="66">
                  <c:v>1.3361749121754999E-3</c:v>
                </c:pt>
                <c:pt idx="67">
                  <c:v>1.34540233054394E-3</c:v>
                </c:pt>
                <c:pt idx="68">
                  <c:v>1.3552042172812299E-3</c:v>
                </c:pt>
                <c:pt idx="69">
                  <c:v>1.3645458124902901E-3</c:v>
                </c:pt>
                <c:pt idx="70">
                  <c:v>1.3739447928002E-3</c:v>
                </c:pt>
                <c:pt idx="71">
                  <c:v>1.3839188300634299E-3</c:v>
                </c:pt>
                <c:pt idx="72">
                  <c:v>1.3934335804733401E-3</c:v>
                </c:pt>
                <c:pt idx="73">
                  <c:v>1.4030067209007001E-3</c:v>
                </c:pt>
                <c:pt idx="74">
                  <c:v>1.41315551462273E-3</c:v>
                </c:pt>
                <c:pt idx="75">
                  <c:v>1.4228460396959401E-3</c:v>
                </c:pt>
                <c:pt idx="76">
                  <c:v>1.4325951519634399E-3</c:v>
                </c:pt>
                <c:pt idx="77">
                  <c:v>1.4424038752758801E-3</c:v>
                </c:pt>
                <c:pt idx="78">
                  <c:v>1.45227241646283E-3</c:v>
                </c:pt>
                <c:pt idx="79">
                  <c:v>1.46271803244337E-3</c:v>
                </c:pt>
                <c:pt idx="80">
                  <c:v>1.4727060006199E-3</c:v>
                </c:pt>
                <c:pt idx="81">
                  <c:v>1.48275482158845E-3</c:v>
                </c:pt>
                <c:pt idx="82">
                  <c:v>1.4928642906159499E-3</c:v>
                </c:pt>
                <c:pt idx="83">
                  <c:v>1.5030350342046799E-3</c:v>
                </c:pt>
                <c:pt idx="84">
                  <c:v>1.5132664284226601E-3</c:v>
                </c:pt>
                <c:pt idx="85">
                  <c:v>1.5235599382040601E-3</c:v>
                </c:pt>
                <c:pt idx="86">
                  <c:v>1.5339149396205399E-3</c:v>
                </c:pt>
                <c:pt idx="87">
                  <c:v>1.5443324861030699E-3</c:v>
                </c:pt>
                <c:pt idx="88">
                  <c:v>1.5542945004077199E-3</c:v>
                </c:pt>
                <c:pt idx="89">
                  <c:v>1.56483694312962E-3</c:v>
                </c:pt>
                <c:pt idx="90">
                  <c:v>1.57544215675862E-3</c:v>
                </c:pt>
                <c:pt idx="91">
                  <c:v>1.5861112073718799E-3</c:v>
                </c:pt>
                <c:pt idx="92">
                  <c:v>1.59684346528676E-3</c:v>
                </c:pt>
                <c:pt idx="93">
                  <c:v>1.6071221313087201E-3</c:v>
                </c:pt>
                <c:pt idx="94">
                  <c:v>1.6179823137186099E-3</c:v>
                </c:pt>
                <c:pt idx="95">
                  <c:v>1.62890721775797E-3</c:v>
                </c:pt>
                <c:pt idx="96">
                  <c:v>1.63937919911284E-3</c:v>
                </c:pt>
                <c:pt idx="97">
                  <c:v>1.6504337896915699E-3</c:v>
                </c:pt>
                <c:pt idx="98">
                  <c:v>1.66155377466806E-3</c:v>
                </c:pt>
                <c:pt idx="99">
                  <c:v>1.67222194572185E-3</c:v>
                </c:pt>
                <c:pt idx="100">
                  <c:v>1.6834733993573701E-3</c:v>
                </c:pt>
                <c:pt idx="101">
                  <c:v>1.69427393046568E-3</c:v>
                </c:pt>
                <c:pt idx="102">
                  <c:v>1.7056581976241101E-3</c:v>
                </c:pt>
                <c:pt idx="103">
                  <c:v>1.71659200483537E-3</c:v>
                </c:pt>
                <c:pt idx="104">
                  <c:v>1.7281104415564901E-3</c:v>
                </c:pt>
                <c:pt idx="105">
                  <c:v>1.73917932400548E-3</c:v>
                </c:pt>
                <c:pt idx="106">
                  <c:v>1.75031543610958E-3</c:v>
                </c:pt>
                <c:pt idx="107">
                  <c:v>1.7620377528955399E-3</c:v>
                </c:pt>
                <c:pt idx="108">
                  <c:v>1.7733103426625799E-3</c:v>
                </c:pt>
                <c:pt idx="109">
                  <c:v>1.7846521891385699E-3</c:v>
                </c:pt>
                <c:pt idx="110">
                  <c:v>1.79606308918422E-3</c:v>
                </c:pt>
                <c:pt idx="111">
                  <c:v>1.8080606968373699E-3</c:v>
                </c:pt>
                <c:pt idx="112">
                  <c:v>1.81961086415211E-3</c:v>
                </c:pt>
                <c:pt idx="113">
                  <c:v>1.8312308038282001E-3</c:v>
                </c:pt>
                <c:pt idx="114">
                  <c:v>1.8429212039982399E-3</c:v>
                </c:pt>
                <c:pt idx="115">
                  <c:v>1.85468185915481E-3</c:v>
                </c:pt>
                <c:pt idx="116">
                  <c:v>1.86651391078736E-3</c:v>
                </c:pt>
                <c:pt idx="117">
                  <c:v>1.8784176067586601E-3</c:v>
                </c:pt>
                <c:pt idx="118">
                  <c:v>1.8903927432412E-3</c:v>
                </c:pt>
                <c:pt idx="119">
                  <c:v>1.90243956612656E-3</c:v>
                </c:pt>
                <c:pt idx="120">
                  <c:v>1.9145592305561301E-3</c:v>
                </c:pt>
                <c:pt idx="121">
                  <c:v>1.92675107901767E-3</c:v>
                </c:pt>
                <c:pt idx="122">
                  <c:v>1.9390162719732399E-3</c:v>
                </c:pt>
                <c:pt idx="123">
                  <c:v>1.9508372103558499E-3</c:v>
                </c:pt>
                <c:pt idx="124">
                  <c:v>1.96324939828889E-3</c:v>
                </c:pt>
                <c:pt idx="125">
                  <c:v>1.9757356936811999E-3</c:v>
                </c:pt>
                <c:pt idx="126">
                  <c:v>1.9882963527157E-3</c:v>
                </c:pt>
                <c:pt idx="127">
                  <c:v>2.00041378124227E-3</c:v>
                </c:pt>
                <c:pt idx="128">
                  <c:v>2.0131244019262399E-3</c:v>
                </c:pt>
                <c:pt idx="129">
                  <c:v>2.025910160472E-3</c:v>
                </c:pt>
                <c:pt idx="130">
                  <c:v>2.0382539313976399E-3</c:v>
                </c:pt>
                <c:pt idx="131">
                  <c:v>2.0511916756042001E-3</c:v>
                </c:pt>
                <c:pt idx="132">
                  <c:v>2.0636884258786099E-3</c:v>
                </c:pt>
                <c:pt idx="133">
                  <c:v>2.0767792085901798E-3</c:v>
                </c:pt>
                <c:pt idx="134">
                  <c:v>2.0894295285802701E-3</c:v>
                </c:pt>
                <c:pt idx="135">
                  <c:v>2.1021579717325199E-3</c:v>
                </c:pt>
                <c:pt idx="136">
                  <c:v>2.11548124061651E-3</c:v>
                </c:pt>
                <c:pt idx="137">
                  <c:v>2.12836532496581E-3</c:v>
                </c:pt>
                <c:pt idx="138">
                  <c:v>2.1413283434095101E-3</c:v>
                </c:pt>
                <c:pt idx="139">
                  <c:v>2.1548874630941402E-3</c:v>
                </c:pt>
                <c:pt idx="140">
                  <c:v>2.1680086929045401E-3</c:v>
                </c:pt>
                <c:pt idx="141">
                  <c:v>2.1812092008523698E-3</c:v>
                </c:pt>
                <c:pt idx="142">
                  <c:v>2.1944902151082302E-3</c:v>
                </c:pt>
                <c:pt idx="143">
                  <c:v>2.2078515361792801E-3</c:v>
                </c:pt>
                <c:pt idx="144">
                  <c:v>2.2212939210614099E-3</c:v>
                </c:pt>
                <c:pt idx="145">
                  <c:v>2.2348171693375501E-3</c:v>
                </c:pt>
                <c:pt idx="146">
                  <c:v>2.2484220414859899E-3</c:v>
                </c:pt>
                <c:pt idx="147">
                  <c:v>2.2621088196033302E-3</c:v>
                </c:pt>
                <c:pt idx="148">
                  <c:v>2.2758777864337601E-3</c:v>
                </c:pt>
                <c:pt idx="149">
                  <c:v>2.28972971104027E-3</c:v>
                </c:pt>
                <c:pt idx="150">
                  <c:v>2.30366439401068E-3</c:v>
                </c:pt>
                <c:pt idx="151">
                  <c:v>2.31768260794777E-3</c:v>
                </c:pt>
                <c:pt idx="152">
                  <c:v>2.3317851305892602E-3</c:v>
                </c:pt>
                <c:pt idx="153">
                  <c:v>2.34545393249106E-3</c:v>
                </c:pt>
                <c:pt idx="154">
                  <c:v>2.3597249685151501E-3</c:v>
                </c:pt>
                <c:pt idx="155">
                  <c:v>2.3740811889491299E-3</c:v>
                </c:pt>
                <c:pt idx="156">
                  <c:v>2.3880050589747399E-3</c:v>
                </c:pt>
                <c:pt idx="157">
                  <c:v>2.4025325339773599E-3</c:v>
                </c:pt>
                <c:pt idx="158">
                  <c:v>2.4166287475854602E-3</c:v>
                </c:pt>
                <c:pt idx="159">
                  <c:v>2.43132866269926E-3</c:v>
                </c:pt>
                <c:pt idx="160">
                  <c:v>2.4455984127352698E-3</c:v>
                </c:pt>
                <c:pt idx="161">
                  <c:v>2.4604724581855199E-3</c:v>
                </c:pt>
                <c:pt idx="162">
                  <c:v>2.47491744450677E-3</c:v>
                </c:pt>
                <c:pt idx="163">
                  <c:v>2.4899678267051098E-3</c:v>
                </c:pt>
                <c:pt idx="164">
                  <c:v>2.5045897650116302E-3</c:v>
                </c:pt>
                <c:pt idx="165">
                  <c:v>2.5193003874409399E-3</c:v>
                </c:pt>
                <c:pt idx="166">
                  <c:v>2.5341005040815999E-3</c:v>
                </c:pt>
                <c:pt idx="167">
                  <c:v>2.5495082442545101E-3</c:v>
                </c:pt>
                <c:pt idx="168">
                  <c:v>2.5644882768007999E-3</c:v>
                </c:pt>
                <c:pt idx="169">
                  <c:v>2.5795592418757498E-3</c:v>
                </c:pt>
                <c:pt idx="170">
                  <c:v>2.59472145433556E-3</c:v>
                </c:pt>
                <c:pt idx="171">
                  <c:v>2.6099742079977901E-3</c:v>
                </c:pt>
                <c:pt idx="172">
                  <c:v>2.6253198603211699E-3</c:v>
                </c:pt>
                <c:pt idx="173">
                  <c:v>2.6407577089152998E-3</c:v>
                </c:pt>
                <c:pt idx="174">
                  <c:v>2.6562891003467301E-3</c:v>
                </c:pt>
                <c:pt idx="175">
                  <c:v>2.6713950006970501E-3</c:v>
                </c:pt>
                <c:pt idx="176">
                  <c:v>2.68711341909318E-3</c:v>
                </c:pt>
                <c:pt idx="177">
                  <c:v>2.7029242826299301E-3</c:v>
                </c:pt>
                <c:pt idx="178">
                  <c:v>2.7188310198166298E-3</c:v>
                </c:pt>
                <c:pt idx="179">
                  <c:v>2.7343145964459198E-3</c:v>
                </c:pt>
                <c:pt idx="180">
                  <c:v>2.7504109568671099E-3</c:v>
                </c:pt>
                <c:pt idx="181">
                  <c:v>2.7666041859971298E-3</c:v>
                </c:pt>
                <c:pt idx="182">
                  <c:v>2.7823752441216401E-3</c:v>
                </c:pt>
                <c:pt idx="183">
                  <c:v>2.7987611222213401E-3</c:v>
                </c:pt>
                <c:pt idx="184">
                  <c:v>2.8147265455643299E-3</c:v>
                </c:pt>
                <c:pt idx="185">
                  <c:v>2.8313064043429602E-3</c:v>
                </c:pt>
                <c:pt idx="186">
                  <c:v>2.8474675373618601E-3</c:v>
                </c:pt>
                <c:pt idx="187">
                  <c:v>2.86372650392682E-3</c:v>
                </c:pt>
                <c:pt idx="188">
                  <c:v>2.88008576438236E-3</c:v>
                </c:pt>
                <c:pt idx="189">
                  <c:v>2.8970608058545401E-3</c:v>
                </c:pt>
                <c:pt idx="190">
                  <c:v>2.9136184980067198E-3</c:v>
                </c:pt>
                <c:pt idx="191">
                  <c:v>2.9302775241633701E-3</c:v>
                </c:pt>
                <c:pt idx="192">
                  <c:v>2.94703609293724E-3</c:v>
                </c:pt>
                <c:pt idx="193">
                  <c:v>2.9638966930930202E-3</c:v>
                </c:pt>
                <c:pt idx="194">
                  <c:v>2.98085860220935E-3</c:v>
                </c:pt>
                <c:pt idx="195">
                  <c:v>2.9979232482055299E-3</c:v>
                </c:pt>
                <c:pt idx="196">
                  <c:v>3.01508990532011E-3</c:v>
                </c:pt>
                <c:pt idx="197">
                  <c:v>3.0323610927354798E-3</c:v>
                </c:pt>
                <c:pt idx="198">
                  <c:v>3.0497350016219101E-3</c:v>
                </c:pt>
                <c:pt idx="199">
                  <c:v>3.0666958302386299E-3</c:v>
                </c:pt>
                <c:pt idx="200">
                  <c:v>3.0842784263481098E-3</c:v>
                </c:pt>
                <c:pt idx="201">
                  <c:v>3.1019669999714102E-3</c:v>
                </c:pt>
                <c:pt idx="202">
                  <c:v>3.1192424899245102E-3</c:v>
                </c:pt>
                <c:pt idx="203">
                  <c:v>3.1371419239986701E-3</c:v>
                </c:pt>
                <c:pt idx="204">
                  <c:v>3.1551484347250702E-3</c:v>
                </c:pt>
                <c:pt idx="205">
                  <c:v>3.1727440604158901E-3</c:v>
                </c:pt>
                <c:pt idx="206">
                  <c:v>3.1904486136806001E-3</c:v>
                </c:pt>
                <c:pt idx="207">
                  <c:v>3.2087774788532499E-3</c:v>
                </c:pt>
                <c:pt idx="208">
                  <c:v>3.2266976855438701E-3</c:v>
                </c:pt>
                <c:pt idx="209">
                  <c:v>3.24472683444995E-3</c:v>
                </c:pt>
                <c:pt idx="210">
                  <c:v>3.26338251717596E-3</c:v>
                </c:pt>
                <c:pt idx="211">
                  <c:v>3.2816317961773E-3</c:v>
                </c:pt>
                <c:pt idx="212">
                  <c:v>3.2999911522397E-3</c:v>
                </c:pt>
                <c:pt idx="213">
                  <c:v>3.3184620889926898E-3</c:v>
                </c:pt>
                <c:pt idx="214">
                  <c:v>3.3370438654207399E-3</c:v>
                </c:pt>
                <c:pt idx="215">
                  <c:v>3.35573799206439E-3</c:v>
                </c:pt>
                <c:pt idx="216">
                  <c:v>3.3745448575927001E-3</c:v>
                </c:pt>
                <c:pt idx="217">
                  <c:v>3.3934648515672999E-3</c:v>
                </c:pt>
                <c:pt idx="218">
                  <c:v>3.41249950278091E-3</c:v>
                </c:pt>
                <c:pt idx="219">
                  <c:v>3.43112973569686E-3</c:v>
                </c:pt>
                <c:pt idx="220">
                  <c:v>3.4503926100908902E-3</c:v>
                </c:pt>
                <c:pt idx="221">
                  <c:v>3.4697713315543499E-3</c:v>
                </c:pt>
                <c:pt idx="222">
                  <c:v>3.4887479682633501E-3</c:v>
                </c:pt>
                <c:pt idx="223">
                  <c:v>3.5083584390943399E-3</c:v>
                </c:pt>
                <c:pt idx="224">
                  <c:v>3.5280848060986201E-3</c:v>
                </c:pt>
                <c:pt idx="225">
                  <c:v>3.5474126027650499E-3</c:v>
                </c:pt>
                <c:pt idx="226">
                  <c:v>3.5668582654410498E-3</c:v>
                </c:pt>
                <c:pt idx="227">
                  <c:v>3.5869393721634402E-3</c:v>
                </c:pt>
                <c:pt idx="228">
                  <c:v>3.6066219847731098E-3</c:v>
                </c:pt>
                <c:pt idx="229">
                  <c:v>3.6264248533535801E-3</c:v>
                </c:pt>
                <c:pt idx="230">
                  <c:v>3.6463472251107199E-3</c:v>
                </c:pt>
                <c:pt idx="231">
                  <c:v>3.6669078437009E-3</c:v>
                </c:pt>
                <c:pt idx="232">
                  <c:v>3.6870728046550201E-3</c:v>
                </c:pt>
                <c:pt idx="233">
                  <c:v>3.7073596914847799E-3</c:v>
                </c:pt>
                <c:pt idx="234">
                  <c:v>3.7277677444040899E-3</c:v>
                </c:pt>
                <c:pt idx="235">
                  <c:v>3.7477825955420001E-3</c:v>
                </c:pt>
                <c:pt idx="236">
                  <c:v>3.7684389776601098E-3</c:v>
                </c:pt>
                <c:pt idx="237">
                  <c:v>3.7892177925603798E-3</c:v>
                </c:pt>
                <c:pt idx="238">
                  <c:v>3.8101230328205799E-3</c:v>
                </c:pt>
                <c:pt idx="239">
                  <c:v>3.8306356136594802E-3</c:v>
                </c:pt>
                <c:pt idx="240">
                  <c:v>3.8517902408618898E-3</c:v>
                </c:pt>
                <c:pt idx="241">
                  <c:v>3.87307260187546E-3</c:v>
                </c:pt>
                <c:pt idx="242">
                  <c:v>3.8939648100092101E-3</c:v>
                </c:pt>
                <c:pt idx="243">
                  <c:v>3.9155003592580102E-3</c:v>
                </c:pt>
                <c:pt idx="244">
                  <c:v>3.9366478418328896E-3</c:v>
                </c:pt>
                <c:pt idx="245">
                  <c:v>3.9579248355776199E-3</c:v>
                </c:pt>
                <c:pt idx="246">
                  <c:v>3.9798476935982898E-3</c:v>
                </c:pt>
                <c:pt idx="247">
                  <c:v>4.0013838369607601E-3</c:v>
                </c:pt>
                <c:pt idx="248">
                  <c:v>4.0230496181766096E-3</c:v>
                </c:pt>
                <c:pt idx="249">
                  <c:v>4.0448467039415703E-3</c:v>
                </c:pt>
                <c:pt idx="250">
                  <c:v>4.0667767732027399E-3</c:v>
                </c:pt>
                <c:pt idx="251">
                  <c:v>4.0888378330288296E-3</c:v>
                </c:pt>
                <c:pt idx="252">
                  <c:v>4.1110327925047898E-3</c:v>
                </c:pt>
                <c:pt idx="253">
                  <c:v>4.1333608832064802E-3</c:v>
                </c:pt>
                <c:pt idx="254">
                  <c:v>4.1558237995438204E-3</c:v>
                </c:pt>
                <c:pt idx="255">
                  <c:v>4.1779049186582299E-3</c:v>
                </c:pt>
                <c:pt idx="256">
                  <c:v>4.2006376504433703E-3</c:v>
                </c:pt>
                <c:pt idx="257">
                  <c:v>4.2229895235525103E-3</c:v>
                </c:pt>
                <c:pt idx="258">
                  <c:v>4.2459951798908E-3</c:v>
                </c:pt>
                <c:pt idx="259">
                  <c:v>4.2686221769789303E-3</c:v>
                </c:pt>
                <c:pt idx="260">
                  <c:v>4.29190264753424E-3</c:v>
                </c:pt>
                <c:pt idx="261">
                  <c:v>4.3148066741441702E-3</c:v>
                </c:pt>
                <c:pt idx="262">
                  <c:v>4.3383651166856701E-3</c:v>
                </c:pt>
                <c:pt idx="263">
                  <c:v>4.3615480899319098E-3</c:v>
                </c:pt>
                <c:pt idx="264">
                  <c:v>4.3848706292665901E-3</c:v>
                </c:pt>
                <c:pt idx="265">
                  <c:v>4.40833448111761E-3</c:v>
                </c:pt>
                <c:pt idx="266">
                  <c:v>4.4319401335131299E-3</c:v>
                </c:pt>
                <c:pt idx="267">
                  <c:v>4.4556893496604704E-3</c:v>
                </c:pt>
                <c:pt idx="268">
                  <c:v>4.4795813515982798E-3</c:v>
                </c:pt>
                <c:pt idx="269">
                  <c:v>4.5036166307006404E-3</c:v>
                </c:pt>
                <c:pt idx="270">
                  <c:v>4.5272799200360902E-3</c:v>
                </c:pt>
                <c:pt idx="271">
                  <c:v>4.5516045241355101E-3</c:v>
                </c:pt>
                <c:pt idx="272">
                  <c:v>4.5760764696991399E-3</c:v>
                </c:pt>
                <c:pt idx="273">
                  <c:v>4.6001779462874603E-3</c:v>
                </c:pt>
                <c:pt idx="274">
                  <c:v>4.6249422330226003E-3</c:v>
                </c:pt>
                <c:pt idx="275">
                  <c:v>4.64933836222355E-3</c:v>
                </c:pt>
                <c:pt idx="276">
                  <c:v>4.6744009055227501E-3</c:v>
                </c:pt>
                <c:pt idx="277">
                  <c:v>4.6990950298578804E-3</c:v>
                </c:pt>
                <c:pt idx="278">
                  <c:v>4.7239382713244902E-3</c:v>
                </c:pt>
                <c:pt idx="279">
                  <c:v>4.74893376101724E-3</c:v>
                </c:pt>
                <c:pt idx="280">
                  <c:v>4.7740794044363096E-3</c:v>
                </c:pt>
                <c:pt idx="281">
                  <c:v>4.7993770313409798E-3</c:v>
                </c:pt>
                <c:pt idx="282">
                  <c:v>4.8248284847500801E-3</c:v>
                </c:pt>
                <c:pt idx="283">
                  <c:v>4.8504329774162998E-3</c:v>
                </c:pt>
                <c:pt idx="284">
                  <c:v>4.8761923608246398E-3</c:v>
                </c:pt>
                <c:pt idx="285">
                  <c:v>4.9021058440750897E-3</c:v>
                </c:pt>
                <c:pt idx="286">
                  <c:v>4.9276582998228E-3</c:v>
                </c:pt>
                <c:pt idx="287">
                  <c:v>4.9538829117212599E-3</c:v>
                </c:pt>
                <c:pt idx="288">
                  <c:v>4.97974891428967E-3</c:v>
                </c:pt>
                <c:pt idx="289">
                  <c:v>5.0062894824228904E-3</c:v>
                </c:pt>
                <c:pt idx="290">
                  <c:v>5.0324725457365797E-3</c:v>
                </c:pt>
                <c:pt idx="291">
                  <c:v>5.0588142917336798E-3</c:v>
                </c:pt>
                <c:pt idx="292">
                  <c:v>5.0858322317087201E-3</c:v>
                </c:pt>
                <c:pt idx="293">
                  <c:v>5.1124943300484499E-3</c:v>
                </c:pt>
                <c:pt idx="294">
                  <c:v>5.1393181134843898E-3</c:v>
                </c:pt>
                <c:pt idx="295">
                  <c:v>5.1663041407042504E-3</c:v>
                </c:pt>
                <c:pt idx="296">
                  <c:v>5.1934543335496802E-3</c:v>
                </c:pt>
                <c:pt idx="297">
                  <c:v>5.2207665326029001E-3</c:v>
                </c:pt>
                <c:pt idx="298">
                  <c:v>5.2477270839010898E-3</c:v>
                </c:pt>
                <c:pt idx="299">
                  <c:v>5.2753704511793401E-3</c:v>
                </c:pt>
                <c:pt idx="300">
                  <c:v>5.3031788873486099E-3</c:v>
                </c:pt>
                <c:pt idx="301">
                  <c:v>5.3306374043718399E-3</c:v>
                </c:pt>
                <c:pt idx="302">
                  <c:v>5.3587804471971999E-3</c:v>
                </c:pt>
                <c:pt idx="303">
                  <c:v>5.3865747341050397E-3</c:v>
                </c:pt>
                <c:pt idx="304">
                  <c:v>5.4145391640372399E-3</c:v>
                </c:pt>
                <c:pt idx="305">
                  <c:v>5.4431898539117904E-3</c:v>
                </c:pt>
                <c:pt idx="306">
                  <c:v>5.4714949426268901E-3</c:v>
                </c:pt>
                <c:pt idx="307">
                  <c:v>5.4999705472528904E-3</c:v>
                </c:pt>
                <c:pt idx="308">
                  <c:v>5.5286186528239996E-3</c:v>
                </c:pt>
                <c:pt idx="309">
                  <c:v>5.55743985538233E-3</c:v>
                </c:pt>
                <c:pt idx="310">
                  <c:v>5.5864361587374799E-3</c:v>
                </c:pt>
                <c:pt idx="311">
                  <c:v>5.61508845910053E-3</c:v>
                </c:pt>
                <c:pt idx="312">
                  <c:v>5.6444339625277996E-3</c:v>
                </c:pt>
                <c:pt idx="313">
                  <c:v>5.67395638329411E-3</c:v>
                </c:pt>
                <c:pt idx="314">
                  <c:v>5.7031394531390197E-3</c:v>
                </c:pt>
                <c:pt idx="315">
                  <c:v>5.7330161291581101E-3</c:v>
                </c:pt>
                <c:pt idx="316">
                  <c:v>5.7625546852535098E-3</c:v>
                </c:pt>
                <c:pt idx="317">
                  <c:v>5.7922740483135797E-3</c:v>
                </c:pt>
                <c:pt idx="318">
                  <c:v>5.8221734139012804E-3</c:v>
                </c:pt>
                <c:pt idx="319">
                  <c:v>5.8522534016468199E-3</c:v>
                </c:pt>
                <c:pt idx="320">
                  <c:v>5.8825160716825297E-3</c:v>
                </c:pt>
                <c:pt idx="321">
                  <c:v>5.9129620563561696E-3</c:v>
                </c:pt>
                <c:pt idx="322">
                  <c:v>5.9435919894559302E-3</c:v>
                </c:pt>
                <c:pt idx="323">
                  <c:v>5.9744065062045304E-3</c:v>
                </c:pt>
                <c:pt idx="324">
                  <c:v>6.0054062432609899E-3</c:v>
                </c:pt>
                <c:pt idx="325">
                  <c:v>6.0360750036029904E-3</c:v>
                </c:pt>
                <c:pt idx="326">
                  <c:v>6.0674485603949904E-3</c:v>
                </c:pt>
                <c:pt idx="327">
                  <c:v>6.0984938987313003E-3</c:v>
                </c:pt>
                <c:pt idx="328">
                  <c:v>6.1302438627680597E-3</c:v>
                </c:pt>
                <c:pt idx="329">
                  <c:v>6.1616683860052698E-3</c:v>
                </c:pt>
                <c:pt idx="330">
                  <c:v>6.1932820155373002E-3</c:v>
                </c:pt>
                <c:pt idx="331">
                  <c:v>6.2250883501467399E-3</c:v>
                </c:pt>
                <c:pt idx="332">
                  <c:v>6.2570880585165797E-3</c:v>
                </c:pt>
                <c:pt idx="333">
                  <c:v>6.2892803281006503E-3</c:v>
                </c:pt>
                <c:pt idx="334">
                  <c:v>6.3216658204027403E-3</c:v>
                </c:pt>
                <c:pt idx="335">
                  <c:v>6.3537313860750899E-3</c:v>
                </c:pt>
                <c:pt idx="336">
                  <c:v>6.3865098046131203E-3</c:v>
                </c:pt>
                <c:pt idx="337">
                  <c:v>6.4189681738122603E-3</c:v>
                </c:pt>
                <c:pt idx="338">
                  <c:v>6.4521407410914203E-3</c:v>
                </c:pt>
                <c:pt idx="339">
                  <c:v>6.4849961286131902E-3</c:v>
                </c:pt>
                <c:pt idx="340">
                  <c:v>6.5180503034296799E-3</c:v>
                </c:pt>
                <c:pt idx="341">
                  <c:v>6.5518237329051602E-3</c:v>
                </c:pt>
                <c:pt idx="342">
                  <c:v>6.5852805611173303E-3</c:v>
                </c:pt>
                <c:pt idx="343">
                  <c:v>6.6189412770170496E-3</c:v>
                </c:pt>
                <c:pt idx="344">
                  <c:v>6.6528035472303597E-3</c:v>
                </c:pt>
                <c:pt idx="345">
                  <c:v>6.6863558872379504E-3</c:v>
                </c:pt>
                <c:pt idx="346">
                  <c:v>6.72062945969692E-3</c:v>
                </c:pt>
                <c:pt idx="347">
                  <c:v>6.7551097476815604E-3</c:v>
                </c:pt>
                <c:pt idx="348">
                  <c:v>6.7892791992203204E-3</c:v>
                </c:pt>
                <c:pt idx="349">
                  <c:v>6.8236583375703803E-3</c:v>
                </c:pt>
                <c:pt idx="350">
                  <c:v>6.8587630714731602E-3</c:v>
                </c:pt>
                <c:pt idx="351">
                  <c:v>6.8935622165193699E-3</c:v>
                </c:pt>
                <c:pt idx="352">
                  <c:v>6.9285716824165101E-3</c:v>
                </c:pt>
                <c:pt idx="353">
                  <c:v>6.9637937443021696E-3</c:v>
                </c:pt>
                <c:pt idx="354">
                  <c:v>6.9992275810994101E-3</c:v>
                </c:pt>
                <c:pt idx="355">
                  <c:v>7.03487703798375E-3</c:v>
                </c:pt>
                <c:pt idx="356">
                  <c:v>7.0702246076850698E-3</c:v>
                </c:pt>
                <c:pt idx="357">
                  <c:v>7.1063059881127499E-3</c:v>
                </c:pt>
                <c:pt idx="358">
                  <c:v>7.1426036632825096E-3</c:v>
                </c:pt>
                <c:pt idx="359">
                  <c:v>7.1786032723210403E-3</c:v>
                </c:pt>
                <c:pt idx="360">
                  <c:v>7.2148206816398299E-3</c:v>
                </c:pt>
                <c:pt idx="361">
                  <c:v>7.2517764687795201E-3</c:v>
                </c:pt>
                <c:pt idx="362">
                  <c:v>7.2884364775505101E-3</c:v>
                </c:pt>
                <c:pt idx="363">
                  <c:v>7.3253197308105001E-3</c:v>
                </c:pt>
                <c:pt idx="364">
                  <c:v>7.3624254100532497E-3</c:v>
                </c:pt>
                <c:pt idx="365">
                  <c:v>7.3992376318573203E-3</c:v>
                </c:pt>
                <c:pt idx="366">
                  <c:v>7.4367936625059699E-3</c:v>
                </c:pt>
                <c:pt idx="367">
                  <c:v>7.4745744324739597E-3</c:v>
                </c:pt>
                <c:pt idx="368">
                  <c:v>7.5120672928500496E-3</c:v>
                </c:pt>
                <c:pt idx="369">
                  <c:v>7.54978806940908E-3</c:v>
                </c:pt>
                <c:pt idx="370">
                  <c:v>7.5882557827968702E-3</c:v>
                </c:pt>
                <c:pt idx="371">
                  <c:v>7.6264379809720404E-3</c:v>
                </c:pt>
                <c:pt idx="372">
                  <c:v>7.6648504684245396E-3</c:v>
                </c:pt>
                <c:pt idx="373">
                  <c:v>7.7034972857716001E-3</c:v>
                </c:pt>
                <c:pt idx="374">
                  <c:v>7.7423759883789101E-3</c:v>
                </c:pt>
                <c:pt idx="375">
                  <c:v>7.7809740399222499E-3</c:v>
                </c:pt>
                <c:pt idx="376">
                  <c:v>7.8203254542253998E-3</c:v>
                </c:pt>
                <c:pt idx="377">
                  <c:v>7.85939622459551E-3</c:v>
                </c:pt>
                <c:pt idx="378">
                  <c:v>7.8992236242946302E-3</c:v>
                </c:pt>
                <c:pt idx="379">
                  <c:v>7.9387720276569308E-3</c:v>
                </c:pt>
                <c:pt idx="380">
                  <c:v>7.9785621366853503E-3</c:v>
                </c:pt>
                <c:pt idx="381">
                  <c:v>8.0185931339525097E-3</c:v>
                </c:pt>
                <c:pt idx="382">
                  <c:v>8.0588675075998605E-3</c:v>
                </c:pt>
                <c:pt idx="383">
                  <c:v>8.0993844363595607E-3</c:v>
                </c:pt>
                <c:pt idx="384">
                  <c:v>8.1401480868367303E-3</c:v>
                </c:pt>
                <c:pt idx="385">
                  <c:v>8.1806411048139394E-3</c:v>
                </c:pt>
                <c:pt idx="386">
                  <c:v>8.2218957500230505E-3</c:v>
                </c:pt>
                <c:pt idx="387">
                  <c:v>8.2628848209028802E-3</c:v>
                </c:pt>
                <c:pt idx="388">
                  <c:v>8.3046388914163292E-3</c:v>
                </c:pt>
                <c:pt idx="389">
                  <c:v>8.3461274485103296E-3</c:v>
                </c:pt>
                <c:pt idx="390">
                  <c:v>8.3878678885355301E-3</c:v>
                </c:pt>
                <c:pt idx="391">
                  <c:v>8.4298610805059494E-3</c:v>
                </c:pt>
                <c:pt idx="392">
                  <c:v>8.4715913947756693E-3</c:v>
                </c:pt>
                <c:pt idx="393">
                  <c:v>8.5140944132336398E-3</c:v>
                </c:pt>
                <c:pt idx="394">
                  <c:v>8.5568545160822299E-3</c:v>
                </c:pt>
                <c:pt idx="395">
                  <c:v>8.5993561088626696E-3</c:v>
                </c:pt>
                <c:pt idx="396">
                  <c:v>8.6421165770714601E-3</c:v>
                </c:pt>
                <c:pt idx="397">
                  <c:v>8.6851368134271602E-3</c:v>
                </c:pt>
                <c:pt idx="398">
                  <c:v>8.7289341779745594E-3</c:v>
                </c:pt>
                <c:pt idx="399">
                  <c:v>8.7719618969849793E-3</c:v>
                </c:pt>
                <c:pt idx="400">
                  <c:v>8.8157702770665005E-3</c:v>
                </c:pt>
                <c:pt idx="401">
                  <c:v>8.8598437655736106E-3</c:v>
                </c:pt>
                <c:pt idx="402">
                  <c:v>8.9041832772372292E-3</c:v>
                </c:pt>
                <c:pt idx="403">
                  <c:v>8.9482732936978001E-3</c:v>
                </c:pt>
                <c:pt idx="404">
                  <c:v>8.99263292665331E-3</c:v>
                </c:pt>
                <c:pt idx="405">
                  <c:v>9.0377795320395107E-3</c:v>
                </c:pt>
                <c:pt idx="406">
                  <c:v>9.0826794395047206E-3</c:v>
                </c:pt>
                <c:pt idx="407">
                  <c:v>9.1278535183167107E-3</c:v>
                </c:pt>
                <c:pt idx="408">
                  <c:v>9.1727827924612104E-3</c:v>
                </c:pt>
                <c:pt idx="409">
                  <c:v>9.2185063029894005E-3</c:v>
                </c:pt>
                <c:pt idx="410">
                  <c:v>9.2645050678770904E-3</c:v>
                </c:pt>
                <c:pt idx="411">
                  <c:v>9.3102636473849105E-3</c:v>
                </c:pt>
                <c:pt idx="412">
                  <c:v>9.3563029431064405E-3</c:v>
                </c:pt>
                <c:pt idx="413">
                  <c:v>9.4026221476311497E-3</c:v>
                </c:pt>
                <c:pt idx="414">
                  <c:v>9.4492240114229104E-3</c:v>
                </c:pt>
                <c:pt idx="415">
                  <c:v>9.4961077232622402E-3</c:v>
                </c:pt>
                <c:pt idx="416">
                  <c:v>9.5432742519243104E-3</c:v>
                </c:pt>
                <c:pt idx="417">
                  <c:v>9.59072816509139E-3</c:v>
                </c:pt>
                <c:pt idx="418">
                  <c:v>9.6379523177519497E-3</c:v>
                </c:pt>
                <c:pt idx="419">
                  <c:v>9.6859803849952703E-3</c:v>
                </c:pt>
                <c:pt idx="420">
                  <c:v>9.7337824933846993E-3</c:v>
                </c:pt>
                <c:pt idx="421">
                  <c:v>9.7818741730835799E-3</c:v>
                </c:pt>
                <c:pt idx="422">
                  <c:v>9.8302582377131492E-3</c:v>
                </c:pt>
                <c:pt idx="423">
                  <c:v>9.8789356965123601E-3</c:v>
                </c:pt>
                <c:pt idx="424">
                  <c:v>9.9273930878735796E-3</c:v>
                </c:pt>
                <c:pt idx="425">
                  <c:v>9.9766622144449608E-3</c:v>
                </c:pt>
                <c:pt idx="426">
                  <c:v>1.0025713333741399E-2</c:v>
                </c:pt>
                <c:pt idx="427">
                  <c:v>1.00755800578074E-2</c:v>
                </c:pt>
                <c:pt idx="428">
                  <c:v>1.0125229008154799E-2</c:v>
                </c:pt>
                <c:pt idx="429">
                  <c:v>1.0175181192157001E-2</c:v>
                </c:pt>
                <c:pt idx="430">
                  <c:v>1.02249214008137E-2</c:v>
                </c:pt>
                <c:pt idx="431">
                  <c:v>1.0275481356537801E-2</c:v>
                </c:pt>
                <c:pt idx="432">
                  <c:v>1.03263476967786E-2</c:v>
                </c:pt>
                <c:pt idx="433">
                  <c:v>1.03770052405036E-2</c:v>
                </c:pt>
                <c:pt idx="434">
                  <c:v>1.04279713008406E-2</c:v>
                </c:pt>
                <c:pt idx="435">
                  <c:v>1.04792488147542E-2</c:v>
                </c:pt>
                <c:pt idx="436">
                  <c:v>1.05308369816368E-2</c:v>
                </c:pt>
                <c:pt idx="437">
                  <c:v>1.05827387518458E-2</c:v>
                </c:pt>
                <c:pt idx="438">
                  <c:v>1.06349552081875E-2</c:v>
                </c:pt>
                <c:pt idx="439">
                  <c:v>1.06869712396207E-2</c:v>
                </c:pt>
                <c:pt idx="440">
                  <c:v>1.07398222294926E-2</c:v>
                </c:pt>
                <c:pt idx="441">
                  <c:v>1.0792476895700899E-2</c:v>
                </c:pt>
                <c:pt idx="442">
                  <c:v>1.0845450635610101E-2</c:v>
                </c:pt>
                <c:pt idx="443">
                  <c:v>1.08987464533386E-2</c:v>
                </c:pt>
                <c:pt idx="444">
                  <c:v>1.0952367372986001E-2</c:v>
                </c:pt>
                <c:pt idx="445">
                  <c:v>1.1005796450622E-2</c:v>
                </c:pt>
                <c:pt idx="446">
                  <c:v>1.10600671142738E-2</c:v>
                </c:pt>
                <c:pt idx="447">
                  <c:v>1.1114152037932101E-2</c:v>
                </c:pt>
                <c:pt idx="448">
                  <c:v>1.11685646592174E-2</c:v>
                </c:pt>
                <c:pt idx="449">
                  <c:v>1.1223309972427001E-2</c:v>
                </c:pt>
                <c:pt idx="450">
                  <c:v>1.1278387190038101E-2</c:v>
                </c:pt>
                <c:pt idx="451">
                  <c:v>1.13337993981331E-2</c:v>
                </c:pt>
                <c:pt idx="452">
                  <c:v>1.1389031654495301E-2</c:v>
                </c:pt>
                <c:pt idx="453">
                  <c:v>1.14451153732419E-2</c:v>
                </c:pt>
                <c:pt idx="454">
                  <c:v>1.15010253853901E-2</c:v>
                </c:pt>
                <c:pt idx="455">
                  <c:v>1.15572730961148E-2</c:v>
                </c:pt>
                <c:pt idx="456">
                  <c:v>1.1613863593748899E-2</c:v>
                </c:pt>
                <c:pt idx="457">
                  <c:v>1.1670283972770101E-2</c:v>
                </c:pt>
                <c:pt idx="458">
                  <c:v>1.1727563611959301E-2</c:v>
                </c:pt>
                <c:pt idx="459">
                  <c:v>1.17846755337911E-2</c:v>
                </c:pt>
                <c:pt idx="460">
                  <c:v>1.18426510578834E-2</c:v>
                </c:pt>
                <c:pt idx="461">
                  <c:v>1.19004612857877E-2</c:v>
                </c:pt>
                <c:pt idx="462">
                  <c:v>1.19586234742876E-2</c:v>
                </c:pt>
                <c:pt idx="463">
                  <c:v>1.20166228238588E-2</c:v>
                </c:pt>
                <c:pt idx="464">
                  <c:v>1.20754925864633E-2</c:v>
                </c:pt>
                <c:pt idx="465">
                  <c:v>1.2134203970490601E-2</c:v>
                </c:pt>
                <c:pt idx="466">
                  <c:v>1.21932742256394E-2</c:v>
                </c:pt>
                <c:pt idx="467">
                  <c:v>1.22532185547417E-2</c:v>
                </c:pt>
                <c:pt idx="468">
                  <c:v>1.23124963076497E-2</c:v>
                </c:pt>
                <c:pt idx="469">
                  <c:v>1.2372652647061499E-2</c:v>
                </c:pt>
                <c:pt idx="470">
                  <c:v>1.2433172839068699E-2</c:v>
                </c:pt>
                <c:pt idx="471">
                  <c:v>1.24935462571889E-2</c:v>
                </c:pt>
                <c:pt idx="472">
                  <c:v>1.2554286066062801E-2</c:v>
                </c:pt>
                <c:pt idx="473">
                  <c:v>1.2615397611702699E-2</c:v>
                </c:pt>
                <c:pt idx="474">
                  <c:v>1.2676878081020099E-2</c:v>
                </c:pt>
                <c:pt idx="475">
                  <c:v>1.2738736953577299E-2</c:v>
                </c:pt>
                <c:pt idx="476">
                  <c:v>1.28004514069863E-2</c:v>
                </c:pt>
                <c:pt idx="477">
                  <c:v>1.28625468872515E-2</c:v>
                </c:pt>
                <c:pt idx="478">
                  <c:v>1.2925532334692199E-2</c:v>
                </c:pt>
                <c:pt idx="479">
                  <c:v>1.2988385529986801E-2</c:v>
                </c:pt>
                <c:pt idx="480">
                  <c:v>1.30511078316238E-2</c:v>
                </c:pt>
                <c:pt idx="481">
                  <c:v>1.31147281605938E-2</c:v>
                </c:pt>
                <c:pt idx="482">
                  <c:v>1.31782202684451E-2</c:v>
                </c:pt>
                <c:pt idx="483">
                  <c:v>1.3242097182935701E-2</c:v>
                </c:pt>
                <c:pt idx="484">
                  <c:v>1.3306364414813501E-2</c:v>
                </c:pt>
                <c:pt idx="485">
                  <c:v>1.3371027516261499E-2</c:v>
                </c:pt>
                <c:pt idx="486">
                  <c:v>1.34360794383832E-2</c:v>
                </c:pt>
                <c:pt idx="487">
                  <c:v>1.3501014144066599E-2</c:v>
                </c:pt>
                <c:pt idx="488">
                  <c:v>1.3566860413559799E-2</c:v>
                </c:pt>
                <c:pt idx="489">
                  <c:v>1.3632587996453199E-2</c:v>
                </c:pt>
                <c:pt idx="490">
                  <c:v>1.36987183182252E-2</c:v>
                </c:pt>
                <c:pt idx="491">
                  <c:v>1.3764737000643099E-2</c:v>
                </c:pt>
                <c:pt idx="492">
                  <c:v>1.3831672725092401E-2</c:v>
                </c:pt>
                <c:pt idx="493">
                  <c:v>1.38985038910527E-2</c:v>
                </c:pt>
                <c:pt idx="494">
                  <c:v>1.3965739121234499E-2</c:v>
                </c:pt>
                <c:pt idx="495">
                  <c:v>1.4033384095986701E-2</c:v>
                </c:pt>
                <c:pt idx="496">
                  <c:v>1.41014445381876E-2</c:v>
                </c:pt>
                <c:pt idx="497">
                  <c:v>1.4169401851747599E-2</c:v>
                </c:pt>
                <c:pt idx="498">
                  <c:v>1.4238293230546799E-2</c:v>
                </c:pt>
                <c:pt idx="499">
                  <c:v>1.4307084356836801E-2</c:v>
                </c:pt>
                <c:pt idx="500">
                  <c:v>1.43762967237151E-2</c:v>
                </c:pt>
                <c:pt idx="501">
                  <c:v>1.4445927425945099E-2</c:v>
                </c:pt>
                <c:pt idx="502">
                  <c:v>1.45154709669548E-2</c:v>
                </c:pt>
                <c:pt idx="503">
                  <c:v>1.45854401474379E-2</c:v>
                </c:pt>
                <c:pt idx="504">
                  <c:v>1.46563476927494E-2</c:v>
                </c:pt>
                <c:pt idx="505">
                  <c:v>1.47266568940099E-2</c:v>
                </c:pt>
                <c:pt idx="506">
                  <c:v>1.47979162070249E-2</c:v>
                </c:pt>
                <c:pt idx="507">
                  <c:v>1.48696070652339E-2</c:v>
                </c:pt>
                <c:pt idx="508">
                  <c:v>1.4941219769024299E-2</c:v>
                </c:pt>
                <c:pt idx="509">
                  <c:v>1.50132670205015E-2</c:v>
                </c:pt>
                <c:pt idx="510">
                  <c:v>1.50857592116836E-2</c:v>
                </c:pt>
                <c:pt idx="511">
                  <c:v>1.5158688967126001E-2</c:v>
                </c:pt>
                <c:pt idx="512">
                  <c:v>1.5231551154678301E-2</c:v>
                </c:pt>
                <c:pt idx="513">
                  <c:v>1.5304853956639599E-2</c:v>
                </c:pt>
                <c:pt idx="514">
                  <c:v>1.53786078604952E-2</c:v>
                </c:pt>
                <c:pt idx="515">
                  <c:v>1.5452814430960801E-2</c:v>
                </c:pt>
                <c:pt idx="516">
                  <c:v>1.55274707216195E-2</c:v>
                </c:pt>
                <c:pt idx="517">
                  <c:v>1.5602067277278401E-2</c:v>
                </c:pt>
                <c:pt idx="518">
                  <c:v>1.5677121214560299E-2</c:v>
                </c:pt>
                <c:pt idx="519">
                  <c:v>1.5752634112261101E-2</c:v>
                </c:pt>
                <c:pt idx="520">
                  <c:v>1.5828607552672101E-2</c:v>
                </c:pt>
                <c:pt idx="521">
                  <c:v>1.5904527642367099E-2</c:v>
                </c:pt>
                <c:pt idx="522">
                  <c:v>1.5981426939577E-2</c:v>
                </c:pt>
                <c:pt idx="523">
                  <c:v>1.6058280677004998E-2</c:v>
                </c:pt>
                <c:pt idx="524">
                  <c:v>1.6135090514378399E-2</c:v>
                </c:pt>
                <c:pt idx="525">
                  <c:v>1.6212884380197301E-2</c:v>
                </c:pt>
                <c:pt idx="526">
                  <c:v>1.6290637613149E-2</c:v>
                </c:pt>
                <c:pt idx="527">
                  <c:v>1.6368867299741699E-2</c:v>
                </c:pt>
                <c:pt idx="528">
                  <c:v>1.6447575082591301E-2</c:v>
                </c:pt>
                <c:pt idx="529">
                  <c:v>1.6526767259273701E-2</c:v>
                </c:pt>
                <c:pt idx="530">
                  <c:v>1.6605925466891401E-2</c:v>
                </c:pt>
                <c:pt idx="531">
                  <c:v>1.6686082135526099E-2</c:v>
                </c:pt>
                <c:pt idx="532">
                  <c:v>1.6766212851312998E-2</c:v>
                </c:pt>
                <c:pt idx="533">
                  <c:v>1.6846314646278199E-2</c:v>
                </c:pt>
                <c:pt idx="534">
                  <c:v>1.6927429305654999E-2</c:v>
                </c:pt>
                <c:pt idx="535">
                  <c:v>1.7008518442616301E-2</c:v>
                </c:pt>
                <c:pt idx="536">
                  <c:v>1.70901038056906E-2</c:v>
                </c:pt>
                <c:pt idx="537">
                  <c:v>1.71721918407008E-2</c:v>
                </c:pt>
                <c:pt idx="538">
                  <c:v>1.7254264250318799E-2</c:v>
                </c:pt>
                <c:pt idx="539">
                  <c:v>1.7337358108394998E-2</c:v>
                </c:pt>
                <c:pt idx="540">
                  <c:v>1.7420439821314301E-2</c:v>
                </c:pt>
                <c:pt idx="541">
                  <c:v>1.7504031187512099E-2</c:v>
                </c:pt>
                <c:pt idx="542">
                  <c:v>1.75876187194587E-2</c:v>
                </c:pt>
                <c:pt idx="543">
                  <c:v>1.7671719452323601E-2</c:v>
                </c:pt>
                <c:pt idx="544">
                  <c:v>1.77563351543473E-2</c:v>
                </c:pt>
                <c:pt idx="545">
                  <c:v>1.78414675976401E-2</c:v>
                </c:pt>
                <c:pt idx="546">
                  <c:v>1.79271233945376E-2</c:v>
                </c:pt>
                <c:pt idx="547">
                  <c:v>1.8012784321412401E-2</c:v>
                </c:pt>
                <c:pt idx="548">
                  <c:v>1.8098972233752599E-2</c:v>
                </c:pt>
                <c:pt idx="549">
                  <c:v>1.8185684083157901E-2</c:v>
                </c:pt>
                <c:pt idx="550">
                  <c:v>1.8272416269633301E-2</c:v>
                </c:pt>
                <c:pt idx="551">
                  <c:v>1.83601960833021E-2</c:v>
                </c:pt>
                <c:pt idx="552">
                  <c:v>1.8447995062393498E-2</c:v>
                </c:pt>
                <c:pt idx="553">
                  <c:v>1.8536330198131501E-2</c:v>
                </c:pt>
                <c:pt idx="554">
                  <c:v>1.86246931528029E-2</c:v>
                </c:pt>
                <c:pt idx="555">
                  <c:v>1.8713595998434099E-2</c:v>
                </c:pt>
                <c:pt idx="556">
                  <c:v>1.88030455334528E-2</c:v>
                </c:pt>
                <c:pt idx="557">
                  <c:v>1.8893043645819899E-2</c:v>
                </c:pt>
                <c:pt idx="558">
                  <c:v>1.8983077171712701E-2</c:v>
                </c:pt>
                <c:pt idx="559">
                  <c:v>1.9073663088271901E-2</c:v>
                </c:pt>
                <c:pt idx="560">
                  <c:v>1.9164803296096999E-2</c:v>
                </c:pt>
                <c:pt idx="561">
                  <c:v>1.9256504705567799E-2</c:v>
                </c:pt>
                <c:pt idx="562">
                  <c:v>1.9348249237203699E-2</c:v>
                </c:pt>
                <c:pt idx="563">
                  <c:v>1.9440558863888902E-2</c:v>
                </c:pt>
                <c:pt idx="564">
                  <c:v>1.9533435537692899E-2</c:v>
                </c:pt>
                <c:pt idx="565">
                  <c:v>1.96268812149702E-2</c:v>
                </c:pt>
                <c:pt idx="566">
                  <c:v>1.9720382901813899E-2</c:v>
                </c:pt>
                <c:pt idx="567">
                  <c:v>1.9814457543598899E-2</c:v>
                </c:pt>
                <c:pt idx="568">
                  <c:v>1.9909112196383201E-2</c:v>
                </c:pt>
                <c:pt idx="569">
                  <c:v>2.0003828854986801E-2</c:v>
                </c:pt>
                <c:pt idx="570">
                  <c:v>2.0099129549302899E-2</c:v>
                </c:pt>
                <c:pt idx="571">
                  <c:v>2.0195011175266901E-2</c:v>
                </c:pt>
                <c:pt idx="572">
                  <c:v>2.02909711107386E-2</c:v>
                </c:pt>
                <c:pt idx="573">
                  <c:v>2.0388036037665098E-2</c:v>
                </c:pt>
                <c:pt idx="574">
                  <c:v>2.0485178248343301E-2</c:v>
                </c:pt>
                <c:pt idx="575">
                  <c:v>2.0582399818458701E-2</c:v>
                </c:pt>
                <c:pt idx="576">
                  <c:v>2.0680732473480502E-2</c:v>
                </c:pt>
                <c:pt idx="577">
                  <c:v>2.07791589849491E-2</c:v>
                </c:pt>
                <c:pt idx="578">
                  <c:v>2.0878185900120499E-2</c:v>
                </c:pt>
                <c:pt idx="579">
                  <c:v>2.0977305707530799E-2</c:v>
                </c:pt>
                <c:pt idx="580">
                  <c:v>2.1077035310273402E-2</c:v>
                </c:pt>
                <c:pt idx="581">
                  <c:v>2.1177382047635699E-2</c:v>
                </c:pt>
                <c:pt idx="582">
                  <c:v>2.1278342806377401E-2</c:v>
                </c:pt>
                <c:pt idx="583">
                  <c:v>2.1379404968039601E-2</c:v>
                </c:pt>
                <c:pt idx="584">
                  <c:v>2.1481090676190799E-2</c:v>
                </c:pt>
                <c:pt idx="585">
                  <c:v>2.1583402084385701E-2</c:v>
                </c:pt>
                <c:pt idx="586">
                  <c:v>2.16858266666714E-2</c:v>
                </c:pt>
                <c:pt idx="587">
                  <c:v>2.17888812986194E-2</c:v>
                </c:pt>
                <c:pt idx="588">
                  <c:v>2.18925681481166E-2</c:v>
                </c:pt>
                <c:pt idx="589">
                  <c:v>2.1996374746262599E-2</c:v>
                </c:pt>
                <c:pt idx="590">
                  <c:v>2.2100823290432101E-2</c:v>
                </c:pt>
                <c:pt idx="591">
                  <c:v>2.2205915999654401E-2</c:v>
                </c:pt>
                <c:pt idx="592">
                  <c:v>2.23116550978112E-2</c:v>
                </c:pt>
                <c:pt idx="593">
                  <c:v>2.2417528230056501E-2</c:v>
                </c:pt>
                <c:pt idx="594">
                  <c:v>2.2524046843743501E-2</c:v>
                </c:pt>
                <c:pt idx="595">
                  <c:v>2.2630709409132799E-2</c:v>
                </c:pt>
                <c:pt idx="596">
                  <c:v>2.2738032790682199E-2</c:v>
                </c:pt>
                <c:pt idx="597">
                  <c:v>2.2846013837902801E-2</c:v>
                </c:pt>
                <c:pt idx="598">
                  <c:v>2.2954660253109702E-2</c:v>
                </c:pt>
                <c:pt idx="599">
                  <c:v>2.3063459837392698E-2</c:v>
                </c:pt>
                <c:pt idx="600">
                  <c:v>2.3172923942493401E-2</c:v>
                </c:pt>
                <c:pt idx="601">
                  <c:v>2.3282551345102501E-2</c:v>
                </c:pt>
                <c:pt idx="602">
                  <c:v>2.3393373338196698E-2</c:v>
                </c:pt>
                <c:pt idx="603">
                  <c:v>2.3503837904436602E-2</c:v>
                </c:pt>
                <c:pt idx="604">
                  <c:v>2.36155072481651E-2</c:v>
                </c:pt>
                <c:pt idx="605">
                  <c:v>2.3727343844900901E-2</c:v>
                </c:pt>
                <c:pt idx="606">
                  <c:v>2.3839870009965101E-2</c:v>
                </c:pt>
                <c:pt idx="607">
                  <c:v>2.3953093680483799E-2</c:v>
                </c:pt>
                <c:pt idx="608">
                  <c:v>2.4066491767474101E-2</c:v>
                </c:pt>
                <c:pt idx="609">
                  <c:v>2.4180597769676401E-2</c:v>
                </c:pt>
                <c:pt idx="610">
                  <c:v>2.4294883026639701E-2</c:v>
                </c:pt>
                <c:pt idx="611">
                  <c:v>2.4409881093348001E-2</c:v>
                </c:pt>
                <c:pt idx="612">
                  <c:v>2.4525583194883301E-2</c:v>
                </c:pt>
                <c:pt idx="613">
                  <c:v>2.4641483099282501E-2</c:v>
                </c:pt>
                <c:pt idx="614">
                  <c:v>2.4758103218705099E-2</c:v>
                </c:pt>
                <c:pt idx="615">
                  <c:v>2.4875440382301599E-2</c:v>
                </c:pt>
                <c:pt idx="616">
                  <c:v>2.4992982821824501E-2</c:v>
                </c:pt>
                <c:pt idx="617">
                  <c:v>2.5111252956653798E-2</c:v>
                </c:pt>
                <c:pt idx="618">
                  <c:v>2.52302590021273E-2</c:v>
                </c:pt>
                <c:pt idx="619">
                  <c:v>2.5349477898640099E-2</c:v>
                </c:pt>
                <c:pt idx="620">
                  <c:v>2.5469432072512E-2</c:v>
                </c:pt>
                <c:pt idx="621">
                  <c:v>2.5590124051180298E-2</c:v>
                </c:pt>
                <c:pt idx="622">
                  <c:v>2.57110479940546E-2</c:v>
                </c:pt>
                <c:pt idx="623">
                  <c:v>2.5832720642923399E-2</c:v>
                </c:pt>
                <c:pt idx="624">
                  <c:v>2.5954624701226899E-2</c:v>
                </c:pt>
                <c:pt idx="625">
                  <c:v>2.60772884424951E-2</c:v>
                </c:pt>
                <c:pt idx="626">
                  <c:v>2.6200708691706199E-2</c:v>
                </c:pt>
                <c:pt idx="627">
                  <c:v>2.6324368180282699E-2</c:v>
                </c:pt>
                <c:pt idx="628">
                  <c:v>2.6448801064671301E-2</c:v>
                </c:pt>
                <c:pt idx="629">
                  <c:v>2.6573484325433799E-2</c:v>
                </c:pt>
                <c:pt idx="630">
                  <c:v>2.6698940490054501E-2</c:v>
                </c:pt>
                <c:pt idx="631">
                  <c:v>2.6825166345547002E-2</c:v>
                </c:pt>
                <c:pt idx="632">
                  <c:v>2.6952176301900499E-2</c:v>
                </c:pt>
                <c:pt idx="633">
                  <c:v>2.7078939286795899E-2</c:v>
                </c:pt>
                <c:pt idx="634">
                  <c:v>2.7207005777953801E-2</c:v>
                </c:pt>
                <c:pt idx="635">
                  <c:v>2.7335344705652E-2</c:v>
                </c:pt>
                <c:pt idx="636">
                  <c:v>2.7464478649765301E-2</c:v>
                </c:pt>
                <c:pt idx="637">
                  <c:v>2.7593902437026301E-2</c:v>
                </c:pt>
                <c:pt idx="638">
                  <c:v>2.7724120817332502E-2</c:v>
                </c:pt>
                <c:pt idx="639">
                  <c:v>2.78551424870613E-2</c:v>
                </c:pt>
                <c:pt idx="640">
                  <c:v>2.7986462385941501E-2</c:v>
                </c:pt>
                <c:pt idx="641">
                  <c:v>2.8118597172342202E-2</c:v>
                </c:pt>
                <c:pt idx="642">
                  <c:v>2.82510298496477E-2</c:v>
                </c:pt>
                <c:pt idx="643">
                  <c:v>2.8384283051733902E-2</c:v>
                </c:pt>
                <c:pt idx="644">
                  <c:v>2.8517851912424799E-2</c:v>
                </c:pt>
                <c:pt idx="645">
                  <c:v>2.86522470153888E-2</c:v>
                </c:pt>
                <c:pt idx="646">
                  <c:v>2.8787471196384501E-2</c:v>
                </c:pt>
                <c:pt idx="647">
                  <c:v>2.8923019705178001E-2</c:v>
                </c:pt>
                <c:pt idx="648">
                  <c:v>2.9059409157332499E-2</c:v>
                </c:pt>
                <c:pt idx="649">
                  <c:v>2.91966424490274E-2</c:v>
                </c:pt>
                <c:pt idx="650">
                  <c:v>2.9333695219145101E-2</c:v>
                </c:pt>
                <c:pt idx="651">
                  <c:v>2.9472111328582101E-2</c:v>
                </c:pt>
                <c:pt idx="652">
                  <c:v>2.9610872614545099E-2</c:v>
                </c:pt>
                <c:pt idx="653">
                  <c:v>2.9750495672654802E-2</c:v>
                </c:pt>
                <c:pt idx="654">
                  <c:v>2.9890469918002399E-2</c:v>
                </c:pt>
                <c:pt idx="655">
                  <c:v>3.0031305712027102E-2</c:v>
                </c:pt>
                <c:pt idx="656">
                  <c:v>3.01725049254364E-2</c:v>
                </c:pt>
                <c:pt idx="657">
                  <c:v>3.0314577908346501E-2</c:v>
                </c:pt>
                <c:pt idx="658">
                  <c:v>3.0457020431611002E-2</c:v>
                </c:pt>
                <c:pt idx="659">
                  <c:v>3.0600349057263599E-2</c:v>
                </c:pt>
                <c:pt idx="660">
                  <c:v>3.07445668375473E-2</c:v>
                </c:pt>
                <c:pt idx="661">
                  <c:v>3.0889157118666799E-2</c:v>
                </c:pt>
                <c:pt idx="662">
                  <c:v>3.10346553082597E-2</c:v>
                </c:pt>
                <c:pt idx="663">
                  <c:v>3.11805322160876E-2</c:v>
                </c:pt>
                <c:pt idx="664">
                  <c:v>3.1327316971769201E-2</c:v>
                </c:pt>
                <c:pt idx="665">
                  <c:v>3.1474505719940898E-2</c:v>
                </c:pt>
                <c:pt idx="666">
                  <c:v>3.1622602282814702E-2</c:v>
                </c:pt>
                <c:pt idx="667">
                  <c:v>3.1771102844955802E-2</c:v>
                </c:pt>
                <c:pt idx="668">
                  <c:v>3.1920530289402303E-2</c:v>
                </c:pt>
                <c:pt idx="669">
                  <c:v>3.2070374561209002E-2</c:v>
                </c:pt>
                <c:pt idx="670">
                  <c:v>3.2221145737742998E-2</c:v>
                </c:pt>
                <c:pt idx="671">
                  <c:v>3.23723402161206E-2</c:v>
                </c:pt>
                <c:pt idx="672">
                  <c:v>3.25244744722945E-2</c:v>
                </c:pt>
                <c:pt idx="673">
                  <c:v>3.26775582043052E-2</c:v>
                </c:pt>
                <c:pt idx="674">
                  <c:v>3.2831075055929297E-2</c:v>
                </c:pt>
                <c:pt idx="675">
                  <c:v>3.2985034832310599E-2</c:v>
                </c:pt>
                <c:pt idx="676">
                  <c:v>3.3139953998381003E-2</c:v>
                </c:pt>
                <c:pt idx="677">
                  <c:v>3.3295835854681703E-2</c:v>
                </c:pt>
                <c:pt idx="678">
                  <c:v>3.3452170644036397E-2</c:v>
                </c:pt>
                <c:pt idx="679">
                  <c:v>3.3608961745821099E-2</c:v>
                </c:pt>
                <c:pt idx="680">
                  <c:v>3.3766738717795702E-2</c:v>
                </c:pt>
                <c:pt idx="681">
                  <c:v>3.39254917997115E-2</c:v>
                </c:pt>
                <c:pt idx="682">
                  <c:v>3.4084717955043899E-2</c:v>
                </c:pt>
                <c:pt idx="683">
                  <c:v>3.4244420638349697E-2</c:v>
                </c:pt>
                <c:pt idx="684">
                  <c:v>3.4405122880543898E-2</c:v>
                </c:pt>
                <c:pt idx="685">
                  <c:v>3.4566315219373797E-2</c:v>
                </c:pt>
                <c:pt idx="686">
                  <c:v>3.4728507401288203E-2</c:v>
                </c:pt>
                <c:pt idx="687">
                  <c:v>3.4891709525252099E-2</c:v>
                </c:pt>
                <c:pt idx="688">
                  <c:v>3.5055412218456997E-2</c:v>
                </c:pt>
                <c:pt idx="689">
                  <c:v>3.5219625738756699E-2</c:v>
                </c:pt>
                <c:pt idx="690">
                  <c:v>3.5384866484916698E-2</c:v>
                </c:pt>
                <c:pt idx="691">
                  <c:v>3.5550618478835699E-2</c:v>
                </c:pt>
                <c:pt idx="692">
                  <c:v>3.5717404800826399E-2</c:v>
                </c:pt>
                <c:pt idx="693">
                  <c:v>3.5884716276301402E-2</c:v>
                </c:pt>
                <c:pt idx="694">
                  <c:v>3.60530760324205E-2</c:v>
                </c:pt>
                <c:pt idx="695">
                  <c:v>3.6221968198572603E-2</c:v>
                </c:pt>
                <c:pt idx="696">
                  <c:v>3.6391403242576698E-2</c:v>
                </c:pt>
                <c:pt idx="697">
                  <c:v>3.6561897503525002E-2</c:v>
                </c:pt>
                <c:pt idx="698">
                  <c:v>3.6733454621714901E-2</c:v>
                </c:pt>
                <c:pt idx="699">
                  <c:v>3.6905572522994298E-2</c:v>
                </c:pt>
                <c:pt idx="700">
                  <c:v>3.7078248098898099E-2</c:v>
                </c:pt>
                <c:pt idx="701">
                  <c:v>3.7251997625956899E-2</c:v>
                </c:pt>
                <c:pt idx="702">
                  <c:v>3.74263260868056E-2</c:v>
                </c:pt>
                <c:pt idx="703">
                  <c:v>3.7601742890928803E-2</c:v>
                </c:pt>
                <c:pt idx="704">
                  <c:v>3.7777739304307702E-2</c:v>
                </c:pt>
                <c:pt idx="705">
                  <c:v>3.7954838548731898E-2</c:v>
                </c:pt>
                <c:pt idx="706">
                  <c:v>3.8132019582807299E-2</c:v>
                </c:pt>
                <c:pt idx="707">
                  <c:v>3.83108235464278E-2</c:v>
                </c:pt>
                <c:pt idx="708">
                  <c:v>3.8490229439252302E-2</c:v>
                </c:pt>
                <c:pt idx="709">
                  <c:v>3.8670241158354601E-2</c:v>
                </c:pt>
                <c:pt idx="710">
                  <c:v>3.8850869651258002E-2</c:v>
                </c:pt>
                <c:pt idx="711">
                  <c:v>3.9032624118434701E-2</c:v>
                </c:pt>
                <c:pt idx="712">
                  <c:v>3.9215522555636297E-2</c:v>
                </c:pt>
                <c:pt idx="713">
                  <c:v>3.9399049579727202E-2</c:v>
                </c:pt>
                <c:pt idx="714">
                  <c:v>3.9583216285633202E-2</c:v>
                </c:pt>
                <c:pt idx="715">
                  <c:v>3.9768531790913698E-2</c:v>
                </c:pt>
                <c:pt idx="716">
                  <c:v>3.9954487855908598E-2</c:v>
                </c:pt>
                <c:pt idx="717">
                  <c:v>4.0141102806024398E-2</c:v>
                </c:pt>
                <c:pt idx="718">
                  <c:v>4.0328892879938502E-2</c:v>
                </c:pt>
                <c:pt idx="719">
                  <c:v>4.0517342850895498E-2</c:v>
                </c:pt>
                <c:pt idx="720">
                  <c:v>4.0706456809037499E-2</c:v>
                </c:pt>
                <c:pt idx="721">
                  <c:v>4.0896758113570499E-2</c:v>
                </c:pt>
                <c:pt idx="722">
                  <c:v>4.1088258080833197E-2</c:v>
                </c:pt>
                <c:pt idx="723">
                  <c:v>4.12799296211077E-2</c:v>
                </c:pt>
                <c:pt idx="724">
                  <c:v>4.1472800908434103E-2</c:v>
                </c:pt>
                <c:pt idx="725">
                  <c:v>4.1666890622616998E-2</c:v>
                </c:pt>
                <c:pt idx="726">
                  <c:v>4.1861164556495099E-2</c:v>
                </c:pt>
                <c:pt idx="727">
                  <c:v>4.20566580723922E-2</c:v>
                </c:pt>
                <c:pt idx="728">
                  <c:v>4.2253382689083199E-2</c:v>
                </c:pt>
                <c:pt idx="729">
                  <c:v>4.2450830821896303E-2</c:v>
                </c:pt>
                <c:pt idx="730">
                  <c:v>4.2648999430309899E-2</c:v>
                </c:pt>
                <c:pt idx="731">
                  <c:v>4.2847907580441602E-2</c:v>
                </c:pt>
                <c:pt idx="732">
                  <c:v>4.3048064009965699E-2</c:v>
                </c:pt>
                <c:pt idx="733">
                  <c:v>4.32489612805168E-2</c:v>
                </c:pt>
                <c:pt idx="734">
                  <c:v>4.34511303253989E-2</c:v>
                </c:pt>
                <c:pt idx="735">
                  <c:v>4.3653537311123203E-2</c:v>
                </c:pt>
                <c:pt idx="736">
                  <c:v>4.3857729074508398E-2</c:v>
                </c:pt>
                <c:pt idx="737">
                  <c:v>4.4062182577406801E-2</c:v>
                </c:pt>
                <c:pt idx="738">
                  <c:v>4.4267925561907201E-2</c:v>
                </c:pt>
                <c:pt idx="739">
                  <c:v>4.4474443391466598E-2</c:v>
                </c:pt>
                <c:pt idx="740">
                  <c:v>4.46817556264614E-2</c:v>
                </c:pt>
                <c:pt idx="741">
                  <c:v>4.4890363227333398E-2</c:v>
                </c:pt>
                <c:pt idx="742">
                  <c:v>4.50997818732898E-2</c:v>
                </c:pt>
                <c:pt idx="743">
                  <c:v>4.53100010387949E-2</c:v>
                </c:pt>
                <c:pt idx="744">
                  <c:v>4.55210329025722E-2</c:v>
                </c:pt>
                <c:pt idx="745">
                  <c:v>4.57334010948287E-2</c:v>
                </c:pt>
                <c:pt idx="746">
                  <c:v>4.5946591231143197E-2</c:v>
                </c:pt>
                <c:pt idx="747">
                  <c:v>4.6161119274215498E-2</c:v>
                </c:pt>
                <c:pt idx="748">
                  <c:v>4.63759825896288E-2</c:v>
                </c:pt>
                <c:pt idx="749">
                  <c:v>4.6592200850227201E-2</c:v>
                </c:pt>
                <c:pt idx="750">
                  <c:v>4.6809778698912799E-2</c:v>
                </c:pt>
                <c:pt idx="751">
                  <c:v>4.7027706134676099E-2</c:v>
                </c:pt>
                <c:pt idx="752">
                  <c:v>4.7247010380193397E-2</c:v>
                </c:pt>
                <c:pt idx="753">
                  <c:v>4.7467185027787302E-2</c:v>
                </c:pt>
                <c:pt idx="754">
                  <c:v>4.7688234903799601E-2</c:v>
                </c:pt>
                <c:pt idx="755">
                  <c:v>4.7910172649623203E-2</c:v>
                </c:pt>
                <c:pt idx="756">
                  <c:v>4.8133514206920802E-2</c:v>
                </c:pt>
                <c:pt idx="757">
                  <c:v>4.8357745543850202E-2</c:v>
                </c:pt>
                <c:pt idx="758">
                  <c:v>4.8582895103042499E-2</c:v>
                </c:pt>
                <c:pt idx="759">
                  <c:v>4.8809455243286497E-2</c:v>
                </c:pt>
                <c:pt idx="760">
                  <c:v>4.9036432609385498E-2</c:v>
                </c:pt>
                <c:pt idx="761">
                  <c:v>4.9264838302139298E-2</c:v>
                </c:pt>
                <c:pt idx="762">
                  <c:v>4.9494182198298299E-2</c:v>
                </c:pt>
                <c:pt idx="763">
                  <c:v>4.9724461432354601E-2</c:v>
                </c:pt>
                <c:pt idx="764">
                  <c:v>4.9956199800025303E-2</c:v>
                </c:pt>
                <c:pt idx="765">
                  <c:v>5.0188891552562197E-2</c:v>
                </c:pt>
                <c:pt idx="766">
                  <c:v>5.0422031080281197E-2</c:v>
                </c:pt>
                <c:pt idx="767">
                  <c:v>5.0657163706590097E-2</c:v>
                </c:pt>
                <c:pt idx="768">
                  <c:v>5.08927544086221E-2</c:v>
                </c:pt>
                <c:pt idx="769">
                  <c:v>5.1129335176338199E-2</c:v>
                </c:pt>
                <c:pt idx="770">
                  <c:v>5.1367405721273802E-2</c:v>
                </c:pt>
                <c:pt idx="771">
                  <c:v>5.1606476743358602E-2</c:v>
                </c:pt>
                <c:pt idx="772">
                  <c:v>5.1846553534620497E-2</c:v>
                </c:pt>
                <c:pt idx="773">
                  <c:v>5.2087641398470899E-2</c:v>
                </c:pt>
                <c:pt idx="774">
                  <c:v>5.2329745649683498E-2</c:v>
                </c:pt>
                <c:pt idx="775">
                  <c:v>5.2573398381247402E-2</c:v>
                </c:pt>
                <c:pt idx="776">
                  <c:v>5.28175514004793E-2</c:v>
                </c:pt>
                <c:pt idx="777">
                  <c:v>5.3063280006613499E-2</c:v>
                </c:pt>
                <c:pt idx="778">
                  <c:v>5.331003000357E-2</c:v>
                </c:pt>
                <c:pt idx="779">
                  <c:v>5.3557856115098501E-2</c:v>
                </c:pt>
                <c:pt idx="780">
                  <c:v>5.3806747423566399E-2</c:v>
                </c:pt>
                <c:pt idx="781">
                  <c:v>5.4056692872594299E-2</c:v>
                </c:pt>
                <c:pt idx="782">
                  <c:v>5.4308241259917699E-2</c:v>
                </c:pt>
                <c:pt idx="783">
                  <c:v>5.4560344538273402E-2</c:v>
                </c:pt>
                <c:pt idx="784">
                  <c:v>5.48140785114032E-2</c:v>
                </c:pt>
                <c:pt idx="785">
                  <c:v>5.5068905341216702E-2</c:v>
                </c:pt>
                <c:pt idx="786">
                  <c:v>5.5324830593393499E-2</c:v>
                </c:pt>
                <c:pt idx="787">
                  <c:v>5.55818766373452E-2</c:v>
                </c:pt>
                <c:pt idx="788">
                  <c:v>5.5840049177062902E-2</c:v>
                </c:pt>
                <c:pt idx="789">
                  <c:v>5.6099370797533597E-2</c:v>
                </c:pt>
                <c:pt idx="790">
                  <c:v>5.63598135277186E-2</c:v>
                </c:pt>
                <c:pt idx="791">
                  <c:v>5.6621416884364298E-2</c:v>
                </c:pt>
                <c:pt idx="792">
                  <c:v>5.6884679584311197E-2</c:v>
                </c:pt>
                <c:pt idx="793">
                  <c:v>5.7148604712982401E-2</c:v>
                </c:pt>
                <c:pt idx="794">
                  <c:v>5.7414200730714397E-2</c:v>
                </c:pt>
                <c:pt idx="795">
                  <c:v>5.7680470970943101E-2</c:v>
                </c:pt>
                <c:pt idx="796">
                  <c:v>5.7948457974910203E-2</c:v>
                </c:pt>
                <c:pt idx="797">
                  <c:v>5.8217623671027501E-2</c:v>
                </c:pt>
                <c:pt idx="798">
                  <c:v>5.8487498710068302E-2</c:v>
                </c:pt>
                <c:pt idx="799">
                  <c:v>5.8759091167778298E-2</c:v>
                </c:pt>
                <c:pt idx="800">
                  <c:v>5.9031897362686603E-2</c:v>
                </c:pt>
                <c:pt idx="801">
                  <c:v>5.93059579485649E-2</c:v>
                </c:pt>
                <c:pt idx="802">
                  <c:v>5.95807349415238E-2</c:v>
                </c:pt>
                <c:pt idx="803">
                  <c:v>5.98572707225472E-2</c:v>
                </c:pt>
                <c:pt idx="804">
                  <c:v>6.0135061929695602E-2</c:v>
                </c:pt>
                <c:pt idx="805">
                  <c:v>6.0414114712597902E-2</c:v>
                </c:pt>
                <c:pt idx="806">
                  <c:v>6.0694452769345597E-2</c:v>
                </c:pt>
                <c:pt idx="807">
                  <c:v>6.0975555551523203E-2</c:v>
                </c:pt>
                <c:pt idx="808">
                  <c:v>6.1258465438307701E-2</c:v>
                </c:pt>
                <c:pt idx="809">
                  <c:v>6.1542661788391899E-2</c:v>
                </c:pt>
                <c:pt idx="810">
                  <c:v>6.1828186208289199E-2</c:v>
                </c:pt>
                <c:pt idx="811">
                  <c:v>6.2114500582986697E-2</c:v>
                </c:pt>
                <c:pt idx="812">
                  <c:v>6.2402664967739101E-2</c:v>
                </c:pt>
                <c:pt idx="813">
                  <c:v>6.2692158890460203E-2</c:v>
                </c:pt>
                <c:pt idx="814">
                  <c:v>6.2982497606353702E-2</c:v>
                </c:pt>
                <c:pt idx="815">
                  <c:v>6.3274687761186596E-2</c:v>
                </c:pt>
                <c:pt idx="816">
                  <c:v>6.3567735768197797E-2</c:v>
                </c:pt>
                <c:pt idx="817">
                  <c:v>6.3862666037851901E-2</c:v>
                </c:pt>
                <c:pt idx="818">
                  <c:v>6.4158467355067597E-2</c:v>
                </c:pt>
                <c:pt idx="819">
                  <c:v>6.4455655207446602E-2</c:v>
                </c:pt>
                <c:pt idx="820">
                  <c:v>6.47542361862668E-2</c:v>
                </c:pt>
                <c:pt idx="821">
                  <c:v>6.5054235041748107E-2</c:v>
                </c:pt>
                <c:pt idx="822">
                  <c:v>6.5355658516335596E-2</c:v>
                </c:pt>
                <c:pt idx="823">
                  <c:v>6.5658495138217698E-2</c:v>
                </c:pt>
                <c:pt idx="824">
                  <c:v>6.5962788092833E-2</c:v>
                </c:pt>
                <c:pt idx="825">
                  <c:v>6.6267999129643401E-2</c:v>
                </c:pt>
                <c:pt idx="826">
                  <c:v>6.6574680249775503E-2</c:v>
                </c:pt>
                <c:pt idx="827">
                  <c:v>6.6883328447884999E-2</c:v>
                </c:pt>
                <c:pt idx="828">
                  <c:v>6.7192952041675802E-2</c:v>
                </c:pt>
                <c:pt idx="829">
                  <c:v>6.7504048013017098E-2</c:v>
                </c:pt>
                <c:pt idx="830">
                  <c:v>6.7816641737808298E-2</c:v>
                </c:pt>
                <c:pt idx="831">
                  <c:v>6.8130231932017199E-2</c:v>
                </c:pt>
                <c:pt idx="832">
                  <c:v>6.8445842207107796E-2</c:v>
                </c:pt>
                <c:pt idx="833">
                  <c:v>6.87624817206271E-2</c:v>
                </c:pt>
                <c:pt idx="834">
                  <c:v>6.9080647227261802E-2</c:v>
                </c:pt>
                <c:pt idx="835">
                  <c:v>6.9400345780166198E-2</c:v>
                </c:pt>
                <c:pt idx="836">
                  <c:v>6.9721621998611094E-2</c:v>
                </c:pt>
                <c:pt idx="837">
                  <c:v>7.0044445583366102E-2</c:v>
                </c:pt>
                <c:pt idx="838">
                  <c:v>7.0368334522578194E-2</c:v>
                </c:pt>
                <c:pt idx="839">
                  <c:v>7.0693804115292594E-2</c:v>
                </c:pt>
                <c:pt idx="840">
                  <c:v>7.1020880563736705E-2</c:v>
                </c:pt>
                <c:pt idx="841">
                  <c:v>7.1349571266577205E-2</c:v>
                </c:pt>
                <c:pt idx="842">
                  <c:v>7.1679356815121498E-2</c:v>
                </c:pt>
                <c:pt idx="843">
                  <c:v>7.2010752388299598E-2</c:v>
                </c:pt>
                <c:pt idx="844">
                  <c:v>7.2343803542014307E-2</c:v>
                </c:pt>
                <c:pt idx="845">
                  <c:v>7.2678498701548494E-2</c:v>
                </c:pt>
                <c:pt idx="846">
                  <c:v>7.3014845341328599E-2</c:v>
                </c:pt>
                <c:pt idx="847">
                  <c:v>7.3352362645719302E-2</c:v>
                </c:pt>
                <c:pt idx="848">
                  <c:v>7.3691058391372494E-2</c:v>
                </c:pt>
                <c:pt idx="849">
                  <c:v>7.4031935957893799E-2</c:v>
                </c:pt>
                <c:pt idx="850">
                  <c:v>7.4374007291833702E-2</c:v>
                </c:pt>
                <c:pt idx="851">
                  <c:v>7.4717787586556395E-2</c:v>
                </c:pt>
                <c:pt idx="852">
                  <c:v>7.5063284540734299E-2</c:v>
                </c:pt>
                <c:pt idx="853">
                  <c:v>7.5410018112640101E-2</c:v>
                </c:pt>
                <c:pt idx="854">
                  <c:v>7.57585035336137E-2</c:v>
                </c:pt>
                <c:pt idx="855">
                  <c:v>7.6108729077346296E-2</c:v>
                </c:pt>
                <c:pt idx="856">
                  <c:v>7.6460215028124404E-2</c:v>
                </c:pt>
                <c:pt idx="857">
                  <c:v>7.6813496215979299E-2</c:v>
                </c:pt>
                <c:pt idx="858">
                  <c:v>7.7168541222941506E-2</c:v>
                </c:pt>
                <c:pt idx="859">
                  <c:v>7.7524890446793601E-2</c:v>
                </c:pt>
                <c:pt idx="860">
                  <c:v>7.7883039229953197E-2</c:v>
                </c:pt>
                <c:pt idx="861">
                  <c:v>7.8242528416680099E-2</c:v>
                </c:pt>
                <c:pt idx="862">
                  <c:v>7.86038334090437E-2</c:v>
                </c:pt>
                <c:pt idx="863">
                  <c:v>7.8966982179711695E-2</c:v>
                </c:pt>
                <c:pt idx="864">
                  <c:v>7.93314961691131E-2</c:v>
                </c:pt>
                <c:pt idx="865">
                  <c:v>7.9697870463581802E-2</c:v>
                </c:pt>
                <c:pt idx="866">
                  <c:v>8.0065606627459401E-2</c:v>
                </c:pt>
                <c:pt idx="867">
                  <c:v>8.0435239746809301E-2</c:v>
                </c:pt>
                <c:pt idx="868">
                  <c:v>8.0806291852247095E-2</c:v>
                </c:pt>
                <c:pt idx="869">
                  <c:v>8.1179237609927707E-2</c:v>
                </c:pt>
                <c:pt idx="870">
                  <c:v>8.1554125849093995E-2</c:v>
                </c:pt>
                <c:pt idx="871">
                  <c:v>8.1930438419220999E-2</c:v>
                </c:pt>
                <c:pt idx="872">
                  <c:v>8.2308690223660705E-2</c:v>
                </c:pt>
                <c:pt idx="873">
                  <c:v>8.2688424292427398E-2</c:v>
                </c:pt>
                <c:pt idx="874">
                  <c:v>8.3069608583536E-2</c:v>
                </c:pt>
                <c:pt idx="875">
                  <c:v>8.3452798929493602E-2</c:v>
                </c:pt>
                <c:pt idx="876">
                  <c:v>8.3837983543041103E-2</c:v>
                </c:pt>
                <c:pt idx="877">
                  <c:v>8.42246650261122E-2</c:v>
                </c:pt>
                <c:pt idx="878">
                  <c:v>8.4612872868242303E-2</c:v>
                </c:pt>
                <c:pt idx="879">
                  <c:v>8.5003122004375001E-2</c:v>
                </c:pt>
                <c:pt idx="880">
                  <c:v>8.5395421281229705E-2</c:v>
                </c:pt>
                <c:pt idx="881">
                  <c:v>8.5789273727562607E-2</c:v>
                </c:pt>
                <c:pt idx="882">
                  <c:v>8.6184709234923704E-2</c:v>
                </c:pt>
                <c:pt idx="883">
                  <c:v>8.6582221841187093E-2</c:v>
                </c:pt>
                <c:pt idx="884">
                  <c:v>8.6981335734302306E-2</c:v>
                </c:pt>
                <c:pt idx="885">
                  <c:v>8.7382039168957107E-2</c:v>
                </c:pt>
                <c:pt idx="886">
                  <c:v>8.7784888895643301E-2</c:v>
                </c:pt>
                <c:pt idx="887">
                  <c:v>8.8189388668134097E-2</c:v>
                </c:pt>
                <c:pt idx="888">
                  <c:v>8.8596011111829395E-2</c:v>
                </c:pt>
                <c:pt idx="889">
                  <c:v>8.9004302202270902E-2</c:v>
                </c:pt>
                <c:pt idx="890">
                  <c:v>8.9414292648629198E-2</c:v>
                </c:pt>
                <c:pt idx="891">
                  <c:v>8.9826454818798293E-2</c:v>
                </c:pt>
                <c:pt idx="892">
                  <c:v>9.0240314022299997E-2</c:v>
                </c:pt>
                <c:pt idx="893">
                  <c:v>9.0655901170759307E-2</c:v>
                </c:pt>
                <c:pt idx="894">
                  <c:v>9.1073204545753794E-2</c:v>
                </c:pt>
                <c:pt idx="895">
                  <c:v>9.1492781710071205E-2</c:v>
                </c:pt>
                <c:pt idx="896">
                  <c:v>9.1914094352911105E-2</c:v>
                </c:pt>
                <c:pt idx="897">
                  <c:v>9.2337678585347194E-2</c:v>
                </c:pt>
                <c:pt idx="898">
                  <c:v>9.2763060760567104E-2</c:v>
                </c:pt>
                <c:pt idx="899">
                  <c:v>9.3189724350781294E-2</c:v>
                </c:pt>
                <c:pt idx="900">
                  <c:v>9.3619215319657806E-2</c:v>
                </c:pt>
                <c:pt idx="901">
                  <c:v>9.4050007462458493E-2</c:v>
                </c:pt>
                <c:pt idx="902">
                  <c:v>9.44831637064876E-2</c:v>
                </c:pt>
                <c:pt idx="903">
                  <c:v>9.4918167613911406E-2</c:v>
                </c:pt>
                <c:pt idx="904">
                  <c:v>9.5355051145419506E-2</c:v>
                </c:pt>
                <c:pt idx="905">
                  <c:v>9.5793802554651003E-2</c:v>
                </c:pt>
                <c:pt idx="906">
                  <c:v>9.6234475955048804E-2</c:v>
                </c:pt>
                <c:pt idx="907">
                  <c:v>9.66775419539318E-2</c:v>
                </c:pt>
                <c:pt idx="908">
                  <c:v>9.7122046192272604E-2</c:v>
                </c:pt>
                <c:pt idx="909">
                  <c:v>9.7568985544892503E-2</c:v>
                </c:pt>
                <c:pt idx="910">
                  <c:v>9.8017866004437099E-2</c:v>
                </c:pt>
                <c:pt idx="911">
                  <c:v>9.8468742437097703E-2</c:v>
                </c:pt>
                <c:pt idx="912">
                  <c:v>9.8921603190479296E-2</c:v>
                </c:pt>
                <c:pt idx="913">
                  <c:v>9.9376962747221007E-2</c:v>
                </c:pt>
                <c:pt idx="914">
                  <c:v>9.9833823694087998E-2</c:v>
                </c:pt>
                <c:pt idx="915">
                  <c:v>0.10029272308491401</c:v>
                </c:pt>
                <c:pt idx="916">
                  <c:v>0.100754175426261</c:v>
                </c:pt>
                <c:pt idx="917">
                  <c:v>0.10121718390185699</c:v>
                </c:pt>
                <c:pt idx="918">
                  <c:v>0.101682766755777</c:v>
                </c:pt>
                <c:pt idx="919">
                  <c:v>0.10215045370850501</c:v>
                </c:pt>
                <c:pt idx="920">
                  <c:v>0.10261972952125401</c:v>
                </c:pt>
                <c:pt idx="921">
                  <c:v>0.103091657661199</c:v>
                </c:pt>
                <c:pt idx="922">
                  <c:v>0.103565196723704</c:v>
                </c:pt>
                <c:pt idx="923">
                  <c:v>0.104041410163261</c:v>
                </c:pt>
                <c:pt idx="924">
                  <c:v>0.104519279604094</c:v>
                </c:pt>
                <c:pt idx="925">
                  <c:v>0.104999845660915</c:v>
                </c:pt>
                <c:pt idx="926">
                  <c:v>0.10548211319652499</c:v>
                </c:pt>
                <c:pt idx="927">
                  <c:v>0.105966596740919</c:v>
                </c:pt>
                <c:pt idx="928">
                  <c:v>0.106453833715257</c:v>
                </c:pt>
                <c:pt idx="929">
                  <c:v>0.106942806417817</c:v>
                </c:pt>
                <c:pt idx="930">
                  <c:v>0.107434029243322</c:v>
                </c:pt>
                <c:pt idx="931">
                  <c:v>0.107927057399063</c:v>
                </c:pt>
                <c:pt idx="932">
                  <c:v>0.10842288485182899</c:v>
                </c:pt>
                <c:pt idx="933">
                  <c:v>0.108921020351709</c:v>
                </c:pt>
                <c:pt idx="934">
                  <c:v>0.10942099640119</c:v>
                </c:pt>
                <c:pt idx="935">
                  <c:v>0.109923327482359</c:v>
                </c:pt>
                <c:pt idx="936">
                  <c:v>0.110428025404873</c:v>
                </c:pt>
                <c:pt idx="937">
                  <c:v>0.11093510200093699</c:v>
                </c:pt>
                <c:pt idx="938">
                  <c:v>0.11144409051739999</c:v>
                </c:pt>
                <c:pt idx="939">
                  <c:v>0.111955481688522</c:v>
                </c:pt>
                <c:pt idx="940">
                  <c:v>0.112469334964536</c:v>
                </c:pt>
                <c:pt idx="941">
                  <c:v>0.112985614934144</c:v>
                </c:pt>
                <c:pt idx="942">
                  <c:v>0.113503879319196</c:v>
                </c:pt>
                <c:pt idx="943">
                  <c:v>0.11402464254566901</c:v>
                </c:pt>
                <c:pt idx="944">
                  <c:v>0.114547892939318</c:v>
                </c:pt>
                <c:pt idx="945">
                  <c:v>0.115073690767273</c:v>
                </c:pt>
                <c:pt idx="946">
                  <c:v>0.115601498659008</c:v>
                </c:pt>
                <c:pt idx="947">
                  <c:v>0.11613140152041</c:v>
                </c:pt>
                <c:pt idx="948">
                  <c:v>0.116664366993237</c:v>
                </c:pt>
                <c:pt idx="949">
                  <c:v>0.117199428601769</c:v>
                </c:pt>
                <c:pt idx="950">
                  <c:v>0.117736599191185</c:v>
                </c:pt>
                <c:pt idx="951">
                  <c:v>0.11827639295755001</c:v>
                </c:pt>
                <c:pt idx="952">
                  <c:v>0.118818871427777</c:v>
                </c:pt>
                <c:pt idx="953">
                  <c:v>0.11936349748462299</c:v>
                </c:pt>
                <c:pt idx="954">
                  <c:v>0.119910809710657</c:v>
                </c:pt>
                <c:pt idx="955">
                  <c:v>0.120460344586466</c:v>
                </c:pt>
                <c:pt idx="956">
                  <c:v>0.121012591735058</c:v>
                </c:pt>
                <c:pt idx="957">
                  <c:v>0.12156708795103301</c:v>
                </c:pt>
                <c:pt idx="958">
                  <c:v>0.12212384661419599</c:v>
                </c:pt>
                <c:pt idx="959">
                  <c:v>0.12268388255512699</c:v>
                </c:pt>
                <c:pt idx="960">
                  <c:v>0.123245731708509</c:v>
                </c:pt>
                <c:pt idx="961">
                  <c:v>0.123810409045752</c:v>
                </c:pt>
                <c:pt idx="962">
                  <c:v>0.12437742750599901</c:v>
                </c:pt>
                <c:pt idx="963">
                  <c:v>0.124947276121401</c:v>
                </c:pt>
                <c:pt idx="964">
                  <c:v>0.12551954316901601</c:v>
                </c:pt>
                <c:pt idx="965">
                  <c:v>0.126094192405795</c:v>
                </c:pt>
                <c:pt idx="966">
                  <c:v>0.12667176295846799</c:v>
                </c:pt>
                <c:pt idx="967">
                  <c:v>0.12725179373197701</c:v>
                </c:pt>
                <c:pt idx="968">
                  <c:v>0.127834248222226</c:v>
                </c:pt>
                <c:pt idx="969">
                  <c:v>0.128419716330954</c:v>
                </c:pt>
                <c:pt idx="970">
                  <c:v>0.129007661473513</c:v>
                </c:pt>
                <c:pt idx="971">
                  <c:v>0.12959814870697201</c:v>
                </c:pt>
                <c:pt idx="972">
                  <c:v>0.130191166904922</c:v>
                </c:pt>
                <c:pt idx="973">
                  <c:v>0.130787255551017</c:v>
                </c:pt>
                <c:pt idx="974">
                  <c:v>0.131385429879288</c:v>
                </c:pt>
                <c:pt idx="975">
                  <c:v>0.13198670348668701</c:v>
                </c:pt>
                <c:pt idx="976">
                  <c:v>0.13259061711690701</c:v>
                </c:pt>
                <c:pt idx="977">
                  <c:v>0.133197159664554</c:v>
                </c:pt>
                <c:pt idx="978">
                  <c:v>0.133806371628787</c:v>
                </c:pt>
                <c:pt idx="979">
                  <c:v>0.134418766884319</c:v>
                </c:pt>
                <c:pt idx="980">
                  <c:v>0.13503338803574599</c:v>
                </c:pt>
                <c:pt idx="981">
                  <c:v>0.135650749274526</c:v>
                </c:pt>
                <c:pt idx="982">
                  <c:v>0.13627133833727301</c:v>
                </c:pt>
                <c:pt idx="983">
                  <c:v>0.13689422480209701</c:v>
                </c:pt>
                <c:pt idx="984">
                  <c:v>0.13752042151039501</c:v>
                </c:pt>
                <c:pt idx="985">
                  <c:v>0.13814892008419299</c:v>
                </c:pt>
                <c:pt idx="986">
                  <c:v>0.13878026080112399</c:v>
                </c:pt>
                <c:pt idx="987">
                  <c:v>0.13941495741726101</c:v>
                </c:pt>
                <c:pt idx="988">
                  <c:v>0.140052054978651</c:v>
                </c:pt>
                <c:pt idx="989">
                  <c:v>0.140692067565381</c:v>
                </c:pt>
                <c:pt idx="990">
                  <c:v>0.14133501081626601</c:v>
                </c:pt>
                <c:pt idx="991">
                  <c:v>0.14198042904993999</c:v>
                </c:pt>
                <c:pt idx="992">
                  <c:v>0.14262930754556499</c:v>
                </c:pt>
                <c:pt idx="993">
                  <c:v>0.14328066607168699</c:v>
                </c:pt>
                <c:pt idx="994">
                  <c:v>0.143935569868435</c:v>
                </c:pt>
                <c:pt idx="995">
                  <c:v>0.144592541828032</c:v>
                </c:pt>
                <c:pt idx="996">
                  <c:v>0.14525306440139199</c:v>
                </c:pt>
                <c:pt idx="997">
                  <c:v>0.14591668289682999</c:v>
                </c:pt>
                <c:pt idx="998">
                  <c:v>0.14658294326413401</c:v>
                </c:pt>
                <c:pt idx="999">
                  <c:v>0.14725183506902101</c:v>
                </c:pt>
                <c:pt idx="1000">
                  <c:v>0.14792439649477901</c:v>
                </c:pt>
                <c:pt idx="1001">
                  <c:v>0.14859962228291301</c:v>
                </c:pt>
                <c:pt idx="1002">
                  <c:v>0.14927761109793999</c:v>
                </c:pt>
                <c:pt idx="1003">
                  <c:v>0.14995882225947799</c:v>
                </c:pt>
                <c:pt idx="1004">
                  <c:v>0.150643272363291</c:v>
                </c:pt>
                <c:pt idx="1005">
                  <c:v>0.15133056390085101</c:v>
                </c:pt>
                <c:pt idx="1006">
                  <c:v>0.15202112822340699</c:v>
                </c:pt>
                <c:pt idx="1007">
                  <c:v>0.15271454079519101</c:v>
                </c:pt>
                <c:pt idx="1008">
                  <c:v>0.15341134313725499</c:v>
                </c:pt>
                <c:pt idx="1009">
                  <c:v>0.154111028446732</c:v>
                </c:pt>
                <c:pt idx="1010">
                  <c:v>0.154814110397897</c:v>
                </c:pt>
                <c:pt idx="1011">
                  <c:v>0.15552016584018299</c:v>
                </c:pt>
                <c:pt idx="1012">
                  <c:v>0.15622915672525201</c:v>
                </c:pt>
                <c:pt idx="1013">
                  <c:v>0.15694165258140699</c:v>
                </c:pt>
                <c:pt idx="1014">
                  <c:v>0.15765717522148601</c:v>
                </c:pt>
                <c:pt idx="1015">
                  <c:v>0.15837574262493001</c:v>
                </c:pt>
                <c:pt idx="1016">
                  <c:v>0.159097401021533</c:v>
                </c:pt>
                <c:pt idx="1017">
                  <c:v>0.15982263589814599</c:v>
                </c:pt>
                <c:pt idx="1018">
                  <c:v>0.16055099794174699</c:v>
                </c:pt>
                <c:pt idx="1019">
                  <c:v>0.16128250545290501</c:v>
                </c:pt>
                <c:pt idx="1020">
                  <c:v>0.16201770046236699</c:v>
                </c:pt>
                <c:pt idx="1021">
                  <c:v>0.162755610975163</c:v>
                </c:pt>
                <c:pt idx="1022">
                  <c:v>0.16349724592961301</c:v>
                </c:pt>
                <c:pt idx="1023">
                  <c:v>0.16424166247490199</c:v>
                </c:pt>
                <c:pt idx="1024">
                  <c:v>0.164989840665756</c:v>
                </c:pt>
                <c:pt idx="1025">
                  <c:v>0.165741332967934</c:v>
                </c:pt>
                <c:pt idx="1026">
                  <c:v>0.166495692558221</c:v>
                </c:pt>
                <c:pt idx="1027">
                  <c:v>0.16725392788566901</c:v>
                </c:pt>
                <c:pt idx="1028">
                  <c:v>0.16801553443820899</c:v>
                </c:pt>
                <c:pt idx="1029">
                  <c:v>0.16878009506042099</c:v>
                </c:pt>
                <c:pt idx="1030">
                  <c:v>0.169548617860458</c:v>
                </c:pt>
                <c:pt idx="1031">
                  <c:v>0.17032013386582101</c:v>
                </c:pt>
                <c:pt idx="1032">
                  <c:v>0.17109512761955001</c:v>
                </c:pt>
                <c:pt idx="1033">
                  <c:v>0.17187370641408101</c:v>
                </c:pt>
                <c:pt idx="1034">
                  <c:v>0.17265583146399899</c:v>
                </c:pt>
                <c:pt idx="1035">
                  <c:v>0.17344108764907101</c:v>
                </c:pt>
                <c:pt idx="1036">
                  <c:v>0.174229959348775</c:v>
                </c:pt>
                <c:pt idx="1037">
                  <c:v>0.17502249602301601</c:v>
                </c:pt>
                <c:pt idx="1038">
                  <c:v>0.175818717786309</c:v>
                </c:pt>
                <c:pt idx="1039">
                  <c:v>0.17661818131709101</c:v>
                </c:pt>
                <c:pt idx="1040">
                  <c:v>0.17742087755832001</c:v>
                </c:pt>
                <c:pt idx="1041">
                  <c:v>0.17822787266826001</c:v>
                </c:pt>
                <c:pt idx="1042">
                  <c:v>0.179037678523848</c:v>
                </c:pt>
                <c:pt idx="1043">
                  <c:v>0.17985182446044001</c:v>
                </c:pt>
                <c:pt idx="1044">
                  <c:v>0.18066885302024099</c:v>
                </c:pt>
                <c:pt idx="1045">
                  <c:v>0.181489800763625</c:v>
                </c:pt>
                <c:pt idx="1046">
                  <c:v>0.18231465851054501</c:v>
                </c:pt>
                <c:pt idx="1047">
                  <c:v>0.183143015321973</c:v>
                </c:pt>
                <c:pt idx="1048">
                  <c:v>0.18397486250534401</c:v>
                </c:pt>
                <c:pt idx="1049">
                  <c:v>0.18481071355141099</c:v>
                </c:pt>
                <c:pt idx="1050">
                  <c:v>0.18565015858991801</c:v>
                </c:pt>
                <c:pt idx="1051">
                  <c:v>0.18649321956106299</c:v>
                </c:pt>
                <c:pt idx="1052">
                  <c:v>0.18733988785606301</c:v>
                </c:pt>
                <c:pt idx="1053">
                  <c:v>0.188190246599658</c:v>
                </c:pt>
                <c:pt idx="1054">
                  <c:v>0.18904477876713</c:v>
                </c:pt>
                <c:pt idx="1055">
                  <c:v>0.18990304556643001</c:v>
                </c:pt>
                <c:pt idx="1056">
                  <c:v>0.190765069334486</c:v>
                </c:pt>
                <c:pt idx="1057">
                  <c:v>0.19163038137083999</c:v>
                </c:pt>
                <c:pt idx="1058">
                  <c:v>0.19250001736355901</c:v>
                </c:pt>
                <c:pt idx="1059">
                  <c:v>0.193373539844759</c:v>
                </c:pt>
                <c:pt idx="1060">
                  <c:v>0.194250971720907</c:v>
                </c:pt>
                <c:pt idx="1061">
                  <c:v>0.195131845353472</c:v>
                </c:pt>
                <c:pt idx="1062">
                  <c:v>0.19601667455980001</c:v>
                </c:pt>
                <c:pt idx="1063">
                  <c:v>0.19690597269976401</c:v>
                </c:pt>
                <c:pt idx="1064">
                  <c:v>0.19779878204118101</c:v>
                </c:pt>
                <c:pt idx="1065">
                  <c:v>0.19869525201760899</c:v>
                </c:pt>
                <c:pt idx="1066">
                  <c:v>0.19959626066869199</c:v>
                </c:pt>
                <c:pt idx="1067">
                  <c:v>0.20050091439312601</c:v>
                </c:pt>
                <c:pt idx="1068">
                  <c:v>0.201409790316532</c:v>
                </c:pt>
                <c:pt idx="1069">
                  <c:v>0.202322359427351</c:v>
                </c:pt>
                <c:pt idx="1070">
                  <c:v>0.20323919896064199</c:v>
                </c:pt>
                <c:pt idx="1071">
                  <c:v>0.204159779960148</c:v>
                </c:pt>
                <c:pt idx="1072">
                  <c:v>0.205084679768091</c:v>
                </c:pt>
                <c:pt idx="1073">
                  <c:v>0.20601398676147301</c:v>
                </c:pt>
                <c:pt idx="1074">
                  <c:v>0.206946683572303</c:v>
                </c:pt>
                <c:pt idx="1075">
                  <c:v>0.20788377291859</c:v>
                </c:pt>
                <c:pt idx="1076">
                  <c:v>0.208825343727884</c:v>
                </c:pt>
                <c:pt idx="1077">
                  <c:v>0.209770443803798</c:v>
                </c:pt>
                <c:pt idx="1078">
                  <c:v>0.21072007562821901</c:v>
                </c:pt>
                <c:pt idx="1079">
                  <c:v>0.21167384085546601</c:v>
                </c:pt>
                <c:pt idx="1080">
                  <c:v>0.21263163506295801</c:v>
                </c:pt>
                <c:pt idx="1081">
                  <c:v>0.21359416702091899</c:v>
                </c:pt>
                <c:pt idx="1082">
                  <c:v>0.214560356136071</c:v>
                </c:pt>
                <c:pt idx="1083">
                  <c:v>0.215530847151785</c:v>
                </c:pt>
                <c:pt idx="1084">
                  <c:v>0.21650602266879601</c:v>
                </c:pt>
                <c:pt idx="1085">
                  <c:v>0.217485130530538</c:v>
                </c:pt>
                <c:pt idx="1086">
                  <c:v>0.21846848742120301</c:v>
                </c:pt>
                <c:pt idx="1087">
                  <c:v>0.219456317441861</c:v>
                </c:pt>
                <c:pt idx="1088">
                  <c:v>0.22044858134501499</c:v>
                </c:pt>
                <c:pt idx="1089">
                  <c:v>0.22144530577430699</c:v>
                </c:pt>
                <c:pt idx="1090">
                  <c:v>0.222446030675548</c:v>
                </c:pt>
                <c:pt idx="1091">
                  <c:v>0.223451336534156</c:v>
                </c:pt>
                <c:pt idx="1092">
                  <c:v>0.22446076411187399</c:v>
                </c:pt>
                <c:pt idx="1093">
                  <c:v>0.225474760383297</c:v>
                </c:pt>
                <c:pt idx="1094">
                  <c:v>0.22649348656573401</c:v>
                </c:pt>
                <c:pt idx="1095">
                  <c:v>0.227516484430593</c:v>
                </c:pt>
                <c:pt idx="1096">
                  <c:v>0.22854371477603699</c:v>
                </c:pt>
                <c:pt idx="1097">
                  <c:v>0.22957575883881601</c:v>
                </c:pt>
                <c:pt idx="1098">
                  <c:v>0.230612158961819</c:v>
                </c:pt>
                <c:pt idx="1099">
                  <c:v>0.23165342900224101</c:v>
                </c:pt>
                <c:pt idx="1100">
                  <c:v>0.23269917976513299</c:v>
                </c:pt>
                <c:pt idx="1101">
                  <c:v>0.23374888683374001</c:v>
                </c:pt>
                <c:pt idx="1102">
                  <c:v>0.23480368596725201</c:v>
                </c:pt>
                <c:pt idx="1103">
                  <c:v>0.235863469159724</c:v>
                </c:pt>
                <c:pt idx="1104">
                  <c:v>0.23692743258545901</c:v>
                </c:pt>
                <c:pt idx="1105">
                  <c:v>0.23799602200749001</c:v>
                </c:pt>
                <c:pt idx="1106">
                  <c:v>0.23906933561278601</c:v>
                </c:pt>
                <c:pt idx="1107">
                  <c:v>0.24014740310138899</c:v>
                </c:pt>
                <c:pt idx="1108">
                  <c:v>0.24122977013156399</c:v>
                </c:pt>
                <c:pt idx="1109">
                  <c:v>0.24231750428127399</c:v>
                </c:pt>
                <c:pt idx="1110">
                  <c:v>0.24340959822382699</c:v>
                </c:pt>
                <c:pt idx="1111">
                  <c:v>0.24450656593744599</c:v>
                </c:pt>
                <c:pt idx="1112">
                  <c:v>0.24560809371780001</c:v>
                </c:pt>
                <c:pt idx="1113">
                  <c:v>0.24671462618713599</c:v>
                </c:pt>
                <c:pt idx="1114">
                  <c:v>0.24782578090928101</c:v>
                </c:pt>
                <c:pt idx="1115">
                  <c:v>0.24894200198202601</c:v>
                </c:pt>
                <c:pt idx="1116">
                  <c:v>0.25006339053154603</c:v>
                </c:pt>
                <c:pt idx="1117">
                  <c:v>0.25118908299373899</c:v>
                </c:pt>
                <c:pt idx="1118">
                  <c:v>0.252319935287938</c:v>
                </c:pt>
                <c:pt idx="1119">
                  <c:v>0.25345570880585</c:v>
                </c:pt>
                <c:pt idx="1120">
                  <c:v>0.25459629389183902</c:v>
                </c:pt>
                <c:pt idx="1121">
                  <c:v>0.25574227568421298</c:v>
                </c:pt>
                <c:pt idx="1122">
                  <c:v>0.256892722252414</c:v>
                </c:pt>
                <c:pt idx="1123">
                  <c:v>0.25804821978588299</c:v>
                </c:pt>
                <c:pt idx="1124">
                  <c:v>0.25920872936740902</c:v>
                </c:pt>
                <c:pt idx="1125">
                  <c:v>0.26037442736136501</c:v>
                </c:pt>
                <c:pt idx="1126">
                  <c:v>0.26154520299678202</c:v>
                </c:pt>
                <c:pt idx="1127">
                  <c:v>0.26272130564815499</c:v>
                </c:pt>
                <c:pt idx="1128">
                  <c:v>0.26390207117478898</c:v>
                </c:pt>
                <c:pt idx="1129">
                  <c:v>0.26508823122427799</c:v>
                </c:pt>
                <c:pt idx="1130">
                  <c:v>0.266279193890676</c:v>
                </c:pt>
                <c:pt idx="1131">
                  <c:v>0.26747569203139199</c:v>
                </c:pt>
                <c:pt idx="1132">
                  <c:v>0.26867706094828098</c:v>
                </c:pt>
                <c:pt idx="1133">
                  <c:v>0.26988403422892099</c:v>
                </c:pt>
                <c:pt idx="1134">
                  <c:v>0.27109602005282901</c:v>
                </c:pt>
                <c:pt idx="1135">
                  <c:v>0.27231319997598302</c:v>
                </c:pt>
                <c:pt idx="1136">
                  <c:v>0.27353553573498601</c:v>
                </c:pt>
                <c:pt idx="1137">
                  <c:v>0.27476313624329601</c:v>
                </c:pt>
                <c:pt idx="1138">
                  <c:v>0.2759961111193</c:v>
                </c:pt>
                <c:pt idx="1139">
                  <c:v>0.27723482703785302</c:v>
                </c:pt>
                <c:pt idx="1140">
                  <c:v>0.27847850978889699</c:v>
                </c:pt>
                <c:pt idx="1141">
                  <c:v>0.27972767475694399</c:v>
                </c:pt>
                <c:pt idx="1142">
                  <c:v>0.28098180506036102</c:v>
                </c:pt>
                <c:pt idx="1143">
                  <c:v>0.28224204336067699</c:v>
                </c:pt>
                <c:pt idx="1144">
                  <c:v>0.28350699171413801</c:v>
                </c:pt>
                <c:pt idx="1145">
                  <c:v>0.28477804667989898</c:v>
                </c:pt>
                <c:pt idx="1146">
                  <c:v>0.28605436410788598</c:v>
                </c:pt>
                <c:pt idx="1147">
                  <c:v>0.28733605711745103</c:v>
                </c:pt>
                <c:pt idx="1148">
                  <c:v>0.288623088156017</c:v>
                </c:pt>
                <c:pt idx="1149">
                  <c:v>0.28991604797425802</c:v>
                </c:pt>
                <c:pt idx="1150">
                  <c:v>0.29121449728093801</c:v>
                </c:pt>
                <c:pt idx="1151">
                  <c:v>0.29251847439252698</c:v>
                </c:pt>
                <c:pt idx="1152">
                  <c:v>0.29382809404850602</c:v>
                </c:pt>
                <c:pt idx="1153">
                  <c:v>0.29514331864889498</c:v>
                </c:pt>
                <c:pt idx="1154">
                  <c:v>0.296464340084796</c:v>
                </c:pt>
                <c:pt idx="1155">
                  <c:v>0.29779056810729199</c:v>
                </c:pt>
                <c:pt idx="1156">
                  <c:v>0.299122748874731</c:v>
                </c:pt>
                <c:pt idx="1157">
                  <c:v>0.30046076814730599</c:v>
                </c:pt>
                <c:pt idx="1158">
                  <c:v>0.30180434441312498</c:v>
                </c:pt>
                <c:pt idx="1159">
                  <c:v>0.303153838742306</c:v>
                </c:pt>
                <c:pt idx="1160">
                  <c:v>0.30450904852073701</c:v>
                </c:pt>
                <c:pt idx="1161">
                  <c:v>0.30587033438136102</c:v>
                </c:pt>
                <c:pt idx="1162">
                  <c:v>0.30723694297360898</c:v>
                </c:pt>
                <c:pt idx="1163">
                  <c:v>0.30860978731368399</c:v>
                </c:pt>
                <c:pt idx="1164">
                  <c:v>0.30998843366475498</c:v>
                </c:pt>
                <c:pt idx="1165">
                  <c:v>0.31137260628562002</c:v>
                </c:pt>
                <c:pt idx="1166">
                  <c:v>0.31276321719682298</c:v>
                </c:pt>
                <c:pt idx="1167">
                  <c:v>0.31415943914019301</c:v>
                </c:pt>
                <c:pt idx="1168">
                  <c:v>0.31556170959338398</c:v>
                </c:pt>
                <c:pt idx="1169">
                  <c:v>0.31697014981124</c:v>
                </c:pt>
                <c:pt idx="1170">
                  <c:v>0.31838440867959</c:v>
                </c:pt>
                <c:pt idx="1171">
                  <c:v>0.319804923258665</c:v>
                </c:pt>
                <c:pt idx="1172">
                  <c:v>0.32123095038473898</c:v>
                </c:pt>
                <c:pt idx="1173">
                  <c:v>0.32266332017074201</c:v>
                </c:pt>
                <c:pt idx="1174">
                  <c:v>0.32410223570103802</c:v>
                </c:pt>
                <c:pt idx="1175">
                  <c:v>0.32554679669805198</c:v>
                </c:pt>
                <c:pt idx="1176">
                  <c:v>0.326997520270491</c:v>
                </c:pt>
                <c:pt idx="1177">
                  <c:v>0.32845453174684203</c:v>
                </c:pt>
                <c:pt idx="1178">
                  <c:v>0.32991771469813103</c:v>
                </c:pt>
                <c:pt idx="1179">
                  <c:v>0.331387356438053</c:v>
                </c:pt>
                <c:pt idx="1180">
                  <c:v>0.33286295063285198</c:v>
                </c:pt>
                <c:pt idx="1181">
                  <c:v>0.33434509557096498</c:v>
                </c:pt>
                <c:pt idx="1182">
                  <c:v>0.33583281449546298</c:v>
                </c:pt>
                <c:pt idx="1183">
                  <c:v>0.33732772894240898</c:v>
                </c:pt>
                <c:pt idx="1184">
                  <c:v>0.338828310574803</c:v>
                </c:pt>
                <c:pt idx="1185">
                  <c:v>0.34033579259184499</c:v>
                </c:pt>
                <c:pt idx="1186">
                  <c:v>0.34184911830876102</c:v>
                </c:pt>
                <c:pt idx="1187">
                  <c:v>0.34336943935786002</c:v>
                </c:pt>
                <c:pt idx="1188">
                  <c:v>0.34489578196306298</c:v>
                </c:pt>
                <c:pt idx="1189">
                  <c:v>0.34642882917004902</c:v>
                </c:pt>
                <c:pt idx="1190">
                  <c:v>0.34796799495075698</c:v>
                </c:pt>
                <c:pt idx="1191">
                  <c:v>0.34951396276744201</c:v>
                </c:pt>
                <c:pt idx="1192">
                  <c:v>0.35106631314092401</c:v>
                </c:pt>
                <c:pt idx="1193">
                  <c:v>0.35262501223628001</c:v>
                </c:pt>
                <c:pt idx="1194">
                  <c:v>0.35419074467932299</c:v>
                </c:pt>
                <c:pt idx="1195">
                  <c:v>0.35576262464855601</c:v>
                </c:pt>
                <c:pt idx="1196">
                  <c:v>0.35734163833710803</c:v>
                </c:pt>
                <c:pt idx="1197">
                  <c:v>0.358926900966623</c:v>
                </c:pt>
                <c:pt idx="1198">
                  <c:v>0.36051901532381397</c:v>
                </c:pt>
                <c:pt idx="1199">
                  <c:v>0.36211803261081998</c:v>
                </c:pt>
                <c:pt idx="1200">
                  <c:v>0.36372353748279501</c:v>
                </c:pt>
                <c:pt idx="1201">
                  <c:v>0.36533558197309801</c:v>
                </c:pt>
                <c:pt idx="1202">
                  <c:v>0.36695438854331502</c:v>
                </c:pt>
                <c:pt idx="1203">
                  <c:v>0.36858039103120599</c:v>
                </c:pt>
                <c:pt idx="1204">
                  <c:v>0.37021317585491997</c:v>
                </c:pt>
                <c:pt idx="1205">
                  <c:v>0.37185241617699299</c:v>
                </c:pt>
                <c:pt idx="1206">
                  <c:v>0.37349863141456302</c:v>
                </c:pt>
                <c:pt idx="1207">
                  <c:v>0.37515196124718098</c:v>
                </c:pt>
                <c:pt idx="1208">
                  <c:v>0.37681237358369701</c:v>
                </c:pt>
                <c:pt idx="1209">
                  <c:v>0.37847916612318699</c:v>
                </c:pt>
                <c:pt idx="1210">
                  <c:v>0.38015323704132198</c:v>
                </c:pt>
                <c:pt idx="1211">
                  <c:v>0.38183426360803602</c:v>
                </c:pt>
                <c:pt idx="1212">
                  <c:v>0.38352238864666199</c:v>
                </c:pt>
                <c:pt idx="1213">
                  <c:v>0.38521749411070799</c:v>
                </c:pt>
                <c:pt idx="1214">
                  <c:v>0.38691989762547602</c:v>
                </c:pt>
                <c:pt idx="1215">
                  <c:v>0.38862901808257699</c:v>
                </c:pt>
                <c:pt idx="1216">
                  <c:v>0.39034555066981502</c:v>
                </c:pt>
                <c:pt idx="1217">
                  <c:v>0.392069090147315</c:v>
                </c:pt>
                <c:pt idx="1218">
                  <c:v>0.39379969462122399</c:v>
                </c:pt>
                <c:pt idx="1219">
                  <c:v>0.39553788429545</c:v>
                </c:pt>
                <c:pt idx="1220">
                  <c:v>0.39728288169888698</c:v>
                </c:pt>
                <c:pt idx="1221">
                  <c:v>0.39903529676585597</c:v>
                </c:pt>
                <c:pt idx="1222">
                  <c:v>0.400795100110796</c:v>
                </c:pt>
                <c:pt idx="1223">
                  <c:v>0.40256188979130503</c:v>
                </c:pt>
                <c:pt idx="1224">
                  <c:v>0.40433590437183897</c:v>
                </c:pt>
                <c:pt idx="1225">
                  <c:v>0.40611766547929001</c:v>
                </c:pt>
                <c:pt idx="1226">
                  <c:v>0.407906683613592</c:v>
                </c:pt>
                <c:pt idx="1227">
                  <c:v>0.40970319931070598</c:v>
                </c:pt>
                <c:pt idx="1228">
                  <c:v>0.41150718442488599</c:v>
                </c:pt>
                <c:pt idx="1229">
                  <c:v>0.41331833126577699</c:v>
                </c:pt>
                <c:pt idx="1230">
                  <c:v>0.41513716191681499</c:v>
                </c:pt>
                <c:pt idx="1231">
                  <c:v>0.416963370346148</c:v>
                </c:pt>
                <c:pt idx="1232">
                  <c:v>0.418797020207757</c:v>
                </c:pt>
                <c:pt idx="1233">
                  <c:v>0.420638266315846</c:v>
                </c:pt>
                <c:pt idx="1234">
                  <c:v>0.422487081802913</c:v>
                </c:pt>
                <c:pt idx="1235">
                  <c:v>0.42434362203759401</c:v>
                </c:pt>
                <c:pt idx="1236">
                  <c:v>0.42620804325350897</c:v>
                </c:pt>
                <c:pt idx="1237">
                  <c:v>0.428079861529781</c:v>
                </c:pt>
                <c:pt idx="1238">
                  <c:v>0.42995932653385699</c:v>
                </c:pt>
                <c:pt idx="1239">
                  <c:v>0.43184641282230501</c:v>
                </c:pt>
                <c:pt idx="1240">
                  <c:v>0.43374127915843502</c:v>
                </c:pt>
                <c:pt idx="1241">
                  <c:v>0.43564399252618902</c:v>
                </c:pt>
                <c:pt idx="1242">
                  <c:v>0.43755471284604303</c:v>
                </c:pt>
                <c:pt idx="1243">
                  <c:v>0.43947259659564503</c:v>
                </c:pt>
                <c:pt idx="1244">
                  <c:v>0.44139917259817302</c:v>
                </c:pt>
                <c:pt idx="1245">
                  <c:v>0.443333049856584</c:v>
                </c:pt>
                <c:pt idx="1246">
                  <c:v>0.44527484650066901</c:v>
                </c:pt>
                <c:pt idx="1247">
                  <c:v>0.447224725912863</c:v>
                </c:pt>
                <c:pt idx="1248">
                  <c:v>0.449182304093804</c:v>
                </c:pt>
                <c:pt idx="1249">
                  <c:v>0.45114801187845399</c:v>
                </c:pt>
                <c:pt idx="1250">
                  <c:v>0.45312174878244899</c:v>
                </c:pt>
                <c:pt idx="1251">
                  <c:v>0.45510349269567302</c:v>
                </c:pt>
                <c:pt idx="1252">
                  <c:v>0.45709331565161998</c:v>
                </c:pt>
                <c:pt idx="1253">
                  <c:v>0.459091289771065</c:v>
                </c:pt>
                <c:pt idx="1254">
                  <c:v>0.46109722532453701</c:v>
                </c:pt>
                <c:pt idx="1255">
                  <c:v>0.46311119670825501</c:v>
                </c:pt>
                <c:pt idx="1256">
                  <c:v>0.46513373029223398</c:v>
                </c:pt>
                <c:pt idx="1257">
                  <c:v>0.46716390072136099</c:v>
                </c:pt>
                <c:pt idx="1258">
                  <c:v>0.46920252248265698</c:v>
                </c:pt>
                <c:pt idx="1259">
                  <c:v>0.47124957527592598</c:v>
                </c:pt>
                <c:pt idx="1260">
                  <c:v>0.47330468388371</c:v>
                </c:pt>
                <c:pt idx="1261">
                  <c:v>0.47536802146502</c:v>
                </c:pt>
                <c:pt idx="1262">
                  <c:v>0.47743976209531303</c:v>
                </c:pt>
                <c:pt idx="1263">
                  <c:v>0.47951943677582198</c:v>
                </c:pt>
                <c:pt idx="1264">
                  <c:v>0.48160812002176201</c:v>
                </c:pt>
                <c:pt idx="1265">
                  <c:v>0.48370463904518002</c:v>
                </c:pt>
                <c:pt idx="1266">
                  <c:v>0.48580997216400101</c:v>
                </c:pt>
                <c:pt idx="1267">
                  <c:v>0.487923749718426</c:v>
                </c:pt>
                <c:pt idx="1268">
                  <c:v>0.49004570153504001</c:v>
                </c:pt>
                <c:pt idx="1269">
                  <c:v>0.49217635707388402</c:v>
                </c:pt>
                <c:pt idx="1270">
                  <c:v>0.49431544802319999</c:v>
                </c:pt>
                <c:pt idx="1271">
                  <c:v>0.49646295798553802</c:v>
                </c:pt>
                <c:pt idx="1272">
                  <c:v>0.49861916678127699</c:v>
                </c:pt>
                <c:pt idx="1273">
                  <c:v>0.50078415761328099</c:v>
                </c:pt>
                <c:pt idx="1274">
                  <c:v>0.50295756746704501</c:v>
                </c:pt>
                <c:pt idx="1275">
                  <c:v>0.505139926694534</c:v>
                </c:pt>
                <c:pt idx="1276">
                  <c:v>0.50733062710578003</c:v>
                </c:pt>
                <c:pt idx="1277">
                  <c:v>0.50953000076337696</c:v>
                </c:pt>
                <c:pt idx="1278">
                  <c:v>0.51173798806160098</c:v>
                </c:pt>
                <c:pt idx="1279">
                  <c:v>0.51395502086859401</c:v>
                </c:pt>
                <c:pt idx="1280">
                  <c:v>0.51618084162554501</c:v>
                </c:pt>
                <c:pt idx="1281">
                  <c:v>0.51841553818046904</c:v>
                </c:pt>
                <c:pt idx="1282">
                  <c:v>0.52065875478788004</c:v>
                </c:pt>
                <c:pt idx="1283">
                  <c:v>0.52291122648911403</c:v>
                </c:pt>
                <c:pt idx="1284">
                  <c:v>0.52517195360699798</c:v>
                </c:pt>
                <c:pt idx="1285">
                  <c:v>0.52744221701534</c:v>
                </c:pt>
                <c:pt idx="1286">
                  <c:v>0.52972112033192398</c:v>
                </c:pt>
                <c:pt idx="1287">
                  <c:v>0.532009197332866</c:v>
                </c:pt>
                <c:pt idx="1288">
                  <c:v>0.53430586030683702</c:v>
                </c:pt>
                <c:pt idx="1289">
                  <c:v>0.53661198359999596</c:v>
                </c:pt>
                <c:pt idx="1290">
                  <c:v>0.53892687976845499</c:v>
                </c:pt>
                <c:pt idx="1291">
                  <c:v>0.54125074636663095</c:v>
                </c:pt>
                <c:pt idx="1292">
                  <c:v>0.54358401570869797</c:v>
                </c:pt>
                <c:pt idx="1293">
                  <c:v>0.54592610854757995</c:v>
                </c:pt>
                <c:pt idx="1294">
                  <c:v>0.54827745797975302</c:v>
                </c:pt>
                <c:pt idx="1295">
                  <c:v>0.55063792818208501</c:v>
                </c:pt>
                <c:pt idx="1296">
                  <c:v>0.55300751310410001</c:v>
                </c:pt>
                <c:pt idx="1297">
                  <c:v>0.55538641461995797</c:v>
                </c:pt>
                <c:pt idx="1298">
                  <c:v>0.55777483558747498</c:v>
                </c:pt>
                <c:pt idx="1299">
                  <c:v>0.56017199943861196</c:v>
                </c:pt>
                <c:pt idx="1300">
                  <c:v>0.56257888240807896</c:v>
                </c:pt>
                <c:pt idx="1301">
                  <c:v>0.56499470958887299</c:v>
                </c:pt>
                <c:pt idx="1302">
                  <c:v>0.567420335593254</c:v>
                </c:pt>
                <c:pt idx="1303">
                  <c:v>0.56985467326935302</c:v>
                </c:pt>
                <c:pt idx="1304">
                  <c:v>0.572299015150461</c:v>
                </c:pt>
                <c:pt idx="1305">
                  <c:v>0.57475259276235002</c:v>
                </c:pt>
                <c:pt idx="1306">
                  <c:v>0.57721551121480397</c:v>
                </c:pt>
                <c:pt idx="1307">
                  <c:v>0.57968787573755598</c:v>
                </c:pt>
                <c:pt idx="1308">
                  <c:v>0.58216989844848899</c:v>
                </c:pt>
                <c:pt idx="1309">
                  <c:v>0.58466135832530197</c:v>
                </c:pt>
                <c:pt idx="1310">
                  <c:v>0.58716225618890305</c:v>
                </c:pt>
                <c:pt idx="1311">
                  <c:v>0.589672481018093</c:v>
                </c:pt>
                <c:pt idx="1312">
                  <c:v>0.59219257591136398</c:v>
                </c:pt>
                <c:pt idx="1313">
                  <c:v>0.59472210941686598</c:v>
                </c:pt>
                <c:pt idx="1314">
                  <c:v>0.59726151553295104</c:v>
                </c:pt>
                <c:pt idx="1315">
                  <c:v>0.59981036585390002</c:v>
                </c:pt>
                <c:pt idx="1316">
                  <c:v>0.60236920426061502</c:v>
                </c:pt>
                <c:pt idx="1317">
                  <c:v>0.60493749751181902</c:v>
                </c:pt>
                <c:pt idx="1318">
                  <c:v>0.60751568246105203</c:v>
                </c:pt>
                <c:pt idx="1319">
                  <c:v>0.61010355148527795</c:v>
                </c:pt>
                <c:pt idx="1320">
                  <c:v>0.61270089955525997</c:v>
                </c:pt>
                <c:pt idx="1321">
                  <c:v>0.61530816391103704</c:v>
                </c:pt>
                <c:pt idx="1322">
                  <c:v>0.61792525094532602</c:v>
                </c:pt>
                <c:pt idx="1323">
                  <c:v>0.620552279010535</c:v>
                </c:pt>
                <c:pt idx="1324">
                  <c:v>0.62318947696791505</c:v>
                </c:pt>
                <c:pt idx="1325">
                  <c:v>0.62583599763713804</c:v>
                </c:pt>
                <c:pt idx="1326">
                  <c:v>0.62849250053009798</c:v>
                </c:pt>
                <c:pt idx="1327">
                  <c:v>0.63115921747120096</c:v>
                </c:pt>
                <c:pt idx="1328">
                  <c:v>0.63383595461151299</c:v>
                </c:pt>
                <c:pt idx="1329">
                  <c:v>0.63652229772588298</c:v>
                </c:pt>
                <c:pt idx="1330">
                  <c:v>0.63921902050972201</c:v>
                </c:pt>
                <c:pt idx="1331">
                  <c:v>0.64192517258127502</c:v>
                </c:pt>
                <c:pt idx="1332">
                  <c:v>0.64464164146032599</c:v>
                </c:pt>
                <c:pt idx="1333">
                  <c:v>0.64736855391344705</c:v>
                </c:pt>
                <c:pt idx="1334">
                  <c:v>0.65010518835509501</c:v>
                </c:pt>
                <c:pt idx="1335">
                  <c:v>0.65285167432399804</c:v>
                </c:pt>
                <c:pt idx="1336">
                  <c:v>0.65560879119723503</c:v>
                </c:pt>
                <c:pt idx="1337">
                  <c:v>0.65837582296840502</c:v>
                </c:pt>
                <c:pt idx="1338">
                  <c:v>0.66115309759741903</c:v>
                </c:pt>
                <c:pt idx="1339">
                  <c:v>0.663940356303096</c:v>
                </c:pt>
                <c:pt idx="1340">
                  <c:v>0.66673792822543398</c:v>
                </c:pt>
                <c:pt idx="1341">
                  <c:v>0.66954575377569903</c:v>
                </c:pt>
                <c:pt idx="1342">
                  <c:v>0.67236354800694298</c:v>
                </c:pt>
                <c:pt idx="1343">
                  <c:v>0.67519186866153402</c:v>
                </c:pt>
                <c:pt idx="1344">
                  <c:v>0.67803066198643602</c:v>
                </c:pt>
                <c:pt idx="1345">
                  <c:v>0.68087941698605103</c:v>
                </c:pt>
                <c:pt idx="1346">
                  <c:v>0.68373850372897005</c:v>
                </c:pt>
                <c:pt idx="1347">
                  <c:v>0.68660806287183596</c:v>
                </c:pt>
                <c:pt idx="1348">
                  <c:v>0.68948804893373195</c:v>
                </c:pt>
                <c:pt idx="1349">
                  <c:v>0.69237837322195195</c:v>
                </c:pt>
                <c:pt idx="1350">
                  <c:v>0.69527857640966995</c:v>
                </c:pt>
                <c:pt idx="1351">
                  <c:v>0.69818963892894403</c:v>
                </c:pt>
                <c:pt idx="1352">
                  <c:v>0.70111110592869696</c:v>
                </c:pt>
                <c:pt idx="1353">
                  <c:v>0.70404330751877697</c:v>
                </c:pt>
                <c:pt idx="1354">
                  <c:v>0.706985377758797</c:v>
                </c:pt>
                <c:pt idx="1355">
                  <c:v>0.70993829824661903</c:v>
                </c:pt>
                <c:pt idx="1356">
                  <c:v>0.71290138871248998</c:v>
                </c:pt>
                <c:pt idx="1357">
                  <c:v>0.71587545132535002</c:v>
                </c:pt>
                <c:pt idx="1358">
                  <c:v>0.71885981078730099</c:v>
                </c:pt>
                <c:pt idx="1359">
                  <c:v>0.72185462207867002</c:v>
                </c:pt>
                <c:pt idx="1360">
                  <c:v>0.72486004034911999</c:v>
                </c:pt>
                <c:pt idx="1361">
                  <c:v>0.72787580864272305</c:v>
                </c:pt>
                <c:pt idx="1362">
                  <c:v>0.73090256107562701</c:v>
                </c:pt>
                <c:pt idx="1363">
                  <c:v>0.73393997939760303</c:v>
                </c:pt>
                <c:pt idx="1364">
                  <c:v>0.73698763870163597</c:v>
                </c:pt>
                <c:pt idx="1365">
                  <c:v>0.74004594073561203</c:v>
                </c:pt>
                <c:pt idx="1366">
                  <c:v>0.74311504881202695</c:v>
                </c:pt>
                <c:pt idx="1367">
                  <c:v>0.74619447596558297</c:v>
                </c:pt>
                <c:pt idx="1368">
                  <c:v>0.74928527782273302</c:v>
                </c:pt>
                <c:pt idx="1369">
                  <c:v>0.75238615231712402</c:v>
                </c:pt>
                <c:pt idx="1370">
                  <c:v>0.75549791827426505</c:v>
                </c:pt>
                <c:pt idx="1371">
                  <c:v>0.75862009378963202</c:v>
                </c:pt>
                <c:pt idx="1372">
                  <c:v>0.76175333454984295</c:v>
                </c:pt>
                <c:pt idx="1373">
                  <c:v>0.764897161951958</c:v>
                </c:pt>
                <c:pt idx="1374">
                  <c:v>0.76805199249451594</c:v>
                </c:pt>
                <c:pt idx="1375">
                  <c:v>0.77121734943425901</c:v>
                </c:pt>
                <c:pt idx="1376">
                  <c:v>0.774393247116547</c:v>
                </c:pt>
                <c:pt idx="1377">
                  <c:v>0.77758010853447102</c:v>
                </c:pt>
                <c:pt idx="1378">
                  <c:v>0.780777865996506</c:v>
                </c:pt>
                <c:pt idx="1379">
                  <c:v>0.78398613690012497</c:v>
                </c:pt>
                <c:pt idx="1380">
                  <c:v>0.78720550636808095</c:v>
                </c:pt>
                <c:pt idx="1381">
                  <c:v>0.790435598205392</c:v>
                </c:pt>
                <c:pt idx="1382">
                  <c:v>0.79367650312326599</c:v>
                </c:pt>
                <c:pt idx="1383">
                  <c:v>0.79692809729936698</c:v>
                </c:pt>
                <c:pt idx="1384">
                  <c:v>0.80019056824338897</c:v>
                </c:pt>
                <c:pt idx="1385">
                  <c:v>0.80346395316395502</c:v>
                </c:pt>
                <c:pt idx="1386">
                  <c:v>0.80674794225395796</c:v>
                </c:pt>
                <c:pt idx="1387">
                  <c:v>0.810043225474668</c:v>
                </c:pt>
                <c:pt idx="1388">
                  <c:v>0.81334879772623703</c:v>
                </c:pt>
                <c:pt idx="1389">
                  <c:v>0.81666565192465801</c:v>
                </c:pt>
                <c:pt idx="1390">
                  <c:v>0.81999318590422099</c:v>
                </c:pt>
                <c:pt idx="1391">
                  <c:v>0.82333184930739001</c:v>
                </c:pt>
                <c:pt idx="1392">
                  <c:v>0.82668119051987499</c:v>
                </c:pt>
                <c:pt idx="1393">
                  <c:v>0.83004126605797002</c:v>
                </c:pt>
                <c:pt idx="1394">
                  <c:v>0.833412278046056</c:v>
                </c:pt>
                <c:pt idx="1395">
                  <c:v>0.83679428864686001</c:v>
                </c:pt>
                <c:pt idx="1396">
                  <c:v>0.84018724816271895</c:v>
                </c:pt>
                <c:pt idx="1397">
                  <c:v>0.84359082893458104</c:v>
                </c:pt>
                <c:pt idx="1398">
                  <c:v>0.84700537742394499</c:v>
                </c:pt>
                <c:pt idx="1399">
                  <c:v>0.85043082818311699</c:v>
                </c:pt>
                <c:pt idx="1400">
                  <c:v>0.85386739427760505</c:v>
                </c:pt>
                <c:pt idx="1401">
                  <c:v>0.85731438137373694</c:v>
                </c:pt>
                <c:pt idx="1402">
                  <c:v>0.86077238572151904</c:v>
                </c:pt>
                <c:pt idx="1403">
                  <c:v>0.86424110807573096</c:v>
                </c:pt>
                <c:pt idx="1404">
                  <c:v>0.86772128317812403</c:v>
                </c:pt>
                <c:pt idx="1405">
                  <c:v>0.87121170159380001</c:v>
                </c:pt>
                <c:pt idx="1406">
                  <c:v>0.87471323568648796</c:v>
                </c:pt>
                <c:pt idx="1407">
                  <c:v>0.87822610846406801</c:v>
                </c:pt>
                <c:pt idx="1408">
                  <c:v>0.88174911821983304</c:v>
                </c:pt>
                <c:pt idx="1409">
                  <c:v>0.88528340332684896</c:v>
                </c:pt>
                <c:pt idx="1410">
                  <c:v>0.88882854332178096</c:v>
                </c:pt>
                <c:pt idx="1411">
                  <c:v>0.89238399519747602</c:v>
                </c:pt>
                <c:pt idx="1412">
                  <c:v>0.89595064091238796</c:v>
                </c:pt>
                <c:pt idx="1413">
                  <c:v>0.89952794359120003</c:v>
                </c:pt>
                <c:pt idx="1414">
                  <c:v>0.90311678887526203</c:v>
                </c:pt>
                <c:pt idx="1415">
                  <c:v>0.90671573214611401</c:v>
                </c:pt>
                <c:pt idx="1416">
                  <c:v>0.91032554387190501</c:v>
                </c:pt>
                <c:pt idx="1417">
                  <c:v>0.91394608413626</c:v>
                </c:pt>
                <c:pt idx="1418">
                  <c:v>0.91757771297246504</c:v>
                </c:pt>
                <c:pt idx="1419">
                  <c:v>0.921219795086895</c:v>
                </c:pt>
                <c:pt idx="1420">
                  <c:v>0.92487284700707095</c:v>
                </c:pt>
                <c:pt idx="1421">
                  <c:v>0.92853647110193804</c:v>
                </c:pt>
                <c:pt idx="1422">
                  <c:v>0.93221091862860495</c:v>
                </c:pt>
                <c:pt idx="1423">
                  <c:v>0.93589633141811202</c:v>
                </c:pt>
                <c:pt idx="1424">
                  <c:v>0.93959193830086596</c:v>
                </c:pt>
                <c:pt idx="1425">
                  <c:v>0.94329853743333603</c:v>
                </c:pt>
                <c:pt idx="1426">
                  <c:v>0.94701547122108998</c:v>
                </c:pt>
                <c:pt idx="1427">
                  <c:v>0.950743165894813</c:v>
                </c:pt>
                <c:pt idx="1428">
                  <c:v>0.95448161502013595</c:v>
                </c:pt>
                <c:pt idx="1429">
                  <c:v>0.95823097985711703</c:v>
                </c:pt>
                <c:pt idx="1430">
                  <c:v>0.96199050623272098</c:v>
                </c:pt>
                <c:pt idx="1431">
                  <c:v>0.96576063737276896</c:v>
                </c:pt>
                <c:pt idx="1432">
                  <c:v>0.96954147454192596</c:v>
                </c:pt>
                <c:pt idx="1433">
                  <c:v>0.97333281784348202</c:v>
                </c:pt>
                <c:pt idx="1434">
                  <c:v>0.97713457197972398</c:v>
                </c:pt>
                <c:pt idx="1435">
                  <c:v>0.98094664454393299</c:v>
                </c:pt>
                <c:pt idx="1436">
                  <c:v>0.98476922205153306</c:v>
                </c:pt>
                <c:pt idx="1437">
                  <c:v>0.98860258962604897</c:v>
                </c:pt>
                <c:pt idx="1438">
                  <c:v>0.99244601672044896</c:v>
                </c:pt>
                <c:pt idx="1439">
                  <c:v>0.99629942264535698</c:v>
                </c:pt>
                <c:pt idx="1440">
                  <c:v>1.00016402225875</c:v>
                </c:pt>
                <c:pt idx="1441">
                  <c:v>1.0040380802231099</c:v>
                </c:pt>
                <c:pt idx="1442">
                  <c:v>1.00792318567744</c:v>
                </c:pt>
                <c:pt idx="1443">
                  <c:v>1.0118179773132401</c:v>
                </c:pt>
                <c:pt idx="1444">
                  <c:v>1.0157233154248499</c:v>
                </c:pt>
                <c:pt idx="1445">
                  <c:v>1.01963885777139</c:v>
                </c:pt>
                <c:pt idx="1446">
                  <c:v>1.02356446145734</c:v>
                </c:pt>
                <c:pt idx="1447">
                  <c:v>1.0274998730076199</c:v>
                </c:pt>
                <c:pt idx="1448">
                  <c:v>1.03144560169383</c:v>
                </c:pt>
                <c:pt idx="1449">
                  <c:v>1.0354015983589699</c:v>
                </c:pt>
                <c:pt idx="1450">
                  <c:v>1.0393671720773201</c:v>
                </c:pt>
                <c:pt idx="1451">
                  <c:v>1.04334292513746</c:v>
                </c:pt>
                <c:pt idx="1452">
                  <c:v>1.04732881779196</c:v>
                </c:pt>
                <c:pt idx="1453">
                  <c:v>1.0513245284417401</c:v>
                </c:pt>
                <c:pt idx="1454">
                  <c:v>1.0553295902208</c:v>
                </c:pt>
                <c:pt idx="1455">
                  <c:v>1.0593450511421301</c:v>
                </c:pt>
                <c:pt idx="1456">
                  <c:v>1.06336988089146</c:v>
                </c:pt>
                <c:pt idx="1457">
                  <c:v>1.0674046305284</c:v>
                </c:pt>
                <c:pt idx="1458">
                  <c:v>1.0714487078994299</c:v>
                </c:pt>
                <c:pt idx="1459">
                  <c:v>1.0755027397166901</c:v>
                </c:pt>
                <c:pt idx="1460">
                  <c:v>1.0795660687948001</c:v>
                </c:pt>
                <c:pt idx="1461">
                  <c:v>1.0836389098403001</c:v>
                </c:pt>
                <c:pt idx="1462">
                  <c:v>1.08772138787787</c:v>
                </c:pt>
                <c:pt idx="1463">
                  <c:v>1.0918130830122901</c:v>
                </c:pt>
                <c:pt idx="1464">
                  <c:v>1.09591435054581</c:v>
                </c:pt>
                <c:pt idx="1465">
                  <c:v>1.10002484450088</c:v>
                </c:pt>
                <c:pt idx="1466">
                  <c:v>1.10414463353699</c:v>
                </c:pt>
                <c:pt idx="1467">
                  <c:v>1.1082733783304299</c:v>
                </c:pt>
                <c:pt idx="1468">
                  <c:v>1.1124113320334901</c:v>
                </c:pt>
                <c:pt idx="1469">
                  <c:v>1.1165583343863701</c:v>
                </c:pt>
                <c:pt idx="1470">
                  <c:v>1.1207145921995301</c:v>
                </c:pt>
                <c:pt idx="1471">
                  <c:v>1.1248792530584599</c:v>
                </c:pt>
                <c:pt idx="1472">
                  <c:v>1.1290532833887399</c:v>
                </c:pt>
                <c:pt idx="1473">
                  <c:v>1.1332360772716601</c:v>
                </c:pt>
                <c:pt idx="1474">
                  <c:v>1.1374273294727</c:v>
                </c:pt>
                <c:pt idx="1475">
                  <c:v>1.1416274282705901</c:v>
                </c:pt>
                <c:pt idx="1476">
                  <c:v>1.1458357797362999</c:v>
                </c:pt>
                <c:pt idx="1477">
                  <c:v>1.1500533720561801</c:v>
                </c:pt>
                <c:pt idx="1478">
                  <c:v>1.1542789809707601</c:v>
                </c:pt>
                <c:pt idx="1479">
                  <c:v>1.1585126664804499</c:v>
                </c:pt>
                <c:pt idx="1480">
                  <c:v>1.1627551314471301</c:v>
                </c:pt>
                <c:pt idx="1481">
                  <c:v>1.16700550353745</c:v>
                </c:pt>
                <c:pt idx="1482">
                  <c:v>1.1712641154048</c:v>
                </c:pt>
                <c:pt idx="1483">
                  <c:v>1.17553078081493</c:v>
                </c:pt>
                <c:pt idx="1484">
                  <c:v>1.17980554194195</c:v>
                </c:pt>
                <c:pt idx="1485">
                  <c:v>1.1840884835186301</c:v>
                </c:pt>
                <c:pt idx="1486">
                  <c:v>1.1883787535472099</c:v>
                </c:pt>
                <c:pt idx="1487">
                  <c:v>1.1926767468500299</c:v>
                </c:pt>
                <c:pt idx="1488">
                  <c:v>1.1969828642792699</c:v>
                </c:pt>
                <c:pt idx="1489">
                  <c:v>1.20129629500543</c:v>
                </c:pt>
                <c:pt idx="1490">
                  <c:v>1.20561708696398</c:v>
                </c:pt>
                <c:pt idx="1491">
                  <c:v>1.2099453790347501</c:v>
                </c:pt>
                <c:pt idx="1492">
                  <c:v>1.2142806483956301</c:v>
                </c:pt>
                <c:pt idx="1493">
                  <c:v>1.21862331978512</c:v>
                </c:pt>
                <c:pt idx="1494">
                  <c:v>1.22297290264477</c:v>
                </c:pt>
                <c:pt idx="1495">
                  <c:v>1.22732980919859</c:v>
                </c:pt>
                <c:pt idx="1496">
                  <c:v>1.2316932303632</c:v>
                </c:pt>
                <c:pt idx="1497">
                  <c:v>1.2360636296869101</c:v>
                </c:pt>
                <c:pt idx="1498">
                  <c:v>1.2404411304518701</c:v>
                </c:pt>
                <c:pt idx="1499">
                  <c:v>1.2448243016559699</c:v>
                </c:pt>
                <c:pt idx="1500">
                  <c:v>1.2492145628065301</c:v>
                </c:pt>
                <c:pt idx="1501">
                  <c:v>1.2536108006159199</c:v>
                </c:pt>
                <c:pt idx="1502">
                  <c:v>1.2580134865825601</c:v>
                </c:pt>
                <c:pt idx="1503">
                  <c:v>1.26242216240336</c:v>
                </c:pt>
                <c:pt idx="1504">
                  <c:v>1.26683698734894</c:v>
                </c:pt>
                <c:pt idx="1505">
                  <c:v>1.27125781738279</c:v>
                </c:pt>
                <c:pt idx="1506">
                  <c:v>1.2756838934915999</c:v>
                </c:pt>
                <c:pt idx="1507">
                  <c:v>1.28011602571192</c:v>
                </c:pt>
                <c:pt idx="1508">
                  <c:v>1.2845537716868001</c:v>
                </c:pt>
                <c:pt idx="1509">
                  <c:v>1.28899669470553</c:v>
                </c:pt>
                <c:pt idx="1510">
                  <c:v>1.29344499462023</c:v>
                </c:pt>
                <c:pt idx="1511">
                  <c:v>1.29789824283546</c:v>
                </c:pt>
                <c:pt idx="1512">
                  <c:v>1.3023566523696399</c:v>
                </c:pt>
                <c:pt idx="1513">
                  <c:v>1.3068201189952799</c:v>
                </c:pt>
                <c:pt idx="1514">
                  <c:v>1.3112879188381901</c:v>
                </c:pt>
                <c:pt idx="1515">
                  <c:v>1.3157602772308601</c:v>
                </c:pt>
                <c:pt idx="1516">
                  <c:v>1.3202374240982799</c:v>
                </c:pt>
                <c:pt idx="1517">
                  <c:v>1.32471864574527</c:v>
                </c:pt>
                <c:pt idx="1518">
                  <c:v>1.3292041931467</c:v>
                </c:pt>
                <c:pt idx="1519">
                  <c:v>1.3336936722524899</c:v>
                </c:pt>
                <c:pt idx="1520">
                  <c:v>1.33818734738185</c:v>
                </c:pt>
                <c:pt idx="1521">
                  <c:v>1.3426842057411399</c:v>
                </c:pt>
                <c:pt idx="1522">
                  <c:v>1.34718513473714</c:v>
                </c:pt>
                <c:pt idx="1523">
                  <c:v>1.35168916576542</c:v>
                </c:pt>
                <c:pt idx="1524">
                  <c:v>1.3561965535188401</c:v>
                </c:pt>
                <c:pt idx="1525">
                  <c:v>1.36070694872423</c:v>
                </c:pt>
                <c:pt idx="1526">
                  <c:v>1.36522065782132</c:v>
                </c:pt>
                <c:pt idx="1527">
                  <c:v>1.3697363720953399</c:v>
                </c:pt>
                <c:pt idx="1528">
                  <c:v>1.37425533464998</c:v>
                </c:pt>
                <c:pt idx="1529">
                  <c:v>1.3787766243283599</c:v>
                </c:pt>
                <c:pt idx="1530">
                  <c:v>1.3832998676705901</c:v>
                </c:pt>
                <c:pt idx="1531">
                  <c:v>1.3878257311675199</c:v>
                </c:pt>
                <c:pt idx="1532">
                  <c:v>1.3923532549145801</c:v>
                </c:pt>
                <c:pt idx="1533">
                  <c:v>1.39688213835813</c:v>
                </c:pt>
                <c:pt idx="1534">
                  <c:v>1.40141303882455</c:v>
                </c:pt>
                <c:pt idx="1535">
                  <c:v>1.40594534029243</c:v>
                </c:pt>
                <c:pt idx="1536">
                  <c:v>1.41047814039523</c:v>
                </c:pt>
                <c:pt idx="1537">
                  <c:v>1.4150126978749999</c:v>
                </c:pt>
                <c:pt idx="1538">
                  <c:v>1.4195478319105601</c:v>
                </c:pt>
                <c:pt idx="1539">
                  <c:v>1.4240835706095401</c:v>
                </c:pt>
                <c:pt idx="1540">
                  <c:v>1.4286196581383299</c:v>
                </c:pt>
                <c:pt idx="1541">
                  <c:v>1.4331558458648901</c:v>
                </c:pt>
                <c:pt idx="1542">
                  <c:v>1.4376921776365501</c:v>
                </c:pt>
                <c:pt idx="1543">
                  <c:v>1.44222808250666</c:v>
                </c:pt>
                <c:pt idx="1544">
                  <c:v>1.4467639981456699</c:v>
                </c:pt>
                <c:pt idx="1545">
                  <c:v>1.4512986989072301</c:v>
                </c:pt>
                <c:pt idx="1546">
                  <c:v>1.4558332547227999</c:v>
                </c:pt>
                <c:pt idx="1547">
                  <c:v>1.4603664487157899</c:v>
                </c:pt>
                <c:pt idx="1548">
                  <c:v>1.4648984691273601</c:v>
                </c:pt>
                <c:pt idx="1549">
                  <c:v>1.4694290060888999</c:v>
                </c:pt>
                <c:pt idx="1550">
                  <c:v>1.47395758893035</c:v>
                </c:pt>
                <c:pt idx="1551">
                  <c:v>1.4784843732817601</c:v>
                </c:pt>
                <c:pt idx="1552">
                  <c:v>1.4830091223008399</c:v>
                </c:pt>
                <c:pt idx="1553">
                  <c:v>1.4875313266885899</c:v>
                </c:pt>
                <c:pt idx="1554">
                  <c:v>1.4920508228614999</c:v>
                </c:pt>
                <c:pt idx="1555">
                  <c:v>1.49656745528427</c:v>
                </c:pt>
                <c:pt idx="1556">
                  <c:v>1.5010813475291001</c:v>
                </c:pt>
                <c:pt idx="1557">
                  <c:v>1.5055914042346299</c:v>
                </c:pt>
                <c:pt idx="1558">
                  <c:v>1.5100981021343001</c:v>
                </c:pt>
                <c:pt idx="1559">
                  <c:v>1.5146009711883099</c:v>
                </c:pt>
                <c:pt idx="1560">
                  <c:v>1.51909989071972</c:v>
                </c:pt>
                <c:pt idx="1561">
                  <c:v>1.5235943268633101</c:v>
                </c:pt>
                <c:pt idx="1562">
                  <c:v>1.5280839843948599</c:v>
                </c:pt>
                <c:pt idx="1563">
                  <c:v>1.5325688710423999</c:v>
                </c:pt>
                <c:pt idx="1564">
                  <c:v>1.53704870936055</c:v>
                </c:pt>
                <c:pt idx="1565">
                  <c:v>1.54152298819269</c:v>
                </c:pt>
                <c:pt idx="1566">
                  <c:v>1.5459916289677</c:v>
                </c:pt>
                <c:pt idx="1567">
                  <c:v>1.550454474361</c:v>
                </c:pt>
                <c:pt idx="1568">
                  <c:v>1.55491120058458</c:v>
                </c:pt>
                <c:pt idx="1569">
                  <c:v>1.5593610583784201</c:v>
                </c:pt>
                <c:pt idx="1570">
                  <c:v>1.56380390781568</c:v>
                </c:pt>
                <c:pt idx="1571">
                  <c:v>1.5682403097048001</c:v>
                </c:pt>
                <c:pt idx="1572">
                  <c:v>1.5726690217650501</c:v>
                </c:pt>
                <c:pt idx="1573">
                  <c:v>1.57709017642114</c:v>
                </c:pt>
                <c:pt idx="1574">
                  <c:v>1.5815031498405101</c:v>
                </c:pt>
                <c:pt idx="1575">
                  <c:v>1.5859081820558001</c:v>
                </c:pt>
                <c:pt idx="1576">
                  <c:v>1.5903043161777899</c:v>
                </c:pt>
                <c:pt idx="1577">
                  <c:v>1.59469170201142</c:v>
                </c:pt>
                <c:pt idx="1578">
                  <c:v>1.5990700995612901</c:v>
                </c:pt>
                <c:pt idx="1579">
                  <c:v>1.6034388225157601</c:v>
                </c:pt>
                <c:pt idx="1580">
                  <c:v>1.6077977888419801</c:v>
                </c:pt>
                <c:pt idx="1581">
                  <c:v>1.61214667619512</c:v>
                </c:pt>
                <c:pt idx="1582">
                  <c:v>1.61648517019476</c:v>
                </c:pt>
                <c:pt idx="1583">
                  <c:v>1.6208132058501199</c:v>
                </c:pt>
                <c:pt idx="1584">
                  <c:v>1.62512988542833</c:v>
                </c:pt>
                <c:pt idx="1585">
                  <c:v>1.6294349174276199</c:v>
                </c:pt>
                <c:pt idx="1586">
                  <c:v>1.63372849439401</c:v>
                </c:pt>
                <c:pt idx="1587">
                  <c:v>1.6380097404426901</c:v>
                </c:pt>
                <c:pt idx="1588">
                  <c:v>1.6422786198192501</c:v>
                </c:pt>
                <c:pt idx="1589">
                  <c:v>1.64653463203866</c:v>
                </c:pt>
                <c:pt idx="1590">
                  <c:v>1.6507779894822701</c:v>
                </c:pt>
                <c:pt idx="1591">
                  <c:v>1.6550072568957499</c:v>
                </c:pt>
                <c:pt idx="1592">
                  <c:v>1.6592236075028499</c:v>
                </c:pt>
                <c:pt idx="1593">
                  <c:v>1.66342513141574</c:v>
                </c:pt>
                <c:pt idx="1594">
                  <c:v>1.6676123195124</c:v>
                </c:pt>
                <c:pt idx="1595">
                  <c:v>1.6717844565991899</c:v>
                </c:pt>
                <c:pt idx="1596">
                  <c:v>1.6759411002734099</c:v>
                </c:pt>
                <c:pt idx="1597">
                  <c:v>1.68008272137721</c:v>
                </c:pt>
                <c:pt idx="1598">
                  <c:v>1.68420794169642</c:v>
                </c:pt>
                <c:pt idx="1599">
                  <c:v>1.68831606519329</c:v>
                </c:pt>
                <c:pt idx="1600">
                  <c:v>1.6924085819176899</c:v>
                </c:pt>
                <c:pt idx="1601">
                  <c:v>1.6964831279050501</c:v>
                </c:pt>
                <c:pt idx="1602">
                  <c:v>1.7005404774227399</c:v>
                </c:pt>
                <c:pt idx="1603">
                  <c:v>1.7045802477112499</c:v>
                </c:pt>
                <c:pt idx="1604">
                  <c:v>1.70860125451614</c:v>
                </c:pt>
                <c:pt idx="1605">
                  <c:v>1.71260334310986</c:v>
                </c:pt>
                <c:pt idx="1606">
                  <c:v>1.7165863691849099</c:v>
                </c:pt>
                <c:pt idx="1607">
                  <c:v>1.72055062371014</c:v>
                </c:pt>
                <c:pt idx="1608">
                  <c:v>1.7244942918028501</c:v>
                </c:pt>
                <c:pt idx="1609">
                  <c:v>1.72841746114474</c:v>
                </c:pt>
                <c:pt idx="1610">
                  <c:v>1.7323202252572201</c:v>
                </c:pt>
                <c:pt idx="1611">
                  <c:v>1.7362017367307101</c:v>
                </c:pt>
                <c:pt idx="1612">
                  <c:v>1.7400613613037601</c:v>
                </c:pt>
                <c:pt idx="1613">
                  <c:v>1.7438992084297</c:v>
                </c:pt>
                <c:pt idx="1614">
                  <c:v>1.7477153938046099</c:v>
                </c:pt>
                <c:pt idx="1615">
                  <c:v>1.75150740453877</c:v>
                </c:pt>
                <c:pt idx="1616">
                  <c:v>1.75527631335525</c:v>
                </c:pt>
                <c:pt idx="1617">
                  <c:v>1.75902225326798</c:v>
                </c:pt>
                <c:pt idx="1618">
                  <c:v>1.7627438709540699</c:v>
                </c:pt>
                <c:pt idx="1619">
                  <c:v>1.76644016565081</c:v>
                </c:pt>
                <c:pt idx="1620">
                  <c:v>1.77011168099382</c:v>
                </c:pt>
                <c:pt idx="1621">
                  <c:v>1.77375837426673</c:v>
                </c:pt>
                <c:pt idx="1622">
                  <c:v>1.77737815688754</c:v>
                </c:pt>
                <c:pt idx="1623">
                  <c:v>1.7809717497827899</c:v>
                </c:pt>
                <c:pt idx="1624">
                  <c:v>1.78453876636922</c:v>
                </c:pt>
                <c:pt idx="1625">
                  <c:v>1.78807787609168</c:v>
                </c:pt>
                <c:pt idx="1626">
                  <c:v>1.79159019875949</c:v>
                </c:pt>
                <c:pt idx="1627">
                  <c:v>1.7950732806499199</c:v>
                </c:pt>
                <c:pt idx="1628">
                  <c:v>1.7985282547166199</c:v>
                </c:pt>
                <c:pt idx="1629">
                  <c:v>1.8019538053459201</c:v>
                </c:pt>
                <c:pt idx="1630">
                  <c:v>1.8053495577205101</c:v>
                </c:pt>
                <c:pt idx="1631">
                  <c:v>1.8087155334545799</c:v>
                </c:pt>
                <c:pt idx="1632">
                  <c:v>1.81205060692918</c:v>
                </c:pt>
                <c:pt idx="1633">
                  <c:v>1.8153544089506699</c:v>
                </c:pt>
                <c:pt idx="1634">
                  <c:v>1.81862697821828</c:v>
                </c:pt>
                <c:pt idx="1635">
                  <c:v>1.8218670174331899</c:v>
                </c:pt>
                <c:pt idx="1636">
                  <c:v>1.82507451622911</c:v>
                </c:pt>
                <c:pt idx="1637">
                  <c:v>1.8282491824993301</c:v>
                </c:pt>
                <c:pt idx="1638">
                  <c:v>1.8313904166702</c:v>
                </c:pt>
                <c:pt idx="1639">
                  <c:v>1.83449734700014</c:v>
                </c:pt>
                <c:pt idx="1640">
                  <c:v>1.83756962367681</c:v>
                </c:pt>
                <c:pt idx="1641">
                  <c:v>1.84060698066707</c:v>
                </c:pt>
                <c:pt idx="1642">
                  <c:v>1.84360821484299</c:v>
                </c:pt>
                <c:pt idx="1643">
                  <c:v>1.84657435138657</c:v>
                </c:pt>
                <c:pt idx="1644">
                  <c:v>1.84950281768347</c:v>
                </c:pt>
                <c:pt idx="1645">
                  <c:v>1.8523947270482899</c:v>
                </c:pt>
                <c:pt idx="1646">
                  <c:v>1.8552489651340001</c:v>
                </c:pt>
                <c:pt idx="1647">
                  <c:v>1.8580651889568001</c:v>
                </c:pt>
                <c:pt idx="1648">
                  <c:v>1.8608429784439</c:v>
                </c:pt>
                <c:pt idx="1649">
                  <c:v>1.8635812977306101</c:v>
                </c:pt>
                <c:pt idx="1650">
                  <c:v>1.86627988257305</c:v>
                </c:pt>
                <c:pt idx="1651">
                  <c:v>1.8689382389020901</c:v>
                </c:pt>
                <c:pt idx="1652">
                  <c:v>1.8715561824340301</c:v>
                </c:pt>
                <c:pt idx="1653">
                  <c:v>1.87413259652463</c:v>
                </c:pt>
                <c:pt idx="1654">
                  <c:v>1.87666714323076</c:v>
                </c:pt>
                <c:pt idx="1655">
                  <c:v>1.87915963359369</c:v>
                </c:pt>
                <c:pt idx="1656">
                  <c:v>1.8816090211043901</c:v>
                </c:pt>
                <c:pt idx="1657">
                  <c:v>1.8840148945014099</c:v>
                </c:pt>
                <c:pt idx="1658">
                  <c:v>1.88637713258615</c:v>
                </c:pt>
                <c:pt idx="1659">
                  <c:v>1.8886953973665599</c:v>
                </c:pt>
                <c:pt idx="1660">
                  <c:v>1.8909678535088501</c:v>
                </c:pt>
                <c:pt idx="1661">
                  <c:v>1.8931951545701799</c:v>
                </c:pt>
                <c:pt idx="1662">
                  <c:v>1.89537624246896</c:v>
                </c:pt>
                <c:pt idx="1663">
                  <c:v>1.89751084403958</c:v>
                </c:pt>
                <c:pt idx="1664">
                  <c:v>1.8995979651100301</c:v>
                </c:pt>
                <c:pt idx="1665">
                  <c:v>1.90163746112883</c:v>
                </c:pt>
                <c:pt idx="1666">
                  <c:v>1.9036289877180601</c:v>
                </c:pt>
                <c:pt idx="1667">
                  <c:v>1.9055716708921999</c:v>
                </c:pt>
                <c:pt idx="1668">
                  <c:v>1.9074652904928999</c:v>
                </c:pt>
                <c:pt idx="1669">
                  <c:v>1.9093088325284799</c:v>
                </c:pt>
                <c:pt idx="1670">
                  <c:v>1.9111021336724201</c:v>
                </c:pt>
                <c:pt idx="1671">
                  <c:v>1.9128441713049</c:v>
                </c:pt>
                <c:pt idx="1672">
                  <c:v>1.9145348341644499</c:v>
                </c:pt>
                <c:pt idx="1673">
                  <c:v>1.9161739444655399</c:v>
                </c:pt>
                <c:pt idx="1674">
                  <c:v>1.91776046558138</c:v>
                </c:pt>
                <c:pt idx="1675">
                  <c:v>1.9192934732487299</c:v>
                </c:pt>
                <c:pt idx="1676">
                  <c:v>1.92077277432645</c:v>
                </c:pt>
                <c:pt idx="1677">
                  <c:v>1.9221974301201801</c:v>
                </c:pt>
                <c:pt idx="1678">
                  <c:v>1.92356809150362</c:v>
                </c:pt>
                <c:pt idx="1679">
                  <c:v>1.9248838058822999</c:v>
                </c:pt>
                <c:pt idx="1680">
                  <c:v>1.9261427567827301</c:v>
                </c:pt>
                <c:pt idx="1681">
                  <c:v>1.92734643218475</c:v>
                </c:pt>
                <c:pt idx="1682">
                  <c:v>1.9284923050614899</c:v>
                </c:pt>
                <c:pt idx="1683">
                  <c:v>1.92958094032886</c:v>
                </c:pt>
                <c:pt idx="1684">
                  <c:v>1.93061220131109</c:v>
                </c:pt>
                <c:pt idx="1685">
                  <c:v>1.93158433371345</c:v>
                </c:pt>
                <c:pt idx="1686">
                  <c:v>1.93249803420528</c:v>
                </c:pt>
                <c:pt idx="1687">
                  <c:v>1.93335142805514</c:v>
                </c:pt>
                <c:pt idx="1688">
                  <c:v>1.9341452433841699</c:v>
                </c:pt>
                <c:pt idx="1689">
                  <c:v>1.9348784886440999</c:v>
                </c:pt>
                <c:pt idx="1690">
                  <c:v>1.9355509699048901</c:v>
                </c:pt>
                <c:pt idx="1691">
                  <c:v>1.9361609130901001</c:v>
                </c:pt>
                <c:pt idx="1692">
                  <c:v>1.93670976583209</c:v>
                </c:pt>
                <c:pt idx="1693">
                  <c:v>1.9371949199293199</c:v>
                </c:pt>
                <c:pt idx="1694">
                  <c:v>1.93761780273932</c:v>
                </c:pt>
                <c:pt idx="1695">
                  <c:v>1.93797663243421</c:v>
                </c:pt>
                <c:pt idx="1696">
                  <c:v>1.9382703593636199</c:v>
                </c:pt>
                <c:pt idx="1697">
                  <c:v>1.9385004411923801</c:v>
                </c:pt>
                <c:pt idx="1698">
                  <c:v>1.9386650135688399</c:v>
                </c:pt>
                <c:pt idx="1699">
                  <c:v>1.93876390189926</c:v>
                </c:pt>
                <c:pt idx="1700">
                  <c:v>1.9387968591776601</c:v>
                </c:pt>
                <c:pt idx="1701">
                  <c:v>1.9387628485286099</c:v>
                </c:pt>
                <c:pt idx="1702">
                  <c:v>1.93866161430219</c:v>
                </c:pt>
                <c:pt idx="1703">
                  <c:v>1.9384921066270899</c:v>
                </c:pt>
                <c:pt idx="1704">
                  <c:v>1.93825570879339</c:v>
                </c:pt>
                <c:pt idx="1705">
                  <c:v>1.93794970454644</c:v>
                </c:pt>
                <c:pt idx="1706">
                  <c:v>1.9375754303992001</c:v>
                </c:pt>
                <c:pt idx="1707">
                  <c:v>1.93713096962208</c:v>
                </c:pt>
                <c:pt idx="1708">
                  <c:v>1.9366160227420299</c:v>
                </c:pt>
                <c:pt idx="1709">
                  <c:v>1.9360310786294599</c:v>
                </c:pt>
                <c:pt idx="1710">
                  <c:v>1.93537583587273</c:v>
                </c:pt>
                <c:pt idx="1711">
                  <c:v>1.93464831659294</c:v>
                </c:pt>
                <c:pt idx="1712">
                  <c:v>1.9338497800413299</c:v>
                </c:pt>
                <c:pt idx="1713">
                  <c:v>1.9329782253097401</c:v>
                </c:pt>
                <c:pt idx="1714">
                  <c:v>1.9320341082971</c:v>
                </c:pt>
                <c:pt idx="1715">
                  <c:v>1.93101701790711</c:v>
                </c:pt>
                <c:pt idx="1716">
                  <c:v>1.9299265369057701</c:v>
                </c:pt>
                <c:pt idx="1717">
                  <c:v>1.9287622398116899</c:v>
                </c:pt>
                <c:pt idx="1718">
                  <c:v>1.92752284429017</c:v>
                </c:pt>
                <c:pt idx="1719">
                  <c:v>1.92620954348246</c:v>
                </c:pt>
                <c:pt idx="1720">
                  <c:v>1.9248201984898199</c:v>
                </c:pt>
                <c:pt idx="1721">
                  <c:v>1.9233559556042601</c:v>
                </c:pt>
                <c:pt idx="1722">
                  <c:v>1.92181629874639</c:v>
                </c:pt>
                <c:pt idx="1723">
                  <c:v>1.92019902966584</c:v>
                </c:pt>
                <c:pt idx="1724">
                  <c:v>1.91850606658417</c:v>
                </c:pt>
                <c:pt idx="1725">
                  <c:v>1.9167359935949599</c:v>
                </c:pt>
                <c:pt idx="1726">
                  <c:v>1.91488821736736</c:v>
                </c:pt>
                <c:pt idx="1727">
                  <c:v>1.91296293008633</c:v>
                </c:pt>
                <c:pt idx="1728">
                  <c:v>1.91095948991496</c:v>
                </c:pt>
                <c:pt idx="1729">
                  <c:v>1.9088772197849699</c:v>
                </c:pt>
                <c:pt idx="1730">
                  <c:v>1.90671708752633</c:v>
                </c:pt>
                <c:pt idx="1731">
                  <c:v>1.9044775446611599</c:v>
                </c:pt>
                <c:pt idx="1732">
                  <c:v>1.9021586784989799</c:v>
                </c:pt>
                <c:pt idx="1733">
                  <c:v>1.89975972227228</c:v>
                </c:pt>
                <c:pt idx="1734">
                  <c:v>1.8972815440167701</c:v>
                </c:pt>
                <c:pt idx="1735">
                  <c:v>1.89472332738242</c:v>
                </c:pt>
                <c:pt idx="1736">
                  <c:v>1.8920842281464301</c:v>
                </c:pt>
                <c:pt idx="1737">
                  <c:v>1.8893642071679799</c:v>
                </c:pt>
                <c:pt idx="1738">
                  <c:v>1.88656403297688</c:v>
                </c:pt>
                <c:pt idx="1739">
                  <c:v>1.88368194746022</c:v>
                </c:pt>
                <c:pt idx="1740">
                  <c:v>1.8807186646965699</c:v>
                </c:pt>
                <c:pt idx="1741">
                  <c:v>1.87767403812375</c:v>
                </c:pt>
                <c:pt idx="1742">
                  <c:v>1.8745470585375501</c:v>
                </c:pt>
                <c:pt idx="1743">
                  <c:v>1.87133835663127</c:v>
                </c:pt>
                <c:pt idx="1744">
                  <c:v>1.8680477003146401</c:v>
                </c:pt>
                <c:pt idx="1745">
                  <c:v>1.8646739930171701</c:v>
                </c:pt>
                <c:pt idx="1746">
                  <c:v>1.86121777831265</c:v>
                </c:pt>
                <c:pt idx="1747">
                  <c:v>1.85767873541525</c:v>
                </c:pt>
                <c:pt idx="1748">
                  <c:v>1.85405734930951</c:v>
                </c:pt>
                <c:pt idx="1749">
                  <c:v>1.8503524015361601</c:v>
                </c:pt>
                <c:pt idx="1750">
                  <c:v>1.8465643177814499</c:v>
                </c:pt>
                <c:pt idx="1751">
                  <c:v>1.8426934892882501</c:v>
                </c:pt>
                <c:pt idx="1752">
                  <c:v>1.8387386061536899</c:v>
                </c:pt>
                <c:pt idx="1753">
                  <c:v>1.8347008341883899</c:v>
                </c:pt>
                <c:pt idx="1754">
                  <c:v>1.83057964022699</c:v>
                </c:pt>
                <c:pt idx="1755">
                  <c:v>1.8263744511142199</c:v>
                </c:pt>
                <c:pt idx="1756">
                  <c:v>1.82208550530059</c:v>
                </c:pt>
                <c:pt idx="1757">
                  <c:v>1.8177121654516799</c:v>
                </c:pt>
                <c:pt idx="1758">
                  <c:v>1.8132562828269101</c:v>
                </c:pt>
                <c:pt idx="1759">
                  <c:v>1.8087163228063801</c:v>
                </c:pt>
                <c:pt idx="1760">
                  <c:v>1.8040923852330399</c:v>
                </c:pt>
                <c:pt idx="1761">
                  <c:v>1.7993845552819401</c:v>
                </c:pt>
                <c:pt idx="1762">
                  <c:v>1.7945928681771</c:v>
                </c:pt>
                <c:pt idx="1763">
                  <c:v>1.78971816887597</c:v>
                </c:pt>
                <c:pt idx="1764">
                  <c:v>1.78475876520153</c:v>
                </c:pt>
                <c:pt idx="1765">
                  <c:v>1.77971628167147</c:v>
                </c:pt>
                <c:pt idx="1766">
                  <c:v>1.7745906158184199</c:v>
                </c:pt>
                <c:pt idx="1767">
                  <c:v>1.76938081626522</c:v>
                </c:pt>
                <c:pt idx="1768">
                  <c:v>1.7640875773771401</c:v>
                </c:pt>
                <c:pt idx="1769">
                  <c:v>1.75871153500301</c:v>
                </c:pt>
                <c:pt idx="1770">
                  <c:v>1.7532524928729101</c:v>
                </c:pt>
                <c:pt idx="1771">
                  <c:v>1.7477101812662199</c:v>
                </c:pt>
                <c:pt idx="1772">
                  <c:v>1.7420843096388301</c:v>
                </c:pt>
                <c:pt idx="1773">
                  <c:v>1.7363771160558901</c:v>
                </c:pt>
                <c:pt idx="1774">
                  <c:v>1.7305865368419699</c:v>
                </c:pt>
                <c:pt idx="1775">
                  <c:v>1.7247130522996601</c:v>
                </c:pt>
                <c:pt idx="1776">
                  <c:v>1.7187587720047799</c:v>
                </c:pt>
                <c:pt idx="1777">
                  <c:v>1.7127215628139301</c:v>
                </c:pt>
                <c:pt idx="1778">
                  <c:v>1.70660262877581</c:v>
                </c:pt>
                <c:pt idx="1779">
                  <c:v>1.70040317782413</c:v>
                </c:pt>
                <c:pt idx="1780">
                  <c:v>1.69412179745281</c:v>
                </c:pt>
                <c:pt idx="1781">
                  <c:v>1.6877596113015301</c:v>
                </c:pt>
                <c:pt idx="1782">
                  <c:v>1.6813168933686999</c:v>
                </c:pt>
                <c:pt idx="1783">
                  <c:v>1.67479382572375</c:v>
                </c:pt>
                <c:pt idx="1784">
                  <c:v>1.6681905968144599</c:v>
                </c:pt>
                <c:pt idx="1785">
                  <c:v>1.6615082219216399</c:v>
                </c:pt>
                <c:pt idx="1786">
                  <c:v>1.6547459666012001</c:v>
                </c:pt>
                <c:pt idx="1787">
                  <c:v>1.6479048046475999</c:v>
                </c:pt>
                <c:pt idx="1788">
                  <c:v>1.64098558703201</c:v>
                </c:pt>
                <c:pt idx="1789">
                  <c:v>1.6339875970928199</c:v>
                </c:pt>
                <c:pt idx="1790">
                  <c:v>1.6269116689440599</c:v>
                </c:pt>
                <c:pt idx="1791">
                  <c:v>1.6197585524473399</c:v>
                </c:pt>
                <c:pt idx="1792">
                  <c:v>1.6125291620892299</c:v>
                </c:pt>
                <c:pt idx="1793">
                  <c:v>1.60522256357656</c:v>
                </c:pt>
                <c:pt idx="1794">
                  <c:v>1.5978395126312599</c:v>
                </c:pt>
                <c:pt idx="1795">
                  <c:v>1.5903815683210301</c:v>
                </c:pt>
                <c:pt idx="1796">
                  <c:v>1.5828485881780101</c:v>
                </c:pt>
                <c:pt idx="1797">
                  <c:v>1.57524128927643</c:v>
                </c:pt>
                <c:pt idx="1798">
                  <c:v>1.5675594698953199</c:v>
                </c:pt>
                <c:pt idx="1799">
                  <c:v>1.5598037888268399</c:v>
                </c:pt>
                <c:pt idx="1800">
                  <c:v>1.5519756498081601</c:v>
                </c:pt>
                <c:pt idx="1801">
                  <c:v>1.54407487799273</c:v>
                </c:pt>
                <c:pt idx="1802">
                  <c:v>1.53610281624321</c:v>
                </c:pt>
                <c:pt idx="1803">
                  <c:v>1.5280584651718401</c:v>
                </c:pt>
                <c:pt idx="1804">
                  <c:v>1.51994470858028</c:v>
                </c:pt>
                <c:pt idx="1805">
                  <c:v>1.5117597261854301</c:v>
                </c:pt>
                <c:pt idx="1806">
                  <c:v>1.5035064034634</c:v>
                </c:pt>
                <c:pt idx="1807">
                  <c:v>1.49518357076314</c:v>
                </c:pt>
                <c:pt idx="1808">
                  <c:v>1.4867934202095201</c:v>
                </c:pt>
                <c:pt idx="1809">
                  <c:v>1.4783355623710499</c:v>
                </c:pt>
                <c:pt idx="1810">
                  <c:v>1.4698112387453699</c:v>
                </c:pt>
                <c:pt idx="1811">
                  <c:v>1.46122007733634</c:v>
                </c:pt>
                <c:pt idx="1812">
                  <c:v>1.45256499244269</c:v>
                </c:pt>
                <c:pt idx="1813">
                  <c:v>1.4438446626426999</c:v>
                </c:pt>
                <c:pt idx="1814">
                  <c:v>1.43506036869842</c:v>
                </c:pt>
                <c:pt idx="1815">
                  <c:v>1.42621329325228</c:v>
                </c:pt>
                <c:pt idx="1816">
                  <c:v>1.4173037671806601</c:v>
                </c:pt>
                <c:pt idx="1817">
                  <c:v>1.4083330753848</c:v>
                </c:pt>
                <c:pt idx="1818">
                  <c:v>1.3993023257158299</c:v>
                </c:pt>
                <c:pt idx="1819">
                  <c:v>1.3902111124891301</c:v>
                </c:pt>
                <c:pt idx="1820">
                  <c:v>1.3810613184173299</c:v>
                </c:pt>
                <c:pt idx="1821">
                  <c:v>1.3718525774768999</c:v>
                </c:pt>
                <c:pt idx="1822">
                  <c:v>1.36258762731414</c:v>
                </c:pt>
                <c:pt idx="1823">
                  <c:v>1.35326589608912</c:v>
                </c:pt>
                <c:pt idx="1824">
                  <c:v>1.3438886852793099</c:v>
                </c:pt>
                <c:pt idx="1825">
                  <c:v>1.3344570235606801</c:v>
                </c:pt>
                <c:pt idx="1826">
                  <c:v>1.3249712707055401</c:v>
                </c:pt>
                <c:pt idx="1827">
                  <c:v>1.31543340356794</c:v>
                </c:pt>
                <c:pt idx="1828">
                  <c:v>1.3058429305574299</c:v>
                </c:pt>
                <c:pt idx="1829">
                  <c:v>1.2962026054459601</c:v>
                </c:pt>
                <c:pt idx="1830">
                  <c:v>1.28651190077323</c:v>
                </c:pt>
                <c:pt idx="1831">
                  <c:v>1.2767719013024701</c:v>
                </c:pt>
                <c:pt idx="1832">
                  <c:v>1.26698476544274</c:v>
                </c:pt>
                <c:pt idx="1833">
                  <c:v>1.2571507325414699</c:v>
                </c:pt>
                <c:pt idx="1834">
                  <c:v>1.2472701205505801</c:v>
                </c:pt>
                <c:pt idx="1835">
                  <c:v>1.2373457579659899</c:v>
                </c:pt>
                <c:pt idx="1836">
                  <c:v>1.2273770231297001</c:v>
                </c:pt>
                <c:pt idx="1837">
                  <c:v>1.21736539176284</c:v>
                </c:pt>
                <c:pt idx="1838">
                  <c:v>1.2073118345841301</c:v>
                </c:pt>
                <c:pt idx="1839">
                  <c:v>1.19721830730472</c:v>
                </c:pt>
                <c:pt idx="1840">
                  <c:v>1.1870853447218499</c:v>
                </c:pt>
                <c:pt idx="1841">
                  <c:v>1.17691407350955</c:v>
                </c:pt>
                <c:pt idx="1842">
                  <c:v>1.16670501318541</c:v>
                </c:pt>
                <c:pt idx="1843">
                  <c:v>1.15646006823959</c:v>
                </c:pt>
                <c:pt idx="1844">
                  <c:v>1.1461805373370699</c:v>
                </c:pt>
                <c:pt idx="1845">
                  <c:v>1.1358669125227301</c:v>
                </c:pt>
                <c:pt idx="1846">
                  <c:v>1.12552065759873</c:v>
                </c:pt>
                <c:pt idx="1847">
                  <c:v>1.1151430846227901</c:v>
                </c:pt>
                <c:pt idx="1848">
                  <c:v>1.1047350182779201</c:v>
                </c:pt>
                <c:pt idx="1849">
                  <c:v>1.0942981590526299</c:v>
                </c:pt>
                <c:pt idx="1850">
                  <c:v>1.0838331340116301</c:v>
                </c:pt>
                <c:pt idx="1851">
                  <c:v>1.0733416392150901</c:v>
                </c:pt>
                <c:pt idx="1852">
                  <c:v>1.0628246790831199</c:v>
                </c:pt>
                <c:pt idx="1853">
                  <c:v>1.0522835475955801</c:v>
                </c:pt>
                <c:pt idx="1854">
                  <c:v>1.0417194658989799</c:v>
                </c:pt>
                <c:pt idx="1855">
                  <c:v>1.03113348885316</c:v>
                </c:pt>
                <c:pt idx="1856">
                  <c:v>1.02052745340852</c:v>
                </c:pt>
                <c:pt idx="1857">
                  <c:v>1.0099026499989601</c:v>
                </c:pt>
                <c:pt idx="1858">
                  <c:v>0.99925949302452899</c:v>
                </c:pt>
                <c:pt idx="1859">
                  <c:v>0.98860005343229096</c:v>
                </c:pt>
                <c:pt idx="1860">
                  <c:v>0.97792537342747798</c:v>
                </c:pt>
                <c:pt idx="1861">
                  <c:v>0.96723713217629503</c:v>
                </c:pt>
                <c:pt idx="1862">
                  <c:v>0.95653623542730404</c:v>
                </c:pt>
                <c:pt idx="1863">
                  <c:v>0.94582385570890604</c:v>
                </c:pt>
                <c:pt idx="1864">
                  <c:v>0.93510218522325805</c:v>
                </c:pt>
                <c:pt idx="1865">
                  <c:v>0.92437161823565195</c:v>
                </c:pt>
                <c:pt idx="1866">
                  <c:v>0.91363436044521495</c:v>
                </c:pt>
                <c:pt idx="1867">
                  <c:v>0.90289118779115496</c:v>
                </c:pt>
                <c:pt idx="1868">
                  <c:v>0.89214393258620095</c:v>
                </c:pt>
                <c:pt idx="1869">
                  <c:v>0.88139363580614405</c:v>
                </c:pt>
                <c:pt idx="1870">
                  <c:v>0.87064187560037598</c:v>
                </c:pt>
                <c:pt idx="1871">
                  <c:v>0.85989023967843203</c:v>
                </c:pt>
                <c:pt idx="1872">
                  <c:v>0.849139668831842</c:v>
                </c:pt>
                <c:pt idx="1873">
                  <c:v>0.83839224231226495</c:v>
                </c:pt>
                <c:pt idx="1874">
                  <c:v>0.82764870680485003</c:v>
                </c:pt>
                <c:pt idx="1875">
                  <c:v>0.81691115229587796</c:v>
                </c:pt>
                <c:pt idx="1876">
                  <c:v>0.80618072871725599</c:v>
                </c:pt>
                <c:pt idx="1877">
                  <c:v>0.79545886980191405</c:v>
                </c:pt>
                <c:pt idx="1878">
                  <c:v>0.78474703301561299</c:v>
                </c:pt>
                <c:pt idx="1879">
                  <c:v>0.77404724092242805</c:v>
                </c:pt>
                <c:pt idx="1880">
                  <c:v>0.76336010807854304</c:v>
                </c:pt>
                <c:pt idx="1881">
                  <c:v>0.75268758770167898</c:v>
                </c:pt>
                <c:pt idx="1882">
                  <c:v>0.74203127650959899</c:v>
                </c:pt>
                <c:pt idx="1883">
                  <c:v>0.73139248721667005</c:v>
                </c:pt>
                <c:pt idx="1884">
                  <c:v>0.72077284322034996</c:v>
                </c:pt>
                <c:pt idx="1885">
                  <c:v>0.71017404548244301</c:v>
                </c:pt>
                <c:pt idx="1886">
                  <c:v>0.69959737358562502</c:v>
                </c:pt>
                <c:pt idx="1887">
                  <c:v>0.68904485563198203</c:v>
                </c:pt>
                <c:pt idx="1888">
                  <c:v>0.678517439429145</c:v>
                </c:pt>
                <c:pt idx="1889">
                  <c:v>0.66801650677358904</c:v>
                </c:pt>
                <c:pt idx="1890">
                  <c:v>0.65754443784460004</c:v>
                </c:pt>
                <c:pt idx="1891">
                  <c:v>0.64710227371824902</c:v>
                </c:pt>
                <c:pt idx="1892">
                  <c:v>0.636691665582926</c:v>
                </c:pt>
                <c:pt idx="1893">
                  <c:v>0.62631408795016397</c:v>
                </c:pt>
                <c:pt idx="1894">
                  <c:v>0.61597158974877098</c:v>
                </c:pt>
                <c:pt idx="1895">
                  <c:v>0.60566559992301205</c:v>
                </c:pt>
                <c:pt idx="1896">
                  <c:v>0.59539756312175496</c:v>
                </c:pt>
                <c:pt idx="1897">
                  <c:v>0.58516927009811504</c:v>
                </c:pt>
                <c:pt idx="1898">
                  <c:v>0.57498186918151695</c:v>
                </c:pt>
                <c:pt idx="1899">
                  <c:v>0.56483716888899804</c:v>
                </c:pt>
                <c:pt idx="1900">
                  <c:v>0.55473737579070104</c:v>
                </c:pt>
                <c:pt idx="1901">
                  <c:v>0.54468368678994905</c:v>
                </c:pt>
                <c:pt idx="1902">
                  <c:v>0.53467797442888598</c:v>
                </c:pt>
                <c:pt idx="1903">
                  <c:v>0.52472147753434095</c:v>
                </c:pt>
                <c:pt idx="1904">
                  <c:v>0.51481578531972605</c:v>
                </c:pt>
                <c:pt idx="1905">
                  <c:v>0.50496319907630904</c:v>
                </c:pt>
                <c:pt idx="1906">
                  <c:v>0.49516501633762899</c:v>
                </c:pt>
                <c:pt idx="1907">
                  <c:v>0.485422896756391</c:v>
                </c:pt>
                <c:pt idx="1908">
                  <c:v>0.475738525069824</c:v>
                </c:pt>
                <c:pt idx="1909">
                  <c:v>0.466113965581195</c:v>
                </c:pt>
                <c:pt idx="1910">
                  <c:v>0.45654990429131398</c:v>
                </c:pt>
                <c:pt idx="1911">
                  <c:v>0.44704917362844399</c:v>
                </c:pt>
                <c:pt idx="1912">
                  <c:v>0.43761284389934502</c:v>
                </c:pt>
                <c:pt idx="1913">
                  <c:v>0.42824311435551399</c:v>
                </c:pt>
                <c:pt idx="1914">
                  <c:v>0.41894109534312801</c:v>
                </c:pt>
                <c:pt idx="1915">
                  <c:v>0.40970871483385501</c:v>
                </c:pt>
                <c:pt idx="1916">
                  <c:v>0.40054823558135</c:v>
                </c:pt>
                <c:pt idx="1917">
                  <c:v>0.39146018005295002</c:v>
                </c:pt>
                <c:pt idx="1918">
                  <c:v>0.38244760601012001</c:v>
                </c:pt>
                <c:pt idx="1919">
                  <c:v>0.37351141197791998</c:v>
                </c:pt>
                <c:pt idx="1920">
                  <c:v>0.364653694781084</c:v>
                </c:pt>
                <c:pt idx="1921">
                  <c:v>0.355876218071914</c:v>
                </c:pt>
                <c:pt idx="1922">
                  <c:v>0.34718033951656502</c:v>
                </c:pt>
                <c:pt idx="1923">
                  <c:v>0.338568200210971</c:v>
                </c:pt>
                <c:pt idx="1924">
                  <c:v>0.330041340812401</c:v>
                </c:pt>
                <c:pt idx="1925">
                  <c:v>0.32160197407301599</c:v>
                </c:pt>
                <c:pt idx="1926">
                  <c:v>0.31325125174382601</c:v>
                </c:pt>
                <c:pt idx="1927">
                  <c:v>0.30499120945897301</c:v>
                </c:pt>
                <c:pt idx="1928">
                  <c:v>0.29682384926715399</c:v>
                </c:pt>
                <c:pt idx="1929">
                  <c:v>0.288750418741123</c:v>
                </c:pt>
                <c:pt idx="1930">
                  <c:v>0.28077346724052299</c:v>
                </c:pt>
                <c:pt idx="1931">
                  <c:v>0.272893911054367</c:v>
                </c:pt>
                <c:pt idx="1932">
                  <c:v>0.26511437904128798</c:v>
                </c:pt>
                <c:pt idx="1933">
                  <c:v>0.25743624670065302</c:v>
                </c:pt>
                <c:pt idx="1934">
                  <c:v>0.24986122343889</c:v>
                </c:pt>
                <c:pt idx="1935">
                  <c:v>0.24239156638352699</c:v>
                </c:pt>
                <c:pt idx="1936">
                  <c:v>0.23502815788631801</c:v>
                </c:pt>
                <c:pt idx="1937">
                  <c:v>0.22777413926681001</c:v>
                </c:pt>
                <c:pt idx="1938">
                  <c:v>0.22063005584936499</c:v>
                </c:pt>
                <c:pt idx="1939">
                  <c:v>0.21359866679297901</c:v>
                </c:pt>
                <c:pt idx="1940">
                  <c:v>0.206681180348884</c:v>
                </c:pt>
                <c:pt idx="1941">
                  <c:v>0.19987962125390801</c:v>
                </c:pt>
                <c:pt idx="1942">
                  <c:v>0.19319622449669399</c:v>
                </c:pt>
                <c:pt idx="1943">
                  <c:v>0.18663199264253499</c:v>
                </c:pt>
                <c:pt idx="1944">
                  <c:v>0.180189948892341</c:v>
                </c:pt>
                <c:pt idx="1945">
                  <c:v>0.17387048455119999</c:v>
                </c:pt>
                <c:pt idx="1946">
                  <c:v>0.16767642893510901</c:v>
                </c:pt>
                <c:pt idx="1947">
                  <c:v>0.16160995093080699</c:v>
                </c:pt>
                <c:pt idx="1948">
                  <c:v>0.15567158414236101</c:v>
                </c:pt>
                <c:pt idx="1949">
                  <c:v>0.149863748691794</c:v>
                </c:pt>
                <c:pt idx="1950">
                  <c:v>0.144189027834459</c:v>
                </c:pt>
                <c:pt idx="1951">
                  <c:v>0.138648534838447</c:v>
                </c:pt>
                <c:pt idx="1952">
                  <c:v>0.133244407594037</c:v>
                </c:pt>
                <c:pt idx="1953">
                  <c:v>0.127978569322313</c:v>
                </c:pt>
                <c:pt idx="1954">
                  <c:v>0.122852122690533</c:v>
                </c:pt>
                <c:pt idx="1955">
                  <c:v>0.11786823349452601</c:v>
                </c:pt>
                <c:pt idx="1956">
                  <c:v>0.11302766235372699</c:v>
                </c:pt>
                <c:pt idx="1957">
                  <c:v>0.108332912647872</c:v>
                </c:pt>
                <c:pt idx="1958">
                  <c:v>0.103785552130362</c:v>
                </c:pt>
                <c:pt idx="1959">
                  <c:v>9.9387127562837796E-2</c:v>
                </c:pt>
                <c:pt idx="1960">
                  <c:v>9.51401383522682E-2</c:v>
                </c:pt>
                <c:pt idx="1961">
                  <c:v>9.1046377713492097E-2</c:v>
                </c:pt>
                <c:pt idx="1962">
                  <c:v>8.7107118529234598E-2</c:v>
                </c:pt>
                <c:pt idx="1963">
                  <c:v>8.3325250783761198E-2</c:v>
                </c:pt>
                <c:pt idx="1964">
                  <c:v>7.9701265715548406E-2</c:v>
                </c:pt>
                <c:pt idx="1965">
                  <c:v>7.6238304412014804E-2</c:v>
                </c:pt>
                <c:pt idx="1966">
                  <c:v>7.2937760060380302E-2</c:v>
                </c:pt>
                <c:pt idx="1967">
                  <c:v>6.9801188661901006E-2</c:v>
                </c:pt>
                <c:pt idx="1968">
                  <c:v>6.6830566018173804E-2</c:v>
                </c:pt>
                <c:pt idx="1969">
                  <c:v>6.4028274013904304E-2</c:v>
                </c:pt>
                <c:pt idx="1970">
                  <c:v>6.1395963315285997E-2</c:v>
                </c:pt>
                <c:pt idx="1971">
                  <c:v>5.89348839381902E-2</c:v>
                </c:pt>
                <c:pt idx="1972">
                  <c:v>5.6647638588173899E-2</c:v>
                </c:pt>
                <c:pt idx="1973">
                  <c:v>5.4535745078654801E-2</c:v>
                </c:pt>
                <c:pt idx="1974">
                  <c:v>5.2600897412030903E-2</c:v>
                </c:pt>
                <c:pt idx="1975">
                  <c:v>5.0845467613221597E-2</c:v>
                </c:pt>
                <c:pt idx="1976">
                  <c:v>4.9270507182651101E-2</c:v>
                </c:pt>
                <c:pt idx="1977">
                  <c:v>4.7878656268390503E-2</c:v>
                </c:pt>
                <c:pt idx="1978">
                  <c:v>4.6671015455647703E-2</c:v>
                </c:pt>
                <c:pt idx="1979">
                  <c:v>4.5649810743493703E-2</c:v>
                </c:pt>
                <c:pt idx="1980">
                  <c:v>4.4817148449549003E-2</c:v>
                </c:pt>
                <c:pt idx="1981">
                  <c:v>4.41744759534363E-2</c:v>
                </c:pt>
                <c:pt idx="1982">
                  <c:v>4.3723396323564298E-2</c:v>
                </c:pt>
                <c:pt idx="1983">
                  <c:v>4.3465998537009803E-2</c:v>
                </c:pt>
                <c:pt idx="1984">
                  <c:v>4.3403874334527102E-2</c:v>
                </c:pt>
                <c:pt idx="1985">
                  <c:v>4.3539290397515598E-2</c:v>
                </c:pt>
                <c:pt idx="1986">
                  <c:v>4.3873458275998298E-2</c:v>
                </c:pt>
                <c:pt idx="1987">
                  <c:v>4.4408158386876902E-2</c:v>
                </c:pt>
                <c:pt idx="1988">
                  <c:v>4.5145857262646402E-2</c:v>
                </c:pt>
                <c:pt idx="1989">
                  <c:v>4.6087290652963797E-2</c:v>
                </c:pt>
                <c:pt idx="1990">
                  <c:v>4.7234651036002898E-2</c:v>
                </c:pt>
                <c:pt idx="1991">
                  <c:v>4.8589841549363501E-2</c:v>
                </c:pt>
                <c:pt idx="1992">
                  <c:v>5.0154039365669999E-2</c:v>
                </c:pt>
                <c:pt idx="1993">
                  <c:v>5.1929278271741701E-2</c:v>
                </c:pt>
                <c:pt idx="1994">
                  <c:v>5.3917533509295498E-2</c:v>
                </c:pt>
                <c:pt idx="1995">
                  <c:v>5.6119840161071098E-2</c:v>
                </c:pt>
                <c:pt idx="1996">
                  <c:v>5.8537918742506502E-2</c:v>
                </c:pt>
                <c:pt idx="1997">
                  <c:v>6.1173938166482901E-2</c:v>
                </c:pt>
                <c:pt idx="1998">
                  <c:v>6.4028725289353994E-2</c:v>
                </c:pt>
                <c:pt idx="1999">
                  <c:v>6.7104210528185895E-2</c:v>
                </c:pt>
                <c:pt idx="2000">
                  <c:v>7.0402230167458002E-2</c:v>
                </c:pt>
                <c:pt idx="2001">
                  <c:v>7.3923505219325406E-2</c:v>
                </c:pt>
                <c:pt idx="2002">
                  <c:v>7.7670636912131399E-2</c:v>
                </c:pt>
                <c:pt idx="2003">
                  <c:v>8.1643906530200705E-2</c:v>
                </c:pt>
                <c:pt idx="2004">
                  <c:v>8.5845641717334303E-2</c:v>
                </c:pt>
                <c:pt idx="2005">
                  <c:v>9.0276838879602098E-2</c:v>
                </c:pt>
                <c:pt idx="2006">
                  <c:v>9.4939137019386693E-2</c:v>
                </c:pt>
                <c:pt idx="2007">
                  <c:v>9.9833702519536993E-2</c:v>
                </c:pt>
                <c:pt idx="2008">
                  <c:v>0.10496186287909</c:v>
                </c:pt>
                <c:pt idx="2009">
                  <c:v>0.11032455057547801</c:v>
                </c:pt>
                <c:pt idx="2010">
                  <c:v>0.115923859799083</c:v>
                </c:pt>
                <c:pt idx="2011">
                  <c:v>0.121760506794982</c:v>
                </c:pt>
                <c:pt idx="2012">
                  <c:v>0.127835326375589</c:v>
                </c:pt>
                <c:pt idx="2013">
                  <c:v>0.13414983352364401</c:v>
                </c:pt>
                <c:pt idx="2014">
                  <c:v>0.140705150382162</c:v>
                </c:pt>
                <c:pt idx="2015">
                  <c:v>0.14750212020872899</c:v>
                </c:pt>
                <c:pt idx="2016">
                  <c:v>0.15454217735509801</c:v>
                </c:pt>
                <c:pt idx="2017">
                  <c:v>0.161824990608568</c:v>
                </c:pt>
                <c:pt idx="2018">
                  <c:v>0.16935335623582001</c:v>
                </c:pt>
                <c:pt idx="2019">
                  <c:v>0.177126270883219</c:v>
                </c:pt>
                <c:pt idx="2020">
                  <c:v>0.18514494665012601</c:v>
                </c:pt>
                <c:pt idx="2021">
                  <c:v>0.19341171259156201</c:v>
                </c:pt>
                <c:pt idx="2022">
                  <c:v>0.20192420287519899</c:v>
                </c:pt>
                <c:pt idx="2023">
                  <c:v>0.210686200360583</c:v>
                </c:pt>
                <c:pt idx="2024">
                  <c:v>0.219695723222947</c:v>
                </c:pt>
                <c:pt idx="2025">
                  <c:v>0.22895403972801601</c:v>
                </c:pt>
                <c:pt idx="2026">
                  <c:v>0.238461591854701</c:v>
                </c:pt>
                <c:pt idx="2027">
                  <c:v>0.248218161710373</c:v>
                </c:pt>
                <c:pt idx="2028">
                  <c:v>0.25822469803413001</c:v>
                </c:pt>
                <c:pt idx="2029">
                  <c:v>0.26848146953663099</c:v>
                </c:pt>
                <c:pt idx="2030">
                  <c:v>0.27898700457492898</c:v>
                </c:pt>
                <c:pt idx="2031">
                  <c:v>0.28974311165480698</c:v>
                </c:pt>
                <c:pt idx="2032">
                  <c:v>0.30074789002858199</c:v>
                </c:pt>
                <c:pt idx="2033">
                  <c:v>0.312001765195347</c:v>
                </c:pt>
                <c:pt idx="2034">
                  <c:v>0.323503459895842</c:v>
                </c:pt>
                <c:pt idx="2035">
                  <c:v>0.335254035825931</c:v>
                </c:pt>
                <c:pt idx="2036">
                  <c:v>0.34725188497418402</c:v>
                </c:pt>
                <c:pt idx="2037">
                  <c:v>0.359496762162343</c:v>
                </c:pt>
                <c:pt idx="2038">
                  <c:v>0.37198777881066802</c:v>
                </c:pt>
                <c:pt idx="2039">
                  <c:v>0.384722442656113</c:v>
                </c:pt>
                <c:pt idx="2040">
                  <c:v>0.397700627441685</c:v>
                </c:pt>
                <c:pt idx="2041">
                  <c:v>0.41092161379113401</c:v>
                </c:pt>
                <c:pt idx="2042">
                  <c:v>0.42438311391553502</c:v>
                </c:pt>
                <c:pt idx="2043">
                  <c:v>0.43808425288602698</c:v>
                </c:pt>
                <c:pt idx="2044">
                  <c:v>0.45202163617276803</c:v>
                </c:pt>
                <c:pt idx="2045">
                  <c:v>0.466195271430075</c:v>
                </c:pt>
                <c:pt idx="2046">
                  <c:v>0.48060267554687203</c:v>
                </c:pt>
                <c:pt idx="2047">
                  <c:v>0.49523988577634298</c:v>
                </c:pt>
                <c:pt idx="2048">
                  <c:v>0.51010636709044799</c:v>
                </c:pt>
                <c:pt idx="2049">
                  <c:v>0.52519817371657396</c:v>
                </c:pt>
                <c:pt idx="2050">
                  <c:v>0.54051285565309004</c:v>
                </c:pt>
                <c:pt idx="2051">
                  <c:v>0.556048485955838</c:v>
                </c:pt>
                <c:pt idx="2052">
                  <c:v>0.57179979643592105</c:v>
                </c:pt>
                <c:pt idx="2053">
                  <c:v>0.58776402246088999</c:v>
                </c:pt>
                <c:pt idx="2054">
                  <c:v>0.60393702671181304</c:v>
                </c:pt>
                <c:pt idx="2055">
                  <c:v>0.62031525275732702</c:v>
                </c:pt>
                <c:pt idx="2056">
                  <c:v>0.63689478083562701</c:v>
                </c:pt>
                <c:pt idx="2057">
                  <c:v>0.65367132500735503</c:v>
                </c:pt>
                <c:pt idx="2058">
                  <c:v>0.67063834565097602</c:v>
                </c:pt>
                <c:pt idx="2059">
                  <c:v>0.68779281056464503</c:v>
                </c:pt>
                <c:pt idx="2060">
                  <c:v>0.70512849933963095</c:v>
                </c:pt>
                <c:pt idx="2061">
                  <c:v>0.72263888625531003</c:v>
                </c:pt>
                <c:pt idx="2062">
                  <c:v>0.740320020002595</c:v>
                </c:pt>
                <c:pt idx="2063">
                  <c:v>0.75816387210047798</c:v>
                </c:pt>
                <c:pt idx="2064">
                  <c:v>0.77616494874255104</c:v>
                </c:pt>
                <c:pt idx="2065">
                  <c:v>0.794315667225442</c:v>
                </c:pt>
                <c:pt idx="2066">
                  <c:v>0.81260906338222105</c:v>
                </c:pt>
                <c:pt idx="2067">
                  <c:v>0.83103704742640405</c:v>
                </c:pt>
                <c:pt idx="2068">
                  <c:v>0.84959310328344495</c:v>
                </c:pt>
                <c:pt idx="2069">
                  <c:v>0.86826771114550905</c:v>
                </c:pt>
                <c:pt idx="2070">
                  <c:v>0.88705200251028804</c:v>
                </c:pt>
                <c:pt idx="2071">
                  <c:v>0.90593781917037997</c:v>
                </c:pt>
                <c:pt idx="2072">
                  <c:v>0.92491493845714801</c:v>
                </c:pt>
                <c:pt idx="2073">
                  <c:v>0.94397374812156898</c:v>
                </c:pt>
                <c:pt idx="2074">
                  <c:v>0.96310345282943399</c:v>
                </c:pt>
                <c:pt idx="2075">
                  <c:v>0.98229394439008999</c:v>
                </c:pt>
                <c:pt idx="2076">
                  <c:v>1.00153392304919</c:v>
                </c:pt>
                <c:pt idx="2077">
                  <c:v>1.02081085615689</c:v>
                </c:pt>
                <c:pt idx="2078">
                  <c:v>1.04011458204271</c:v>
                </c:pt>
                <c:pt idx="2079">
                  <c:v>1.0594300984945999</c:v>
                </c:pt>
                <c:pt idx="2080">
                  <c:v>1.0787465199759401</c:v>
                </c:pt>
                <c:pt idx="2081">
                  <c:v>1.09804902105283</c:v>
                </c:pt>
                <c:pt idx="2082">
                  <c:v>1.11732402052873</c:v>
                </c:pt>
                <c:pt idx="2083">
                  <c:v>1.13655747333487</c:v>
                </c:pt>
                <c:pt idx="2084">
                  <c:v>1.1557331577566801</c:v>
                </c:pt>
                <c:pt idx="2085">
                  <c:v>1.17483679683992</c:v>
                </c:pt>
                <c:pt idx="2086">
                  <c:v>1.1938525890451299</c:v>
                </c:pt>
                <c:pt idx="2087">
                  <c:v>1.21276237488008</c:v>
                </c:pt>
                <c:pt idx="2088">
                  <c:v>1.23155065517854</c:v>
                </c:pt>
                <c:pt idx="2089">
                  <c:v>1.2501985113024401</c:v>
                </c:pt>
                <c:pt idx="2090">
                  <c:v>1.26868956689974</c:v>
                </c:pt>
                <c:pt idx="2091">
                  <c:v>1.2870039804378399</c:v>
                </c:pt>
                <c:pt idx="2092">
                  <c:v>1.30512306249851</c:v>
                </c:pt>
                <c:pt idx="2093">
                  <c:v>1.32302729720349</c:v>
                </c:pt>
                <c:pt idx="2094">
                  <c:v>1.3406968453430199</c:v>
                </c:pt>
                <c:pt idx="2095">
                  <c:v>1.35810999498079</c:v>
                </c:pt>
                <c:pt idx="2096">
                  <c:v>1.37524722052599</c:v>
                </c:pt>
                <c:pt idx="2097">
                  <c:v>1.39208577896293</c:v>
                </c:pt>
                <c:pt idx="2098">
                  <c:v>1.4086033580783699</c:v>
                </c:pt>
                <c:pt idx="2099">
                  <c:v>1.4247787799776199</c:v>
                </c:pt>
                <c:pt idx="2100">
                  <c:v>1.4405885373451499</c:v>
                </c:pt>
                <c:pt idx="2101">
                  <c:v>1.45600940684174</c:v>
                </c:pt>
                <c:pt idx="2102">
                  <c:v>1.4710168184047501</c:v>
                </c:pt>
                <c:pt idx="2103">
                  <c:v>1.48558795619399</c:v>
                </c:pt>
                <c:pt idx="2104">
                  <c:v>1.49969756920065</c:v>
                </c:pt>
                <c:pt idx="2105">
                  <c:v>1.5133207662471699</c:v>
                </c:pt>
                <c:pt idx="2106">
                  <c:v>1.52643298355542</c:v>
                </c:pt>
                <c:pt idx="2107">
                  <c:v>1.5390088447507899</c:v>
                </c:pt>
                <c:pt idx="2108">
                  <c:v>1.55102225060415</c:v>
                </c:pt>
                <c:pt idx="2109">
                  <c:v>1.5624482205157499</c:v>
                </c:pt>
                <c:pt idx="2110">
                  <c:v>1.5732600939371499</c:v>
                </c:pt>
                <c:pt idx="2111">
                  <c:v>1.5834328875463599</c:v>
                </c:pt>
                <c:pt idx="2112">
                  <c:v>1.59293956526053</c:v>
                </c:pt>
                <c:pt idx="2113">
                  <c:v>1.6017550123570501</c:v>
                </c:pt>
                <c:pt idx="2114">
                  <c:v>1.6098522128207</c:v>
                </c:pt>
                <c:pt idx="2115">
                  <c:v>1.61720656043656</c:v>
                </c:pt>
                <c:pt idx="2116">
                  <c:v>1.6237912118889899</c:v>
                </c:pt>
                <c:pt idx="2117">
                  <c:v>1.6295811352448799</c:v>
                </c:pt>
                <c:pt idx="2118">
                  <c:v>1.6345511042443901</c:v>
                </c:pt>
                <c:pt idx="2119">
                  <c:v>1.63867601087445</c:v>
                </c:pt>
                <c:pt idx="2120">
                  <c:v>1.6419318643999501</c:v>
                </c:pt>
                <c:pt idx="2121">
                  <c:v>1.6442940124741401</c:v>
                </c:pt>
                <c:pt idx="2122">
                  <c:v>1.6457390705734101</c:v>
                </c:pt>
                <c:pt idx="2123">
                  <c:v>1.6462446073350401</c:v>
                </c:pt>
                <c:pt idx="2124">
                  <c:v>1.64578745462252</c:v>
                </c:pt>
                <c:pt idx="2125">
                  <c:v>1.6443470973030001</c:v>
                </c:pt>
                <c:pt idx="2126">
                  <c:v>1.6419018686554301</c:v>
                </c:pt>
                <c:pt idx="2127">
                  <c:v>1.6384324932074801</c:v>
                </c:pt>
                <c:pt idx="2128">
                  <c:v>1.6339200834757299</c:v>
                </c:pt>
                <c:pt idx="2129">
                  <c:v>1.62834629680828</c:v>
                </c:pt>
                <c:pt idx="2130">
                  <c:v>1.6216941984961599</c:v>
                </c:pt>
                <c:pt idx="2131">
                  <c:v>1.61394807603755</c:v>
                </c:pt>
                <c:pt idx="2132">
                  <c:v>1.6050939561914299</c:v>
                </c:pt>
                <c:pt idx="2133">
                  <c:v>1.5951177745213101</c:v>
                </c:pt>
                <c:pt idx="2134">
                  <c:v>1.5840079632276201</c:v>
                </c:pt>
                <c:pt idx="2135">
                  <c:v>1.57175318098506</c:v>
                </c:pt>
                <c:pt idx="2136">
                  <c:v>1.5583447219542299</c:v>
                </c:pt>
                <c:pt idx="2137">
                  <c:v>1.5437747705445399</c:v>
                </c:pt>
                <c:pt idx="2138">
                  <c:v>1.52803673582533</c:v>
                </c:pt>
                <c:pt idx="2139">
                  <c:v>1.51112563165022</c:v>
                </c:pt>
                <c:pt idx="2140">
                  <c:v>1.4930379457453</c:v>
                </c:pt>
                <c:pt idx="2141">
                  <c:v>1.4737729423105601</c:v>
                </c:pt>
                <c:pt idx="2142">
                  <c:v>1.4533295548521099</c:v>
                </c:pt>
                <c:pt idx="2143">
                  <c:v>1.4317093300447801</c:v>
                </c:pt>
                <c:pt idx="2144">
                  <c:v>1.4089158395032599</c:v>
                </c:pt>
                <c:pt idx="2145">
                  <c:v>1.38495388838714</c:v>
                </c:pt>
                <c:pt idx="2146">
                  <c:v>1.3598303336694699</c:v>
                </c:pt>
                <c:pt idx="2147">
                  <c:v>1.333551550728</c:v>
                </c:pt>
                <c:pt idx="2148">
                  <c:v>1.3061289575065</c:v>
                </c:pt>
                <c:pt idx="2149">
                  <c:v>1.27757295410119</c:v>
                </c:pt>
                <c:pt idx="2150">
                  <c:v>1.2478964056291399</c:v>
                </c:pt>
                <c:pt idx="2151">
                  <c:v>1.21711356375212</c:v>
                </c:pt>
                <c:pt idx="2152">
                  <c:v>1.18524158561811</c:v>
                </c:pt>
                <c:pt idx="2153">
                  <c:v>1.15229665157608</c:v>
                </c:pt>
                <c:pt idx="2154">
                  <c:v>1.1182978994353201</c:v>
                </c:pt>
                <c:pt idx="2155">
                  <c:v>1.0832674269898199</c:v>
                </c:pt>
                <c:pt idx="2156">
                  <c:v>1.0472244995995801</c:v>
                </c:pt>
                <c:pt idx="2157">
                  <c:v>1.01019342083316</c:v>
                </c:pt>
                <c:pt idx="2158">
                  <c:v>0.97219806302885603</c:v>
                </c:pt>
                <c:pt idx="2159">
                  <c:v>0.933264942869938</c:v>
                </c:pt>
                <c:pt idx="2160">
                  <c:v>0.89342084129448496</c:v>
                </c:pt>
                <c:pt idx="2161">
                  <c:v>0.85269291565014005</c:v>
                </c:pt>
                <c:pt idx="2162">
                  <c:v>0.811109141767274</c:v>
                </c:pt>
                <c:pt idx="2163">
                  <c:v>0.76870126137827699</c:v>
                </c:pt>
                <c:pt idx="2164">
                  <c:v>0.72549967927595205</c:v>
                </c:pt>
                <c:pt idx="2165">
                  <c:v>0.68153549852826101</c:v>
                </c:pt>
                <c:pt idx="2166">
                  <c:v>0.63684184513408804</c:v>
                </c:pt>
                <c:pt idx="2167">
                  <c:v>0.59145133238953096</c:v>
                </c:pt>
                <c:pt idx="2168">
                  <c:v>0.54539827941334595</c:v>
                </c:pt>
                <c:pt idx="2169">
                  <c:v>0.49871711296677401</c:v>
                </c:pt>
                <c:pt idx="2170">
                  <c:v>0.45144364354942801</c:v>
                </c:pt>
                <c:pt idx="2171">
                  <c:v>0.40361144075771399</c:v>
                </c:pt>
                <c:pt idx="2172">
                  <c:v>0.35525900874479299</c:v>
                </c:pt>
                <c:pt idx="2173">
                  <c:v>0.30642020109879697</c:v>
                </c:pt>
                <c:pt idx="2174">
                  <c:v>0.25713440447149699</c:v>
                </c:pt>
                <c:pt idx="2175">
                  <c:v>0.20743582560410501</c:v>
                </c:pt>
                <c:pt idx="2176">
                  <c:v>0.157363735328576</c:v>
                </c:pt>
                <c:pt idx="2177">
                  <c:v>0.106955709070451</c:v>
                </c:pt>
                <c:pt idx="2178">
                  <c:v>5.6247757153893699E-2</c:v>
                </c:pt>
                <c:pt idx="2179">
                  <c:v>5.2781084593695104E-3</c:v>
                </c:pt>
                <c:pt idx="2180">
                  <c:v>-4.5915664656975899E-2</c:v>
                </c:pt>
                <c:pt idx="2181">
                  <c:v>-9.7294921766457695E-2</c:v>
                </c:pt>
                <c:pt idx="2182">
                  <c:v>-0.148823463962653</c:v>
                </c:pt>
                <c:pt idx="2183">
                  <c:v>-0.20046220162742701</c:v>
                </c:pt>
                <c:pt idx="2184">
                  <c:v>-0.25217421058933798</c:v>
                </c:pt>
                <c:pt idx="2185">
                  <c:v>-0.303922594586228</c:v>
                </c:pt>
                <c:pt idx="2186">
                  <c:v>-0.35566932716632998</c:v>
                </c:pt>
                <c:pt idx="2187">
                  <c:v>-0.40737666209110801</c:v>
                </c:pt>
                <c:pt idx="2188">
                  <c:v>-0.45900887976268201</c:v>
                </c:pt>
                <c:pt idx="2189">
                  <c:v>-0.51052822172715795</c:v>
                </c:pt>
                <c:pt idx="2190">
                  <c:v>-0.56189784769125894</c:v>
                </c:pt>
                <c:pt idx="2191">
                  <c:v>-0.61308211681337599</c:v>
                </c:pt>
                <c:pt idx="2192">
                  <c:v>-0.66404382752449098</c:v>
                </c:pt>
                <c:pt idx="2193">
                  <c:v>-0.71474715905670805</c:v>
                </c:pt>
                <c:pt idx="2194">
                  <c:v>-0.76515649952544196</c:v>
                </c:pt>
                <c:pt idx="2195">
                  <c:v>-0.81523567864069002</c:v>
                </c:pt>
                <c:pt idx="2196">
                  <c:v>-0.86494943025388205</c:v>
                </c:pt>
                <c:pt idx="2197">
                  <c:v>-0.91426212008664998</c:v>
                </c:pt>
                <c:pt idx="2198">
                  <c:v>-0.96313975833744703</c:v>
                </c:pt>
                <c:pt idx="2199">
                  <c:v>-1.0115462587803601</c:v>
                </c:pt>
                <c:pt idx="2200">
                  <c:v>-1.0594472451611701</c:v>
                </c:pt>
                <c:pt idx="2201">
                  <c:v>-1.1068080654362</c:v>
                </c:pt>
                <c:pt idx="2202">
                  <c:v>-1.1535946653865401</c:v>
                </c:pt>
                <c:pt idx="2203">
                  <c:v>-1.19977246395343</c:v>
                </c:pt>
                <c:pt idx="2204">
                  <c:v>-1.24530716854234</c:v>
                </c:pt>
                <c:pt idx="2205">
                  <c:v>-1.2901653962338999</c:v>
                </c:pt>
                <c:pt idx="2206">
                  <c:v>-1.3343130285967799</c:v>
                </c:pt>
                <c:pt idx="2207">
                  <c:v>-1.3777153267914199</c:v>
                </c:pt>
                <c:pt idx="2208">
                  <c:v>-1.4203392547240801</c:v>
                </c:pt>
                <c:pt idx="2209">
                  <c:v>-1.46215155969852</c:v>
                </c:pt>
                <c:pt idx="2210">
                  <c:v>-1.5031169242967899</c:v>
                </c:pt>
                <c:pt idx="2211">
                  <c:v>-1.54320335710822</c:v>
                </c:pt>
                <c:pt idx="2212">
                  <c:v>-1.5823757933740401</c:v>
                </c:pt>
                <c:pt idx="2213">
                  <c:v>-1.6206005528860801</c:v>
                </c:pt>
                <c:pt idx="2214">
                  <c:v>-1.6578439353246299</c:v>
                </c:pt>
                <c:pt idx="2215">
                  <c:v>-1.6940724075485201</c:v>
                </c:pt>
                <c:pt idx="2216">
                  <c:v>-1.7292512762377199</c:v>
                </c:pt>
                <c:pt idx="2217">
                  <c:v>-1.7633457206868399</c:v>
                </c:pt>
                <c:pt idx="2218">
                  <c:v>-1.7963223404752799</c:v>
                </c:pt>
                <c:pt idx="2219">
                  <c:v>-1.8281458174026799</c:v>
                </c:pt>
                <c:pt idx="2220">
                  <c:v>-1.8587811772881699</c:v>
                </c:pt>
                <c:pt idx="2221">
                  <c:v>-1.88819391579981</c:v>
                </c:pt>
                <c:pt idx="2222">
                  <c:v>-1.91634736541343</c:v>
                </c:pt>
                <c:pt idx="2223">
                  <c:v>-1.94320700961589</c:v>
                </c:pt>
                <c:pt idx="2224">
                  <c:v>-1.96873571299815</c:v>
                </c:pt>
                <c:pt idx="2225">
                  <c:v>-1.9928980623772301</c:v>
                </c:pt>
                <c:pt idx="2226">
                  <c:v>-2.0156562389990502</c:v>
                </c:pt>
                <c:pt idx="2227">
                  <c:v>-2.03697430489391</c:v>
                </c:pt>
                <c:pt idx="2228">
                  <c:v>-2.05681347269591</c:v>
                </c:pt>
                <c:pt idx="2229">
                  <c:v>-2.0751365119542999</c:v>
                </c:pt>
                <c:pt idx="2230">
                  <c:v>-2.09190474835516</c:v>
                </c:pt>
                <c:pt idx="2231">
                  <c:v>-2.1070792429070901</c:v>
                </c:pt>
                <c:pt idx="2232">
                  <c:v>-2.1206199624375501</c:v>
                </c:pt>
                <c:pt idx="2233">
                  <c:v>-2.1324884880604702</c:v>
                </c:pt>
                <c:pt idx="2234">
                  <c:v>-2.14264325677162</c:v>
                </c:pt>
                <c:pt idx="2235">
                  <c:v>-2.15104441673056</c:v>
                </c:pt>
                <c:pt idx="2236">
                  <c:v>-2.1576499418233399</c:v>
                </c:pt>
                <c:pt idx="2237">
                  <c:v>-2.16241860744065</c:v>
                </c:pt>
                <c:pt idx="2238">
                  <c:v>-2.16530842491344</c:v>
                </c:pt>
                <c:pt idx="2239">
                  <c:v>-2.16627709188114</c:v>
                </c:pt>
                <c:pt idx="2240">
                  <c:v>-2.1652817997078699</c:v>
                </c:pt>
                <c:pt idx="2241">
                  <c:v>-2.1622791810314501</c:v>
                </c:pt>
                <c:pt idx="2242">
                  <c:v>-2.1572266766084298</c:v>
                </c:pt>
                <c:pt idx="2243">
                  <c:v>-2.1500804116088998</c:v>
                </c:pt>
                <c:pt idx="2244">
                  <c:v>-2.1407973098050701</c:v>
                </c:pt>
                <c:pt idx="2245">
                  <c:v>-2.1293342028365299</c:v>
                </c:pt>
                <c:pt idx="2246">
                  <c:v>-2.1156492379452101</c:v>
                </c:pt>
                <c:pt idx="2247">
                  <c:v>-2.0996980966688699</c:v>
                </c:pt>
                <c:pt idx="2248">
                  <c:v>-2.0814406372188401</c:v>
                </c:pt>
                <c:pt idx="2249">
                  <c:v>-2.0608362129250302</c:v>
                </c:pt>
                <c:pt idx="2250">
                  <c:v>-2.0378445952943101</c:v>
                </c:pt>
                <c:pt idx="2251">
                  <c:v>-2.0124291911243</c:v>
                </c:pt>
                <c:pt idx="2252">
                  <c:v>-1.98455332266954</c:v>
                </c:pt>
                <c:pt idx="2253">
                  <c:v>-1.95418417717156</c:v>
                </c:pt>
                <c:pt idx="2254">
                  <c:v>-1.92129209502536</c:v>
                </c:pt>
                <c:pt idx="2255">
                  <c:v>-1.88585112708054</c:v>
                </c:pt>
                <c:pt idx="2256">
                  <c:v>-1.84783863506223</c:v>
                </c:pt>
                <c:pt idx="2257">
                  <c:v>-1.80723896310684</c:v>
                </c:pt>
                <c:pt idx="2258">
                  <c:v>-1.76404230818513</c:v>
                </c:pt>
                <c:pt idx="2259">
                  <c:v>-1.7182465878992701</c:v>
                </c:pt>
                <c:pt idx="2260">
                  <c:v>-1.66985793441444</c:v>
                </c:pt>
                <c:pt idx="2261">
                  <c:v>-1.61889414978865</c:v>
                </c:pt>
                <c:pt idx="2262">
                  <c:v>-1.5653844887163999</c:v>
                </c:pt>
                <c:pt idx="2263">
                  <c:v>-1.5093719195783899</c:v>
                </c:pt>
                <c:pt idx="2264">
                  <c:v>-1.45091738756037</c:v>
                </c:pt>
                <c:pt idx="2265">
                  <c:v>-1.39009977645064</c:v>
                </c:pt>
                <c:pt idx="2266">
                  <c:v>-1.3270206957941899</c:v>
                </c:pt>
                <c:pt idx="2267">
                  <c:v>-1.2618064859415901</c:v>
                </c:pt>
                <c:pt idx="2268">
                  <c:v>-1.1946128648872101</c:v>
                </c:pt>
                <c:pt idx="2269">
                  <c:v>-1.1256281303109299</c:v>
                </c:pt>
                <c:pt idx="2270">
                  <c:v>-1.05507895897287</c:v>
                </c:pt>
                <c:pt idx="2271">
                  <c:v>-0.98323414551463895</c:v>
                </c:pt>
                <c:pt idx="2272">
                  <c:v>-0.91041075041642705</c:v>
                </c:pt>
                <c:pt idx="2273">
                  <c:v>-0.83697949520497295</c:v>
                </c:pt>
                <c:pt idx="2274">
                  <c:v>-0.76337080464531304</c:v>
                </c:pt>
                <c:pt idx="2275">
                  <c:v>-0.69008178985088997</c:v>
                </c:pt>
                <c:pt idx="2276">
                  <c:v>-0.61768117303249603</c:v>
                </c:pt>
                <c:pt idx="2277">
                  <c:v>-0.54681533412221495</c:v>
                </c:pt>
                <c:pt idx="2278">
                  <c:v>-0.47821603809171598</c:v>
                </c:pt>
                <c:pt idx="2279">
                  <c:v>-0.412701431894898</c:v>
                </c:pt>
                <c:pt idx="2280">
                  <c:v>-0.35118056649405099</c:v>
                </c:pt>
                <c:pt idx="2281">
                  <c:v>-0.29465463338140602</c:v>
                </c:pt>
                <c:pt idx="2282">
                  <c:v>-0.24421375876819301</c:v>
                </c:pt>
                <c:pt idx="2283">
                  <c:v>-0.20103118772384501</c:v>
                </c:pt>
                <c:pt idx="2284">
                  <c:v>-0.16635321292567301</c:v>
                </c:pt>
                <c:pt idx="2285">
                  <c:v>-0.14148451982323801</c:v>
                </c:pt>
                <c:pt idx="2286">
                  <c:v>-0.12776603865876501</c:v>
                </c:pt>
                <c:pt idx="2287">
                  <c:v>-0.12654964334087199</c:v>
                </c:pt>
                <c:pt idx="2288">
                  <c:v>-0.13916676384649901</c:v>
                </c:pt>
                <c:pt idx="2289">
                  <c:v>-0.16689117658619601</c:v>
                </c:pt>
                <c:pt idx="2290">
                  <c:v>-0.21089908804826399</c:v>
                </c:pt>
                <c:pt idx="2291">
                  <c:v>-0.27222981150546</c:v>
                </c:pt>
                <c:pt idx="2292">
                  <c:v>-0.351748112793072</c:v>
                </c:pt>
                <c:pt idx="2293">
                  <c:v>-0.45010662724575501</c:v>
                </c:pt>
                <c:pt idx="2294">
                  <c:v>-0.56772005987214902</c:v>
                </c:pt>
                <c:pt idx="2295">
                  <c:v>-0.70474820464534904</c:v>
                </c:pt>
                <c:pt idx="2296">
                  <c:v>-0.86108647536113503</c:v>
                </c:pt>
                <c:pt idx="2297">
                  <c:v>-1.03637333512857</c:v>
                </c:pt>
                <c:pt idx="2298">
                  <c:v>-1.2300019498889401</c:v>
                </c:pt>
                <c:pt idx="2299">
                  <c:v>-1.44115238154806</c:v>
                </c:pt>
                <c:pt idx="2300">
                  <c:v>-1.6688184651048099</c:v>
                </c:pt>
                <c:pt idx="2301">
                  <c:v>-1.91184957014329</c:v>
                </c:pt>
                <c:pt idx="2302">
                  <c:v>-2.1689893843940999</c:v>
                </c:pt>
                <c:pt idx="2303">
                  <c:v>-2.4389173030689202</c:v>
                </c:pt>
                <c:pt idx="2304">
                  <c:v>-2.7202838213009</c:v>
                </c:pt>
                <c:pt idx="2305">
                  <c:v>-3.01174406568897</c:v>
                </c:pt>
                <c:pt idx="2306">
                  <c:v>-3.31198571058271</c:v>
                </c:pt>
                <c:pt idx="2307">
                  <c:v>-3.6197499024866602</c:v>
                </c:pt>
                <c:pt idx="2308">
                  <c:v>-3.9338482193936901</c:v>
                </c:pt>
                <c:pt idx="2309">
                  <c:v>-4.2531740873764701</c:v>
                </c:pt>
                <c:pt idx="2310">
                  <c:v>-4.5767094720371198</c:v>
                </c:pt>
                <c:pt idx="2311">
                  <c:v>-4.9035263267131297</c:v>
                </c:pt>
                <c:pt idx="2312">
                  <c:v>-5.2327884347982296</c:v>
                </c:pt>
                <c:pt idx="2313">
                  <c:v>-5.5637490447033704</c:v>
                </c:pt>
                <c:pt idx="2314">
                  <c:v>-5.89574361788479</c:v>
                </c:pt>
                <c:pt idx="2315">
                  <c:v>-6.2281904202845997</c:v>
                </c:pt>
                <c:pt idx="2316">
                  <c:v>-6.5605781674607897</c:v>
                </c:pt>
                <c:pt idx="2317">
                  <c:v>-6.8924637940660496</c:v>
                </c:pt>
                <c:pt idx="2318">
                  <c:v>-7.2234658701716299</c:v>
                </c:pt>
                <c:pt idx="2319">
                  <c:v>-7.5532571850374204</c:v>
                </c:pt>
                <c:pt idx="2320">
                  <c:v>-7.8815600927048397</c:v>
                </c:pt>
                <c:pt idx="2321">
                  <c:v>-8.2081399077429005</c:v>
                </c:pt>
                <c:pt idx="2322">
                  <c:v>-8.5328017795739104</c:v>
                </c:pt>
                <c:pt idx="2323">
                  <c:v>-8.8553828983077505</c:v>
                </c:pt>
                <c:pt idx="2324">
                  <c:v>-9.1757525908928894</c:v>
                </c:pt>
                <c:pt idx="2325">
                  <c:v>-9.4938041687304597</c:v>
                </c:pt>
                <c:pt idx="2326">
                  <c:v>-9.8094538279248802</c:v>
                </c:pt>
                <c:pt idx="2327">
                  <c:v>-10.1226386085147</c:v>
                </c:pt>
                <c:pt idx="2328">
                  <c:v>-10.433311679229901</c:v>
                </c:pt>
                <c:pt idx="2329">
                  <c:v>-10.741439773593701</c:v>
                </c:pt>
                <c:pt idx="2330">
                  <c:v>-11.0470036680997</c:v>
                </c:pt>
                <c:pt idx="2331">
                  <c:v>-11.3499938165995</c:v>
                </c:pt>
                <c:pt idx="2332">
                  <c:v>-11.650411954344101</c:v>
                </c:pt>
                <c:pt idx="2333">
                  <c:v>-11.9482642636195</c:v>
                </c:pt>
                <c:pt idx="2334">
                  <c:v>-12.2435652222646</c:v>
                </c:pt>
                <c:pt idx="2335">
                  <c:v>-12.5363356920162</c:v>
                </c:pt>
                <c:pt idx="2336">
                  <c:v>-12.8265991628148</c:v>
                </c:pt>
                <c:pt idx="2337">
                  <c:v>-13.1143838200604</c:v>
                </c:pt>
                <c:pt idx="2338">
                  <c:v>-13.3997220377994</c:v>
                </c:pt>
                <c:pt idx="2339">
                  <c:v>-13.682646729519901</c:v>
                </c:pt>
                <c:pt idx="2340">
                  <c:v>-13.963194446185099</c:v>
                </c:pt>
                <c:pt idx="2341">
                  <c:v>-14.2414021189448</c:v>
                </c:pt>
                <c:pt idx="2342">
                  <c:v>-14.5173092231095</c:v>
                </c:pt>
                <c:pt idx="2343">
                  <c:v>-14.7909544248597</c:v>
                </c:pt>
                <c:pt idx="2344">
                  <c:v>-15.0623784493374</c:v>
                </c:pt>
                <c:pt idx="2345">
                  <c:v>-15.3316211070983</c:v>
                </c:pt>
                <c:pt idx="2346">
                  <c:v>-15.598724341340001</c:v>
                </c:pt>
                <c:pt idx="2347">
                  <c:v>-15.863727524188899</c:v>
                </c:pt>
                <c:pt idx="2348">
                  <c:v>-16.126672355905999</c:v>
                </c:pt>
                <c:pt idx="2349">
                  <c:v>-16.387598022980502</c:v>
                </c:pt>
                <c:pt idx="2350">
                  <c:v>-16.646545257148102</c:v>
                </c:pt>
                <c:pt idx="2351">
                  <c:v>-16.903552891243599</c:v>
                </c:pt>
                <c:pt idx="2352">
                  <c:v>-17.158660367320302</c:v>
                </c:pt>
                <c:pt idx="2353">
                  <c:v>-17.4119051434228</c:v>
                </c:pt>
                <c:pt idx="2354">
                  <c:v>-17.663325794194499</c:v>
                </c:pt>
                <c:pt idx="2355">
                  <c:v>-17.9129586613371</c:v>
                </c:pt>
                <c:pt idx="2356">
                  <c:v>-18.160840642208299</c:v>
                </c:pt>
                <c:pt idx="2357">
                  <c:v>-18.407006587704899</c:v>
                </c:pt>
                <c:pt idx="2358">
                  <c:v>-18.6514919761389</c:v>
                </c:pt>
                <c:pt idx="2359">
                  <c:v>-18.894330225456699</c:v>
                </c:pt>
                <c:pt idx="2360">
                  <c:v>-19.135555461047201</c:v>
                </c:pt>
                <c:pt idx="2361">
                  <c:v>-19.375199742664201</c:v>
                </c:pt>
                <c:pt idx="2362">
                  <c:v>-19.6132949281597</c:v>
                </c:pt>
                <c:pt idx="2363">
                  <c:v>-19.849872860256401</c:v>
                </c:pt>
                <c:pt idx="2364">
                  <c:v>-20.0849628033878</c:v>
                </c:pt>
                <c:pt idx="2365">
                  <c:v>-20.318594962386602</c:v>
                </c:pt>
                <c:pt idx="2366">
                  <c:v>-20.5507980225469</c:v>
                </c:pt>
                <c:pt idx="2367">
                  <c:v>-20.781600381059</c:v>
                </c:pt>
                <c:pt idx="2368">
                  <c:v>-21.011029652545901</c:v>
                </c:pt>
                <c:pt idx="2369">
                  <c:v>-21.239113000421401</c:v>
                </c:pt>
                <c:pt idx="2370">
                  <c:v>-21.465875269453701</c:v>
                </c:pt>
                <c:pt idx="2371">
                  <c:v>-21.691343192177101</c:v>
                </c:pt>
                <c:pt idx="2372">
                  <c:v>-21.915541259352398</c:v>
                </c:pt>
                <c:pt idx="2373">
                  <c:v>-22.138493798377802</c:v>
                </c:pt>
                <c:pt idx="2374">
                  <c:v>-22.360224251395401</c:v>
                </c:pt>
                <c:pt idx="2375">
                  <c:v>-22.580755783357802</c:v>
                </c:pt>
                <c:pt idx="2376">
                  <c:v>-22.800110987493401</c:v>
                </c:pt>
                <c:pt idx="2377">
                  <c:v>-23.018311429298599</c:v>
                </c:pt>
                <c:pt idx="2378">
                  <c:v>-23.235378443981698</c:v>
                </c:pt>
                <c:pt idx="2379">
                  <c:v>-23.451333106484402</c:v>
                </c:pt>
                <c:pt idx="2380">
                  <c:v>-23.666195811530802</c:v>
                </c:pt>
                <c:pt idx="2381">
                  <c:v>-23.879985685076701</c:v>
                </c:pt>
                <c:pt idx="2382">
                  <c:v>-24.092723195598001</c:v>
                </c:pt>
                <c:pt idx="2383">
                  <c:v>-24.304425839338901</c:v>
                </c:pt>
                <c:pt idx="2384">
                  <c:v>-24.515112710640999</c:v>
                </c:pt>
                <c:pt idx="2385">
                  <c:v>-24.724801558889201</c:v>
                </c:pt>
                <c:pt idx="2386">
                  <c:v>-24.9335097243607</c:v>
                </c:pt>
                <c:pt idx="2387">
                  <c:v>-25.1412547015332</c:v>
                </c:pt>
                <c:pt idx="2388">
                  <c:v>-25.3480525979605</c:v>
                </c:pt>
                <c:pt idx="2389">
                  <c:v>-25.553919535025599</c:v>
                </c:pt>
                <c:pt idx="2390">
                  <c:v>-25.7588718783954</c:v>
                </c:pt>
                <c:pt idx="2391">
                  <c:v>-25.962924671308901</c:v>
                </c:pt>
                <c:pt idx="2392">
                  <c:v>-26.166093147836801</c:v>
                </c:pt>
                <c:pt idx="2393">
                  <c:v>-26.3683915756692</c:v>
                </c:pt>
                <c:pt idx="2394">
                  <c:v>-26.569835397030499</c:v>
                </c:pt>
                <c:pt idx="2395">
                  <c:v>-26.7704376697552</c:v>
                </c:pt>
                <c:pt idx="2396">
                  <c:v>-26.970212617327199</c:v>
                </c:pt>
                <c:pt idx="2397">
                  <c:v>-27.169172792051</c:v>
                </c:pt>
                <c:pt idx="2398">
                  <c:v>-27.3673326250305</c:v>
                </c:pt>
                <c:pt idx="2399">
                  <c:v>-27.564704071506501</c:v>
                </c:pt>
                <c:pt idx="2400">
                  <c:v>-27.761299540551299</c:v>
                </c:pt>
                <c:pt idx="2401">
                  <c:v>-27.957131157216601</c:v>
                </c:pt>
                <c:pt idx="2402">
                  <c:v>-28.152211417924399</c:v>
                </c:pt>
                <c:pt idx="2403">
                  <c:v>-28.346551892769298</c:v>
                </c:pt>
                <c:pt idx="2404">
                  <c:v>-28.540163512446501</c:v>
                </c:pt>
                <c:pt idx="2405">
                  <c:v>-28.7330575780984</c:v>
                </c:pt>
                <c:pt idx="2406">
                  <c:v>-28.9252450432353</c:v>
                </c:pt>
                <c:pt idx="2407">
                  <c:v>-29.116736904317101</c:v>
                </c:pt>
                <c:pt idx="2408">
                  <c:v>-29.307543025648901</c:v>
                </c:pt>
                <c:pt idx="2409">
                  <c:v>-29.4976739470304</c:v>
                </c:pt>
                <c:pt idx="2410">
                  <c:v>-29.687139752921201</c:v>
                </c:pt>
                <c:pt idx="2411">
                  <c:v>-29.8759501587272</c:v>
                </c:pt>
                <c:pt idx="2412">
                  <c:v>-30.064114041990699</c:v>
                </c:pt>
                <c:pt idx="2413">
                  <c:v>-30.2516416739482</c:v>
                </c:pt>
                <c:pt idx="2414">
                  <c:v>-30.438542227991299</c:v>
                </c:pt>
                <c:pt idx="2415">
                  <c:v>-30.624823760401299</c:v>
                </c:pt>
                <c:pt idx="2416">
                  <c:v>-30.810495826985601</c:v>
                </c:pt>
                <c:pt idx="2417">
                  <c:v>-30.9955669558069</c:v>
                </c:pt>
                <c:pt idx="2418">
                  <c:v>-31.180045754346398</c:v>
                </c:pt>
                <c:pt idx="2419">
                  <c:v>-31.363939878846999</c:v>
                </c:pt>
                <c:pt idx="2420">
                  <c:v>-31.5472579179532</c:v>
                </c:pt>
                <c:pt idx="2421">
                  <c:v>-31.7300072210029</c:v>
                </c:pt>
                <c:pt idx="2422">
                  <c:v>-31.912196440030701</c:v>
                </c:pt>
                <c:pt idx="2423">
                  <c:v>-32.093832419287303</c:v>
                </c:pt>
                <c:pt idx="2424">
                  <c:v>-32.274922987756497</c:v>
                </c:pt>
                <c:pt idx="2425">
                  <c:v>-32.4554756928339</c:v>
                </c:pt>
                <c:pt idx="2426">
                  <c:v>-32.635497008388697</c:v>
                </c:pt>
                <c:pt idx="2427">
                  <c:v>-32.814994334051903</c:v>
                </c:pt>
                <c:pt idx="2428">
                  <c:v>-32.993974731874701</c:v>
                </c:pt>
                <c:pt idx="2429">
                  <c:v>-33.172444812126699</c:v>
                </c:pt>
                <c:pt idx="2430">
                  <c:v>-33.350411610938401</c:v>
                </c:pt>
                <c:pt idx="2431">
                  <c:v>-33.5278808904744</c:v>
                </c:pt>
                <c:pt idx="2432">
                  <c:v>-33.704859207944601</c:v>
                </c:pt>
                <c:pt idx="2433">
                  <c:v>-33.881353417884299</c:v>
                </c:pt>
                <c:pt idx="2434">
                  <c:v>-34.057369307004301</c:v>
                </c:pt>
                <c:pt idx="2435">
                  <c:v>-34.232913469199197</c:v>
                </c:pt>
                <c:pt idx="2436">
                  <c:v>-34.407990416297402</c:v>
                </c:pt>
                <c:pt idx="2437">
                  <c:v>-34.5826075614535</c:v>
                </c:pt>
                <c:pt idx="2438">
                  <c:v>-34.756769595154402</c:v>
                </c:pt>
                <c:pt idx="2439">
                  <c:v>-34.930482362581202</c:v>
                </c:pt>
                <c:pt idx="2440">
                  <c:v>-35.103751517574402</c:v>
                </c:pt>
                <c:pt idx="2441">
                  <c:v>-35.276582419649003</c:v>
                </c:pt>
                <c:pt idx="2442">
                  <c:v>-35.448980583366797</c:v>
                </c:pt>
                <c:pt idx="2443">
                  <c:v>-35.620950865832903</c:v>
                </c:pt>
                <c:pt idx="2444">
                  <c:v>-35.792498784128099</c:v>
                </c:pt>
                <c:pt idx="2445">
                  <c:v>-35.963629080725703</c:v>
                </c:pt>
                <c:pt idx="2446">
                  <c:v>-36.134346537262097</c:v>
                </c:pt>
                <c:pt idx="2447">
                  <c:v>-36.304656700236798</c:v>
                </c:pt>
                <c:pt idx="2448">
                  <c:v>-36.474564196925598</c:v>
                </c:pt>
                <c:pt idx="2449">
                  <c:v>-36.644072890940201</c:v>
                </c:pt>
                <c:pt idx="2450">
                  <c:v>-36.813188398181701</c:v>
                </c:pt>
                <c:pt idx="2451">
                  <c:v>-36.981915006990697</c:v>
                </c:pt>
                <c:pt idx="2452">
                  <c:v>-37.150256766907397</c:v>
                </c:pt>
                <c:pt idx="2453">
                  <c:v>-37.318218551771601</c:v>
                </c:pt>
                <c:pt idx="2454">
                  <c:v>-37.485804088222203</c:v>
                </c:pt>
                <c:pt idx="2455">
                  <c:v>-37.6530188229708</c:v>
                </c:pt>
                <c:pt idx="2456">
                  <c:v>-37.819865866685397</c:v>
                </c:pt>
                <c:pt idx="2457">
                  <c:v>-37.986349422178101</c:v>
                </c:pt>
                <c:pt idx="2458">
                  <c:v>-38.152473747523899</c:v>
                </c:pt>
                <c:pt idx="2459">
                  <c:v>-38.318243472715899</c:v>
                </c:pt>
                <c:pt idx="2460">
                  <c:v>-38.483661121161298</c:v>
                </c:pt>
                <c:pt idx="2461">
                  <c:v>-38.648732032203803</c:v>
                </c:pt>
                <c:pt idx="2462">
                  <c:v>-38.813458899940898</c:v>
                </c:pt>
                <c:pt idx="2463">
                  <c:v>-38.977846052102599</c:v>
                </c:pt>
                <c:pt idx="2464">
                  <c:v>-39.141897099958797</c:v>
                </c:pt>
                <c:pt idx="2465">
                  <c:v>-39.305615026241703</c:v>
                </c:pt>
                <c:pt idx="2466">
                  <c:v>-39.4690041757272</c:v>
                </c:pt>
                <c:pt idx="2467">
                  <c:v>-39.632068425435101</c:v>
                </c:pt>
                <c:pt idx="2468">
                  <c:v>-39.7948097021942</c:v>
                </c:pt>
                <c:pt idx="2469">
                  <c:v>-39.957232517842399</c:v>
                </c:pt>
                <c:pt idx="2470">
                  <c:v>-40.119340206301203</c:v>
                </c:pt>
                <c:pt idx="2471">
                  <c:v>-40.281136013276303</c:v>
                </c:pt>
                <c:pt idx="2472">
                  <c:v>-40.442623418066297</c:v>
                </c:pt>
                <c:pt idx="2473">
                  <c:v>-40.603804945325003</c:v>
                </c:pt>
                <c:pt idx="2474">
                  <c:v>-40.764683763277901</c:v>
                </c:pt>
                <c:pt idx="2475">
                  <c:v>-40.925263648453203</c:v>
                </c:pt>
                <c:pt idx="2476">
                  <c:v>-41.085547096420697</c:v>
                </c:pt>
                <c:pt idx="2477">
                  <c:v>-41.245537541031602</c:v>
                </c:pt>
                <c:pt idx="2478">
                  <c:v>-41.405237960291998</c:v>
                </c:pt>
                <c:pt idx="2479">
                  <c:v>-41.564650757575002</c:v>
                </c:pt>
                <c:pt idx="2480">
                  <c:v>-41.723779536957402</c:v>
                </c:pt>
                <c:pt idx="2481">
                  <c:v>-41.8826262412042</c:v>
                </c:pt>
                <c:pt idx="2482">
                  <c:v>-42.041194812725301</c:v>
                </c:pt>
                <c:pt idx="2483">
                  <c:v>-42.199487046369903</c:v>
                </c:pt>
                <c:pt idx="2484">
                  <c:v>-42.357506168551097</c:v>
                </c:pt>
                <c:pt idx="2485">
                  <c:v>-42.515254564117598</c:v>
                </c:pt>
                <c:pt idx="2486">
                  <c:v>-42.672735070879398</c:v>
                </c:pt>
                <c:pt idx="2487">
                  <c:v>-42.829950839623997</c:v>
                </c:pt>
                <c:pt idx="2488">
                  <c:v>-42.986903065494197</c:v>
                </c:pt>
                <c:pt idx="2489">
                  <c:v>-43.1435959500443</c:v>
                </c:pt>
                <c:pt idx="2490">
                  <c:v>-43.300030704036701</c:v>
                </c:pt>
                <c:pt idx="2491">
                  <c:v>-43.4562105381195</c:v>
                </c:pt>
                <c:pt idx="2492">
                  <c:v>-43.612137457992198</c:v>
                </c:pt>
                <c:pt idx="2493">
                  <c:v>-43.767814517919902</c:v>
                </c:pt>
                <c:pt idx="2494">
                  <c:v>-43.923243356052403</c:v>
                </c:pt>
                <c:pt idx="2495">
                  <c:v>-44.078426272165899</c:v>
                </c:pt>
                <c:pt idx="2496">
                  <c:v>-44.233366008777502</c:v>
                </c:pt>
                <c:pt idx="2497">
                  <c:v>-44.388065003948299</c:v>
                </c:pt>
                <c:pt idx="2498">
                  <c:v>-44.542525586097703</c:v>
                </c:pt>
                <c:pt idx="2499">
                  <c:v>-44.696749228490198</c:v>
                </c:pt>
                <c:pt idx="2500">
                  <c:v>-44.850738627393298</c:v>
                </c:pt>
                <c:pt idx="2501">
                  <c:v>-45.004495751914199</c:v>
                </c:pt>
                <c:pt idx="2502">
                  <c:v>-45.158023061501197</c:v>
                </c:pt>
                <c:pt idx="2503">
                  <c:v>-45.311321704460099</c:v>
                </c:pt>
                <c:pt idx="2504">
                  <c:v>-45.464395495899304</c:v>
                </c:pt>
                <c:pt idx="2505">
                  <c:v>-45.617244776215301</c:v>
                </c:pt>
                <c:pt idx="2506">
                  <c:v>-45.769872645534598</c:v>
                </c:pt>
                <c:pt idx="2507">
                  <c:v>-45.922280972200497</c:v>
                </c:pt>
                <c:pt idx="2508">
                  <c:v>-46.074471151342003</c:v>
                </c:pt>
                <c:pt idx="2509">
                  <c:v>-46.226445628049902</c:v>
                </c:pt>
                <c:pt idx="2510">
                  <c:v>-46.378206736321502</c:v>
                </c:pt>
                <c:pt idx="2511">
                  <c:v>-46.529754879635597</c:v>
                </c:pt>
                <c:pt idx="2512">
                  <c:v>-46.6810937739548</c:v>
                </c:pt>
                <c:pt idx="2513">
                  <c:v>-46.832224394010602</c:v>
                </c:pt>
                <c:pt idx="2514">
                  <c:v>-46.983148145633002</c:v>
                </c:pt>
                <c:pt idx="2515">
                  <c:v>-47.133867235544699</c:v>
                </c:pt>
                <c:pt idx="2516">
                  <c:v>-47.284383714406196</c:v>
                </c:pt>
                <c:pt idx="2517">
                  <c:v>-47.434699188736602</c:v>
                </c:pt>
                <c:pt idx="2518">
                  <c:v>-47.584815219420399</c:v>
                </c:pt>
                <c:pt idx="2519">
                  <c:v>-47.734733575076902</c:v>
                </c:pt>
                <c:pt idx="2520">
                  <c:v>-47.884456590420299</c:v>
                </c:pt>
                <c:pt idx="2521">
                  <c:v>-48.033985252850499</c:v>
                </c:pt>
                <c:pt idx="2522">
                  <c:v>-48.183320885397102</c:v>
                </c:pt>
                <c:pt idx="2523">
                  <c:v>-48.3324663473295</c:v>
                </c:pt>
                <c:pt idx="2524">
                  <c:v>-48.481422180899003</c:v>
                </c:pt>
                <c:pt idx="2525">
                  <c:v>-48.630190404238498</c:v>
                </c:pt>
                <c:pt idx="2526">
                  <c:v>-48.778772747727601</c:v>
                </c:pt>
                <c:pt idx="2527">
                  <c:v>-48.927170362168603</c:v>
                </c:pt>
                <c:pt idx="2528">
                  <c:v>-49.075385012557497</c:v>
                </c:pt>
                <c:pt idx="2529">
                  <c:v>-49.223418592105297</c:v>
                </c:pt>
                <c:pt idx="2530">
                  <c:v>-49.371272305563103</c:v>
                </c:pt>
                <c:pt idx="2531">
                  <c:v>-49.518947258160402</c:v>
                </c:pt>
                <c:pt idx="2532">
                  <c:v>-49.666445665086997</c:v>
                </c:pt>
                <c:pt idx="2533">
                  <c:v>-49.813768257522</c:v>
                </c:pt>
                <c:pt idx="2534">
                  <c:v>-49.960917122352399</c:v>
                </c:pt>
                <c:pt idx="2535">
                  <c:v>-50.107893626358397</c:v>
                </c:pt>
                <c:pt idx="2536">
                  <c:v>-50.254698602275901</c:v>
                </c:pt>
                <c:pt idx="2537">
                  <c:v>-50.401334114362498</c:v>
                </c:pt>
                <c:pt idx="2538">
                  <c:v>-50.547800911582598</c:v>
                </c:pt>
                <c:pt idx="2539">
                  <c:v>-50.694101099806304</c:v>
                </c:pt>
                <c:pt idx="2540">
                  <c:v>-50.840235392825299</c:v>
                </c:pt>
                <c:pt idx="2541">
                  <c:v>-50.986205862712303</c:v>
                </c:pt>
                <c:pt idx="2542">
                  <c:v>-51.132012591088397</c:v>
                </c:pt>
                <c:pt idx="2543">
                  <c:v>-51.277657963343401</c:v>
                </c:pt>
                <c:pt idx="2544">
                  <c:v>-51.423143477160501</c:v>
                </c:pt>
                <c:pt idx="2545">
                  <c:v>-51.568469113618598</c:v>
                </c:pt>
                <c:pt idx="2546">
                  <c:v>-51.713637371751602</c:v>
                </c:pt>
                <c:pt idx="2547">
                  <c:v>-51.858649416966799</c:v>
                </c:pt>
                <c:pt idx="2548">
                  <c:v>-52.003505410682401</c:v>
                </c:pt>
                <c:pt idx="2549">
                  <c:v>-52.148207416439298</c:v>
                </c:pt>
                <c:pt idx="2550">
                  <c:v>-52.292756702333399</c:v>
                </c:pt>
                <c:pt idx="2551">
                  <c:v>-52.437154416721</c:v>
                </c:pt>
                <c:pt idx="2552">
                  <c:v>-52.5814011340129</c:v>
                </c:pt>
                <c:pt idx="2553">
                  <c:v>-52.725499050076102</c:v>
                </c:pt>
                <c:pt idx="2554">
                  <c:v>-52.8694482728162</c:v>
                </c:pt>
                <c:pt idx="2555">
                  <c:v>-53.013251176846502</c:v>
                </c:pt>
                <c:pt idx="2556">
                  <c:v>-53.156907365024701</c:v>
                </c:pt>
                <c:pt idx="2557">
                  <c:v>-53.300419661884199</c:v>
                </c:pt>
                <c:pt idx="2558">
                  <c:v>-53.443787481868299</c:v>
                </c:pt>
                <c:pt idx="2559">
                  <c:v>-53.587013038212802</c:v>
                </c:pt>
                <c:pt idx="2560">
                  <c:v>-53.7300974179985</c:v>
                </c:pt>
                <c:pt idx="2561">
                  <c:v>-53.873040929719799</c:v>
                </c:pt>
                <c:pt idx="2562">
                  <c:v>-54.015845639422203</c:v>
                </c:pt>
                <c:pt idx="2563">
                  <c:v>-54.158512150508002</c:v>
                </c:pt>
                <c:pt idx="2564">
                  <c:v>-54.301040843292498</c:v>
                </c:pt>
                <c:pt idx="2565">
                  <c:v>-54.443434167651702</c:v>
                </c:pt>
                <c:pt idx="2566">
                  <c:v>-54.585691842380001</c:v>
                </c:pt>
                <c:pt idx="2567">
                  <c:v>-54.727815640067803</c:v>
                </c:pt>
                <c:pt idx="2568">
                  <c:v>-54.869805964333203</c:v>
                </c:pt>
                <c:pt idx="2569">
                  <c:v>-55.011664308220901</c:v>
                </c:pt>
                <c:pt idx="2570">
                  <c:v>-55.153391871139803</c:v>
                </c:pt>
                <c:pt idx="2571">
                  <c:v>-55.294989139660998</c:v>
                </c:pt>
                <c:pt idx="2572">
                  <c:v>-55.436457215582898</c:v>
                </c:pt>
                <c:pt idx="2573">
                  <c:v>-55.577797052971299</c:v>
                </c:pt>
                <c:pt idx="2574">
                  <c:v>-55.719009226750401</c:v>
                </c:pt>
                <c:pt idx="2575">
                  <c:v>-55.860095490552403</c:v>
                </c:pt>
                <c:pt idx="2576">
                  <c:v>-56.001056634418198</c:v>
                </c:pt>
                <c:pt idx="2577">
                  <c:v>-56.141892599778302</c:v>
                </c:pt>
                <c:pt idx="2578">
                  <c:v>-56.282605208646203</c:v>
                </c:pt>
                <c:pt idx="2579">
                  <c:v>-56.4231952175627</c:v>
                </c:pt>
                <c:pt idx="2580">
                  <c:v>-56.563663958487403</c:v>
                </c:pt>
                <c:pt idx="2581">
                  <c:v>-56.704011322092803</c:v>
                </c:pt>
                <c:pt idx="2582">
                  <c:v>-56.844238488100103</c:v>
                </c:pt>
                <c:pt idx="2583">
                  <c:v>-56.984346560651801</c:v>
                </c:pt>
                <c:pt idx="2584">
                  <c:v>-57.124336822413099</c:v>
                </c:pt>
                <c:pt idx="2585">
                  <c:v>-57.264208941938101</c:v>
                </c:pt>
                <c:pt idx="2586">
                  <c:v>-57.403964986301197</c:v>
                </c:pt>
                <c:pt idx="2587">
                  <c:v>-57.543605396842601</c:v>
                </c:pt>
                <c:pt idx="2588">
                  <c:v>-57.683130098244597</c:v>
                </c:pt>
                <c:pt idx="2589">
                  <c:v>-57.822541732833599</c:v>
                </c:pt>
                <c:pt idx="2590">
                  <c:v>-57.961839429250901</c:v>
                </c:pt>
                <c:pt idx="2591">
                  <c:v>-58.101024884958299</c:v>
                </c:pt>
                <c:pt idx="2592">
                  <c:v>-58.240098207612498</c:v>
                </c:pt>
                <c:pt idx="2593">
                  <c:v>-58.3790608779981</c:v>
                </c:pt>
                <c:pt idx="2594">
                  <c:v>-58.517913316378603</c:v>
                </c:pt>
                <c:pt idx="2595">
                  <c:v>-58.656656628820002</c:v>
                </c:pt>
                <c:pt idx="2596">
                  <c:v>-58.7952915854137</c:v>
                </c:pt>
                <c:pt idx="2597">
                  <c:v>-58.9338189079673</c:v>
                </c:pt>
                <c:pt idx="2598">
                  <c:v>-59.072238746054701</c:v>
                </c:pt>
                <c:pt idx="2599">
                  <c:v>-59.2105519865746</c:v>
                </c:pt>
                <c:pt idx="2600">
                  <c:v>-59.348760212071298</c:v>
                </c:pt>
                <c:pt idx="2601">
                  <c:v>-59.486862817541201</c:v>
                </c:pt>
                <c:pt idx="2602">
                  <c:v>-59.624861865022503</c:v>
                </c:pt>
                <c:pt idx="2603">
                  <c:v>-59.762757517815601</c:v>
                </c:pt>
                <c:pt idx="2604">
                  <c:v>-59.900550853345699</c:v>
                </c:pt>
                <c:pt idx="2605">
                  <c:v>-60.038241650056101</c:v>
                </c:pt>
                <c:pt idx="2606">
                  <c:v>-60.175831634699897</c:v>
                </c:pt>
                <c:pt idx="2607">
                  <c:v>-60.3133208102685</c:v>
                </c:pt>
                <c:pt idx="2608">
                  <c:v>-60.450709993582201</c:v>
                </c:pt>
                <c:pt idx="2609">
                  <c:v>-60.5880002482279</c:v>
                </c:pt>
                <c:pt idx="2610">
                  <c:v>-60.725191664346497</c:v>
                </c:pt>
                <c:pt idx="2611">
                  <c:v>-60.862285874030697</c:v>
                </c:pt>
                <c:pt idx="2612">
                  <c:v>-60.999282451678297</c:v>
                </c:pt>
                <c:pt idx="2613">
                  <c:v>-61.136182605584096</c:v>
                </c:pt>
                <c:pt idx="2614">
                  <c:v>-61.272987004290101</c:v>
                </c:pt>
                <c:pt idx="2615">
                  <c:v>-61.409695717869397</c:v>
                </c:pt>
                <c:pt idx="2616">
                  <c:v>-61.546310525137002</c:v>
                </c:pt>
                <c:pt idx="2617">
                  <c:v>-61.682830907165503</c:v>
                </c:pt>
                <c:pt idx="2618">
                  <c:v>-61.819258043664199</c:v>
                </c:pt>
                <c:pt idx="2619">
                  <c:v>-61.955592674410198</c:v>
                </c:pt>
                <c:pt idx="2620">
                  <c:v>-62.091835583692003</c:v>
                </c:pt>
                <c:pt idx="2621">
                  <c:v>-62.227986275413301</c:v>
                </c:pt>
                <c:pt idx="2622">
                  <c:v>-62.364046800386298</c:v>
                </c:pt>
                <c:pt idx="2623">
                  <c:v>-62.500016840240001</c:v>
                </c:pt>
                <c:pt idx="2624">
                  <c:v>-62.635897238957298</c:v>
                </c:pt>
                <c:pt idx="2625">
                  <c:v>-62.771688659080397</c:v>
                </c:pt>
                <c:pt idx="2626">
                  <c:v>-62.907391795773201</c:v>
                </c:pt>
                <c:pt idx="2627">
                  <c:v>-63.043006875403997</c:v>
                </c:pt>
                <c:pt idx="2628">
                  <c:v>-63.178535099721501</c:v>
                </c:pt>
                <c:pt idx="2629">
                  <c:v>-63.313976434513599</c:v>
                </c:pt>
                <c:pt idx="2630">
                  <c:v>-63.449330971976501</c:v>
                </c:pt>
                <c:pt idx="2631">
                  <c:v>-63.584600503652602</c:v>
                </c:pt>
                <c:pt idx="2632">
                  <c:v>-63.719785385809601</c:v>
                </c:pt>
                <c:pt idx="2633">
                  <c:v>-63.854885693399602</c:v>
                </c:pt>
                <c:pt idx="2634">
                  <c:v>-63.989902007655601</c:v>
                </c:pt>
                <c:pt idx="2635">
                  <c:v>-64.124834678846597</c:v>
                </c:pt>
                <c:pt idx="2636">
                  <c:v>-64.259684642541501</c:v>
                </c:pt>
                <c:pt idx="2637">
                  <c:v>-64.394452384397994</c:v>
                </c:pt>
                <c:pt idx="2638">
                  <c:v>-64.529138457139496</c:v>
                </c:pt>
                <c:pt idx="2639">
                  <c:v>-64.663743572217996</c:v>
                </c:pt>
                <c:pt idx="2640">
                  <c:v>-64.798267524293294</c:v>
                </c:pt>
                <c:pt idx="2641">
                  <c:v>-64.932712254254398</c:v>
                </c:pt>
                <c:pt idx="2642">
                  <c:v>-65.067076872881799</c:v>
                </c:pt>
                <c:pt idx="2643">
                  <c:v>-65.201361769398204</c:v>
                </c:pt>
                <c:pt idx="2644">
                  <c:v>-65.335568781165193</c:v>
                </c:pt>
                <c:pt idx="2645">
                  <c:v>-65.469697551637296</c:v>
                </c:pt>
                <c:pt idx="2646">
                  <c:v>-65.603748312193702</c:v>
                </c:pt>
                <c:pt idx="2647">
                  <c:v>-65.737722685752601</c:v>
                </c:pt>
                <c:pt idx="2648">
                  <c:v>-65.871619942315903</c:v>
                </c:pt>
                <c:pt idx="2649">
                  <c:v>-66.005440866671293</c:v>
                </c:pt>
                <c:pt idx="2650">
                  <c:v>-66.139186814867699</c:v>
                </c:pt>
                <c:pt idx="2651">
                  <c:v>-66.272857197253401</c:v>
                </c:pt>
                <c:pt idx="2652">
                  <c:v>-66.406452734471401</c:v>
                </c:pt>
                <c:pt idx="2653">
                  <c:v>-66.539974283357097</c:v>
                </c:pt>
                <c:pt idx="2654">
                  <c:v>-66.673422316921901</c:v>
                </c:pt>
                <c:pt idx="2655">
                  <c:v>-66.806796530059501</c:v>
                </c:pt>
                <c:pt idx="2656">
                  <c:v>-66.940098258314194</c:v>
                </c:pt>
                <c:pt idx="2657">
                  <c:v>-67.073327887250898</c:v>
                </c:pt>
                <c:pt idx="2658">
                  <c:v>-67.206485499577198</c:v>
                </c:pt>
                <c:pt idx="2659">
                  <c:v>-67.339571212281697</c:v>
                </c:pt>
                <c:pt idx="2660">
                  <c:v>-67.472586396245006</c:v>
                </c:pt>
                <c:pt idx="2661">
                  <c:v>-67.605530888360704</c:v>
                </c:pt>
                <c:pt idx="2662">
                  <c:v>-67.738405193950996</c:v>
                </c:pt>
                <c:pt idx="2663">
                  <c:v>-67.8712104299548</c:v>
                </c:pt>
                <c:pt idx="2664">
                  <c:v>-68.003945452883798</c:v>
                </c:pt>
                <c:pt idx="2665">
                  <c:v>-68.136612478304997</c:v>
                </c:pt>
                <c:pt idx="2666">
                  <c:v>-68.269210764248996</c:v>
                </c:pt>
                <c:pt idx="2667">
                  <c:v>-68.401740933445893</c:v>
                </c:pt>
                <c:pt idx="2668">
                  <c:v>-68.534203960565506</c:v>
                </c:pt>
                <c:pt idx="2669">
                  <c:v>-68.666599388464306</c:v>
                </c:pt>
                <c:pt idx="2670">
                  <c:v>-68.798928626216195</c:v>
                </c:pt>
                <c:pt idx="2671">
                  <c:v>-68.931191449194102</c:v>
                </c:pt>
                <c:pt idx="2672">
                  <c:v>-69.063388293021902</c:v>
                </c:pt>
                <c:pt idx="2673">
                  <c:v>-69.195519268695193</c:v>
                </c:pt>
                <c:pt idx="2674">
                  <c:v>-69.327585595296995</c:v>
                </c:pt>
                <c:pt idx="2675">
                  <c:v>-69.459587696961606</c:v>
                </c:pt>
                <c:pt idx="2676">
                  <c:v>-69.591525070065103</c:v>
                </c:pt>
                <c:pt idx="2677">
                  <c:v>-69.723398301640401</c:v>
                </c:pt>
                <c:pt idx="2678">
                  <c:v>-69.855208455258904</c:v>
                </c:pt>
                <c:pt idx="2679">
                  <c:v>-69.986954870295605</c:v>
                </c:pt>
                <c:pt idx="2680">
                  <c:v>-70.118639659788002</c:v>
                </c:pt>
                <c:pt idx="2681">
                  <c:v>-70.250261568565506</c:v>
                </c:pt>
                <c:pt idx="2682">
                  <c:v>-70.381821285587407</c:v>
                </c:pt>
                <c:pt idx="2683">
                  <c:v>-70.513319219607297</c:v>
                </c:pt>
                <c:pt idx="2684">
                  <c:v>-70.644756226263397</c:v>
                </c:pt>
                <c:pt idx="2685">
                  <c:v>-70.776132924958304</c:v>
                </c:pt>
                <c:pt idx="2686">
                  <c:v>-70.907448689837693</c:v>
                </c:pt>
                <c:pt idx="2687">
                  <c:v>-71.038704063958207</c:v>
                </c:pt>
                <c:pt idx="2688">
                  <c:v>-71.169900233838504</c:v>
                </c:pt>
                <c:pt idx="2689">
                  <c:v>-71.301036953058201</c:v>
                </c:pt>
                <c:pt idx="2690">
                  <c:v>-71.432114703643506</c:v>
                </c:pt>
                <c:pt idx="2691">
                  <c:v>-71.563133203433196</c:v>
                </c:pt>
                <c:pt idx="2692">
                  <c:v>-71.694093761012496</c:v>
                </c:pt>
                <c:pt idx="2693">
                  <c:v>-71.8249961989019</c:v>
                </c:pt>
                <c:pt idx="2694">
                  <c:v>-71.9558413422331</c:v>
                </c:pt>
                <c:pt idx="2695">
                  <c:v>-72.086628992945606</c:v>
                </c:pt>
                <c:pt idx="2696">
                  <c:v>-72.217359893108593</c:v>
                </c:pt>
                <c:pt idx="2697">
                  <c:v>-72.348033854002793</c:v>
                </c:pt>
                <c:pt idx="2698">
                  <c:v>-72.478651997378293</c:v>
                </c:pt>
                <c:pt idx="2699">
                  <c:v>-72.609214047392499</c:v>
                </c:pt>
                <c:pt idx="2700">
                  <c:v>-72.739720453310298</c:v>
                </c:pt>
                <c:pt idx="2701">
                  <c:v>-72.870171385058597</c:v>
                </c:pt>
                <c:pt idx="2702">
                  <c:v>-73.000567770820396</c:v>
                </c:pt>
                <c:pt idx="2703">
                  <c:v>-73.130909468018601</c:v>
                </c:pt>
                <c:pt idx="2704">
                  <c:v>-73.261196724293598</c:v>
                </c:pt>
                <c:pt idx="2705">
                  <c:v>-73.391430322880893</c:v>
                </c:pt>
                <c:pt idx="2706">
                  <c:v>-73.521610295232804</c:v>
                </c:pt>
                <c:pt idx="2707">
                  <c:v>-73.651736565373</c:v>
                </c:pt>
                <c:pt idx="2708">
                  <c:v>-73.781810162952695</c:v>
                </c:pt>
                <c:pt idx="2709">
                  <c:v>-73.911831317363493</c:v>
                </c:pt>
                <c:pt idx="2710">
                  <c:v>-74.041799474314502</c:v>
                </c:pt>
                <c:pt idx="2711">
                  <c:v>-74.171715801599007</c:v>
                </c:pt>
                <c:pt idx="2712">
                  <c:v>-74.301580112865295</c:v>
                </c:pt>
                <c:pt idx="2713">
                  <c:v>-74.431393088852204</c:v>
                </c:pt>
                <c:pt idx="2714">
                  <c:v>-74.561155541957504</c:v>
                </c:pt>
                <c:pt idx="2715">
                  <c:v>-74.6908664881297</c:v>
                </c:pt>
                <c:pt idx="2716">
                  <c:v>-74.820526872820096</c:v>
                </c:pt>
                <c:pt idx="2717">
                  <c:v>-74.950137334336702</c:v>
                </c:pt>
                <c:pt idx="2718">
                  <c:v>-75.079696982372397</c:v>
                </c:pt>
                <c:pt idx="2719">
                  <c:v>-75.209208083908393</c:v>
                </c:pt>
                <c:pt idx="2720">
                  <c:v>-75.338669176138694</c:v>
                </c:pt>
                <c:pt idx="2721">
                  <c:v>-75.468081376651199</c:v>
                </c:pt>
                <c:pt idx="2722">
                  <c:v>-75.597444018290005</c:v>
                </c:pt>
                <c:pt idx="2723">
                  <c:v>-75.7267591797644</c:v>
                </c:pt>
                <c:pt idx="2724">
                  <c:v>-75.856025523166295</c:v>
                </c:pt>
                <c:pt idx="2725">
                  <c:v>-75.985243820008705</c:v>
                </c:pt>
                <c:pt idx="2726">
                  <c:v>-76.114414339292694</c:v>
                </c:pt>
                <c:pt idx="2727">
                  <c:v>-76.243537916676303</c:v>
                </c:pt>
                <c:pt idx="2728">
                  <c:v>-76.372614325817395</c:v>
                </c:pt>
                <c:pt idx="2729">
                  <c:v>-76.501643487360795</c:v>
                </c:pt>
                <c:pt idx="2730">
                  <c:v>-76.630626090631196</c:v>
                </c:pt>
                <c:pt idx="2731">
                  <c:v>-76.759562120499993</c:v>
                </c:pt>
                <c:pt idx="2732">
                  <c:v>-76.888452281898594</c:v>
                </c:pt>
                <c:pt idx="2733">
                  <c:v>-77.017296712802604</c:v>
                </c:pt>
                <c:pt idx="2734">
                  <c:v>-77.146095930749397</c:v>
                </c:pt>
                <c:pt idx="2735">
                  <c:v>-77.274849365959895</c:v>
                </c:pt>
                <c:pt idx="2736">
                  <c:v>-77.403557443952593</c:v>
                </c:pt>
                <c:pt idx="2737">
                  <c:v>-77.532221286362002</c:v>
                </c:pt>
                <c:pt idx="2738">
                  <c:v>-77.660840514583001</c:v>
                </c:pt>
                <c:pt idx="2739">
                  <c:v>-77.789416158020003</c:v>
                </c:pt>
                <c:pt idx="2740">
                  <c:v>-77.917946715377695</c:v>
                </c:pt>
                <c:pt idx="2741">
                  <c:v>-78.046433645702095</c:v>
                </c:pt>
                <c:pt idx="2742">
                  <c:v>-78.174877856806802</c:v>
                </c:pt>
                <c:pt idx="2743">
                  <c:v>-78.303278078933303</c:v>
                </c:pt>
                <c:pt idx="2744">
                  <c:v>-78.431635686478799</c:v>
                </c:pt>
                <c:pt idx="2745">
                  <c:v>-78.559950238900598</c:v>
                </c:pt>
                <c:pt idx="2746">
                  <c:v>-78.688222374959295</c:v>
                </c:pt>
                <c:pt idx="2747">
                  <c:v>-78.816452007955107</c:v>
                </c:pt>
                <c:pt idx="2748">
                  <c:v>-78.944640133597503</c:v>
                </c:pt>
                <c:pt idx="2749">
                  <c:v>-79.072785939732</c:v>
                </c:pt>
                <c:pt idx="2750">
                  <c:v>-79.200890119850399</c:v>
                </c:pt>
                <c:pt idx="2751">
                  <c:v>-79.328953207418394</c:v>
                </c:pt>
                <c:pt idx="2752">
                  <c:v>-79.4569751627957</c:v>
                </c:pt>
                <c:pt idx="2753">
                  <c:v>-79.584956228903806</c:v>
                </c:pt>
                <c:pt idx="2754">
                  <c:v>-79.712897134100004</c:v>
                </c:pt>
                <c:pt idx="2755">
                  <c:v>-79.840797276849699</c:v>
                </c:pt>
                <c:pt idx="2756">
                  <c:v>-79.968656982857198</c:v>
                </c:pt>
                <c:pt idx="2757">
                  <c:v>-80.096476523850299</c:v>
                </c:pt>
                <c:pt idx="2758">
                  <c:v>-80.224257047419002</c:v>
                </c:pt>
                <c:pt idx="2759">
                  <c:v>-80.351997762571102</c:v>
                </c:pt>
                <c:pt idx="2760">
                  <c:v>-80.479698862400994</c:v>
                </c:pt>
                <c:pt idx="2761">
                  <c:v>-80.607361633410093</c:v>
                </c:pt>
                <c:pt idx="2762">
                  <c:v>-80.734985108435694</c:v>
                </c:pt>
                <c:pt idx="2763">
                  <c:v>-80.862569444310395</c:v>
                </c:pt>
                <c:pt idx="2764">
                  <c:v>-80.990115830433993</c:v>
                </c:pt>
                <c:pt idx="2765">
                  <c:v>-81.117624593513995</c:v>
                </c:pt>
                <c:pt idx="2766">
                  <c:v>-81.245094370630198</c:v>
                </c:pt>
                <c:pt idx="2767">
                  <c:v>-81.372526920927996</c:v>
                </c:pt>
                <c:pt idx="2768">
                  <c:v>-81.499921739064504</c:v>
                </c:pt>
                <c:pt idx="2769">
                  <c:v>-81.627279307109305</c:v>
                </c:pt>
                <c:pt idx="2770">
                  <c:v>-81.754599887830295</c:v>
                </c:pt>
                <c:pt idx="2771">
                  <c:v>-81.881883314677495</c:v>
                </c:pt>
                <c:pt idx="2772">
                  <c:v>-82.009129867384104</c:v>
                </c:pt>
                <c:pt idx="2773">
                  <c:v>-82.136340297816503</c:v>
                </c:pt>
                <c:pt idx="2774">
                  <c:v>-82.2635141183614</c:v>
                </c:pt>
                <c:pt idx="2775">
                  <c:v>-82.390651266006202</c:v>
                </c:pt>
                <c:pt idx="2776">
                  <c:v>-82.517753770385497</c:v>
                </c:pt>
                <c:pt idx="2777">
                  <c:v>-82.644819083453996</c:v>
                </c:pt>
                <c:pt idx="2778">
                  <c:v>-82.771850133007206</c:v>
                </c:pt>
                <c:pt idx="2779">
                  <c:v>-82.898845066881606</c:v>
                </c:pt>
                <c:pt idx="2780">
                  <c:v>-83.025805089539503</c:v>
                </c:pt>
                <c:pt idx="2781">
                  <c:v>-83.152730106296403</c:v>
                </c:pt>
                <c:pt idx="2782">
                  <c:v>-83.279620412365006</c:v>
                </c:pt>
                <c:pt idx="2783">
                  <c:v>-83.406476661955594</c:v>
                </c:pt>
                <c:pt idx="2784">
                  <c:v>-83.533298200775107</c:v>
                </c:pt>
                <c:pt idx="2785">
                  <c:v>-83.660085555680794</c:v>
                </c:pt>
                <c:pt idx="2786">
                  <c:v>-83.786838862536001</c:v>
                </c:pt>
                <c:pt idx="2787">
                  <c:v>-83.913557604030103</c:v>
                </c:pt>
                <c:pt idx="2788">
                  <c:v>-84.040243610042694</c:v>
                </c:pt>
                <c:pt idx="2789">
                  <c:v>-84.166896307408095</c:v>
                </c:pt>
                <c:pt idx="2790">
                  <c:v>-84.293515385731098</c:v>
                </c:pt>
                <c:pt idx="2791">
                  <c:v>-84.420101530150603</c:v>
                </c:pt>
                <c:pt idx="2792">
                  <c:v>-84.546654749678197</c:v>
                </c:pt>
                <c:pt idx="2793">
                  <c:v>-84.673175465201695</c:v>
                </c:pt>
                <c:pt idx="2794">
                  <c:v>-84.799663461961302</c:v>
                </c:pt>
                <c:pt idx="2795">
                  <c:v>-84.926118982938704</c:v>
                </c:pt>
                <c:pt idx="2796">
                  <c:v>-85.052542506572607</c:v>
                </c:pt>
                <c:pt idx="2797">
                  <c:v>-85.178934017784997</c:v>
                </c:pt>
                <c:pt idx="2798">
                  <c:v>-85.305293778127606</c:v>
                </c:pt>
                <c:pt idx="2799">
                  <c:v>-85.431621317534095</c:v>
                </c:pt>
                <c:pt idx="2800">
                  <c:v>-85.557918329491002</c:v>
                </c:pt>
                <c:pt idx="2801">
                  <c:v>-85.684183417556895</c:v>
                </c:pt>
                <c:pt idx="2802">
                  <c:v>-85.810417310356698</c:v>
                </c:pt>
                <c:pt idx="2803">
                  <c:v>-85.936620570401999</c:v>
                </c:pt>
                <c:pt idx="2804">
                  <c:v>-86.062792953310606</c:v>
                </c:pt>
                <c:pt idx="2805">
                  <c:v>-86.188934564165095</c:v>
                </c:pt>
                <c:pt idx="2806">
                  <c:v>-86.315045947722197</c:v>
                </c:pt>
                <c:pt idx="2807">
                  <c:v>-86.441126746508303</c:v>
                </c:pt>
                <c:pt idx="2808">
                  <c:v>-86.5671776712868</c:v>
                </c:pt>
                <c:pt idx="2809">
                  <c:v>-86.693198499111304</c:v>
                </c:pt>
                <c:pt idx="2810">
                  <c:v>-86.819190064709602</c:v>
                </c:pt>
                <c:pt idx="2811">
                  <c:v>-86.945151621454002</c:v>
                </c:pt>
                <c:pt idx="2812">
                  <c:v>-87.071083429132301</c:v>
                </c:pt>
                <c:pt idx="2813">
                  <c:v>-87.196986154370407</c:v>
                </c:pt>
                <c:pt idx="2814">
                  <c:v>-87.322859535003502</c:v>
                </c:pt>
                <c:pt idx="2815">
                  <c:v>-87.448704253476393</c:v>
                </c:pt>
                <c:pt idx="2816">
                  <c:v>-87.574519401872607</c:v>
                </c:pt>
                <c:pt idx="2817">
                  <c:v>-87.700306534017997</c:v>
                </c:pt>
                <c:pt idx="2818">
                  <c:v>-87.826065399216503</c:v>
                </c:pt>
                <c:pt idx="2819">
                  <c:v>-87.951795385007202</c:v>
                </c:pt>
                <c:pt idx="2820">
                  <c:v>-88.077497051170795</c:v>
                </c:pt>
                <c:pt idx="2821">
                  <c:v>-88.203170578257797</c:v>
                </c:pt>
                <c:pt idx="2822">
                  <c:v>-88.328816411453602</c:v>
                </c:pt>
                <c:pt idx="2823">
                  <c:v>-88.454434800083106</c:v>
                </c:pt>
                <c:pt idx="2824">
                  <c:v>-88.580025381772501</c:v>
                </c:pt>
                <c:pt idx="2825">
                  <c:v>-88.705588327713301</c:v>
                </c:pt>
                <c:pt idx="2826">
                  <c:v>-88.831124084560798</c:v>
                </c:pt>
                <c:pt idx="2827">
                  <c:v>-88.956632656997002</c:v>
                </c:pt>
                <c:pt idx="2828">
                  <c:v>-89.082113613362594</c:v>
                </c:pt>
                <c:pt idx="2829">
                  <c:v>-89.207568657086497</c:v>
                </c:pt>
                <c:pt idx="2830">
                  <c:v>-89.332996293069499</c:v>
                </c:pt>
                <c:pt idx="2831">
                  <c:v>-89.458397243571696</c:v>
                </c:pt>
                <c:pt idx="2832">
                  <c:v>-89.583772620731807</c:v>
                </c:pt>
                <c:pt idx="2833">
                  <c:v>-89.709121131569404</c:v>
                </c:pt>
                <c:pt idx="2834">
                  <c:v>-89.834442784827203</c:v>
                </c:pt>
                <c:pt idx="2835">
                  <c:v>-89.959738932770605</c:v>
                </c:pt>
                <c:pt idx="2836">
                  <c:v>-90.085009421560898</c:v>
                </c:pt>
                <c:pt idx="2837">
                  <c:v>-90.210254503912907</c:v>
                </c:pt>
                <c:pt idx="2838">
                  <c:v>-90.335473206959904</c:v>
                </c:pt>
                <c:pt idx="2839">
                  <c:v>-90.460667060348797</c:v>
                </c:pt>
                <c:pt idx="2840">
                  <c:v>-90.585835399427296</c:v>
                </c:pt>
                <c:pt idx="2841">
                  <c:v>-90.710978439321295</c:v>
                </c:pt>
                <c:pt idx="2842">
                  <c:v>-90.836096228487705</c:v>
                </c:pt>
                <c:pt idx="2843">
                  <c:v>-90.961189231938505</c:v>
                </c:pt>
                <c:pt idx="2844">
                  <c:v>-91.086257189073294</c:v>
                </c:pt>
                <c:pt idx="2845">
                  <c:v>-91.211300827813105</c:v>
                </c:pt>
                <c:pt idx="2846">
                  <c:v>-91.336320102388001</c:v>
                </c:pt>
                <c:pt idx="2847">
                  <c:v>-91.461314766942294</c:v>
                </c:pt>
                <c:pt idx="2848">
                  <c:v>-91.586284943309707</c:v>
                </c:pt>
                <c:pt idx="2849">
                  <c:v>-91.711231200624198</c:v>
                </c:pt>
                <c:pt idx="2850">
                  <c:v>-91.836153191619502</c:v>
                </c:pt>
                <c:pt idx="2851">
                  <c:v>-91.9610516932553</c:v>
                </c:pt>
                <c:pt idx="2852">
                  <c:v>-92.085926537894494</c:v>
                </c:pt>
                <c:pt idx="2853">
                  <c:v>-92.210777324178693</c:v>
                </c:pt>
                <c:pt idx="2854">
                  <c:v>-92.335604708621801</c:v>
                </c:pt>
                <c:pt idx="2855">
                  <c:v>-92.460408428712995</c:v>
                </c:pt>
                <c:pt idx="2856">
                  <c:v>-92.585189179330996</c:v>
                </c:pt>
                <c:pt idx="2857">
                  <c:v>-92.709946859495005</c:v>
                </c:pt>
                <c:pt idx="2858">
                  <c:v>-92.834681637792499</c:v>
                </c:pt>
                <c:pt idx="2859">
                  <c:v>-92.959393441945807</c:v>
                </c:pt>
                <c:pt idx="2860">
                  <c:v>-93.084082534209401</c:v>
                </c:pt>
                <c:pt idx="2861">
                  <c:v>-93.208748887408106</c:v>
                </c:pt>
                <c:pt idx="2862">
                  <c:v>-93.333392809287801</c:v>
                </c:pt>
                <c:pt idx="2863">
                  <c:v>-93.458014333783893</c:v>
                </c:pt>
                <c:pt idx="2864">
                  <c:v>-93.582613123772305</c:v>
                </c:pt>
                <c:pt idx="2865">
                  <c:v>-93.707189872423598</c:v>
                </c:pt>
                <c:pt idx="2866">
                  <c:v>-93.831745025584297</c:v>
                </c:pt>
                <c:pt idx="2867">
                  <c:v>-93.956277817806793</c:v>
                </c:pt>
                <c:pt idx="2868">
                  <c:v>-94.080789430954695</c:v>
                </c:pt>
                <c:pt idx="2869">
                  <c:v>-94.205279052315106</c:v>
                </c:pt>
                <c:pt idx="2870">
                  <c:v>-94.329747069139898</c:v>
                </c:pt>
                <c:pt idx="2871">
                  <c:v>-94.454193377104701</c:v>
                </c:pt>
                <c:pt idx="2872">
                  <c:v>-94.578618286093203</c:v>
                </c:pt>
                <c:pt idx="2873">
                  <c:v>-94.703022485711898</c:v>
                </c:pt>
                <c:pt idx="2874">
                  <c:v>-94.827404535379202</c:v>
                </c:pt>
                <c:pt idx="2875">
                  <c:v>-94.951766686951203</c:v>
                </c:pt>
                <c:pt idx="2876">
                  <c:v>-95.076107395385193</c:v>
                </c:pt>
                <c:pt idx="2877">
                  <c:v>-95.200427089962602</c:v>
                </c:pt>
                <c:pt idx="2878">
                  <c:v>-95.324726665505807</c:v>
                </c:pt>
                <c:pt idx="2879">
                  <c:v>-95.449005583759202</c:v>
                </c:pt>
                <c:pt idx="2880">
                  <c:v>-95.573263629990095</c:v>
                </c:pt>
                <c:pt idx="2881">
                  <c:v>-95.697501900769794</c:v>
                </c:pt>
                <c:pt idx="2882">
                  <c:v>-95.821720031085306</c:v>
                </c:pt>
                <c:pt idx="2883">
                  <c:v>-95.945917033318395</c:v>
                </c:pt>
                <c:pt idx="2884">
                  <c:v>-96.0700951603324</c:v>
                </c:pt>
                <c:pt idx="2885">
                  <c:v>-96.194252174347199</c:v>
                </c:pt>
                <c:pt idx="2886">
                  <c:v>-96.318390174747194</c:v>
                </c:pt>
                <c:pt idx="2887">
                  <c:v>-96.442508094909499</c:v>
                </c:pt>
                <c:pt idx="2888">
                  <c:v>-96.566606795281899</c:v>
                </c:pt>
                <c:pt idx="2889">
                  <c:v>-96.690685939257406</c:v>
                </c:pt>
                <c:pt idx="2890">
                  <c:v>-96.814745540524996</c:v>
                </c:pt>
                <c:pt idx="2891">
                  <c:v>-96.938785436258001</c:v>
                </c:pt>
                <c:pt idx="2892">
                  <c:v>-97.062806933281294</c:v>
                </c:pt>
                <c:pt idx="2893">
                  <c:v>-97.186808992634795</c:v>
                </c:pt>
                <c:pt idx="2894">
                  <c:v>-97.310791999190599</c:v>
                </c:pt>
                <c:pt idx="2895">
                  <c:v>-97.434756148340995</c:v>
                </c:pt>
                <c:pt idx="2896">
                  <c:v>-97.5587014764278</c:v>
                </c:pt>
                <c:pt idx="2897">
                  <c:v>-97.682627739717105</c:v>
                </c:pt>
                <c:pt idx="2898">
                  <c:v>-97.806535702546896</c:v>
                </c:pt>
                <c:pt idx="2899">
                  <c:v>-97.930425232155898</c:v>
                </c:pt>
                <c:pt idx="2900">
                  <c:v>-98.054296685075002</c:v>
                </c:pt>
                <c:pt idx="2901">
                  <c:v>-98.178149403515604</c:v>
                </c:pt>
                <c:pt idx="2902">
                  <c:v>-98.301983831123195</c:v>
                </c:pt>
                <c:pt idx="2903">
                  <c:v>-98.425800716382199</c:v>
                </c:pt>
                <c:pt idx="2904">
                  <c:v>-98.549599263028298</c:v>
                </c:pt>
                <c:pt idx="2905">
                  <c:v>-98.673379685608793</c:v>
                </c:pt>
                <c:pt idx="2906">
                  <c:v>-98.797142556996803</c:v>
                </c:pt>
                <c:pt idx="2907">
                  <c:v>-98.920887495384207</c:v>
                </c:pt>
                <c:pt idx="2908">
                  <c:v>-99.044615138495899</c:v>
                </c:pt>
                <c:pt idx="2909">
                  <c:v>-99.1683251325085</c:v>
                </c:pt>
                <c:pt idx="2910">
                  <c:v>-99.292017445016796</c:v>
                </c:pt>
                <c:pt idx="2911">
                  <c:v>-99.415692443956701</c:v>
                </c:pt>
                <c:pt idx="2912">
                  <c:v>-99.539350104803503</c:v>
                </c:pt>
                <c:pt idx="2913">
                  <c:v>-99.662990803421096</c:v>
                </c:pt>
                <c:pt idx="2914">
                  <c:v>-99.786614531272207</c:v>
                </c:pt>
                <c:pt idx="2915">
                  <c:v>-99.910220861399907</c:v>
                </c:pt>
                <c:pt idx="2916">
                  <c:v>-100.033811292777</c:v>
                </c:pt>
                <c:pt idx="2917">
                  <c:v>-100.15738379401201</c:v>
                </c:pt>
                <c:pt idx="2918">
                  <c:v>-100.28093978882499</c:v>
                </c:pt>
                <c:pt idx="2919">
                  <c:v>-100.404479551473</c:v>
                </c:pt>
                <c:pt idx="2920">
                  <c:v>-100.528002876545</c:v>
                </c:pt>
                <c:pt idx="2921">
                  <c:v>-100.65150908949499</c:v>
                </c:pt>
                <c:pt idx="2922">
                  <c:v>-100.774999548484</c:v>
                </c:pt>
                <c:pt idx="2923">
                  <c:v>-100.89847342661101</c:v>
                </c:pt>
                <c:pt idx="2924">
                  <c:v>-101.021931126703</c:v>
                </c:pt>
                <c:pt idx="2925">
                  <c:v>-101.14537253195699</c:v>
                </c:pt>
                <c:pt idx="2926">
                  <c:v>-101.268797901117</c:v>
                </c:pt>
                <c:pt idx="2927">
                  <c:v>-101.39220783533101</c:v>
                </c:pt>
                <c:pt idx="2928">
                  <c:v>-101.515601530949</c:v>
                </c:pt>
                <c:pt idx="2929">
                  <c:v>-101.638979386497</c:v>
                </c:pt>
                <c:pt idx="2930">
                  <c:v>-101.762342224045</c:v>
                </c:pt>
                <c:pt idx="2931">
                  <c:v>-101.88568929727801</c:v>
                </c:pt>
                <c:pt idx="2932">
                  <c:v>-102.009020254684</c:v>
                </c:pt>
                <c:pt idx="2933">
                  <c:v>-102.132335985358</c:v>
                </c:pt>
                <c:pt idx="2934">
                  <c:v>-102.255636351739</c:v>
                </c:pt>
                <c:pt idx="2935">
                  <c:v>-102.378921527712</c:v>
                </c:pt>
                <c:pt idx="2936">
                  <c:v>-102.502191576217</c:v>
                </c:pt>
                <c:pt idx="2937">
                  <c:v>-102.62544688142999</c:v>
                </c:pt>
                <c:pt idx="2938">
                  <c:v>-102.748686662688</c:v>
                </c:pt>
                <c:pt idx="2939">
                  <c:v>-102.871911454738</c:v>
                </c:pt>
                <c:pt idx="2940">
                  <c:v>-102.9951217146</c:v>
                </c:pt>
                <c:pt idx="2941">
                  <c:v>-103.118316561925</c:v>
                </c:pt>
                <c:pt idx="2942">
                  <c:v>-103.241497187946</c:v>
                </c:pt>
                <c:pt idx="2943">
                  <c:v>-103.364663395069</c:v>
                </c:pt>
                <c:pt idx="2944">
                  <c:v>-103.4878148122</c:v>
                </c:pt>
                <c:pt idx="2945">
                  <c:v>-103.610951423543</c:v>
                </c:pt>
                <c:pt idx="2946">
                  <c:v>-103.734074144266</c:v>
                </c:pt>
                <c:pt idx="2947">
                  <c:v>-103.857182434809</c:v>
                </c:pt>
                <c:pt idx="2948">
                  <c:v>-103.980276170069</c:v>
                </c:pt>
                <c:pt idx="2949">
                  <c:v>-104.103356138058</c:v>
                </c:pt>
                <c:pt idx="2950">
                  <c:v>-104.226421653477</c:v>
                </c:pt>
                <c:pt idx="2951">
                  <c:v>-104.34947301125899</c:v>
                </c:pt>
                <c:pt idx="2952">
                  <c:v>-104.472510826</c:v>
                </c:pt>
                <c:pt idx="2953">
                  <c:v>-104.59553484546601</c:v>
                </c:pt>
                <c:pt idx="2954">
                  <c:v>-104.71854511489801</c:v>
                </c:pt>
                <c:pt idx="2955">
                  <c:v>-104.84154139931501</c:v>
                </c:pt>
                <c:pt idx="2956">
                  <c:v>-104.96452374811599</c:v>
                </c:pt>
                <c:pt idx="2957">
                  <c:v>-105.08749265227701</c:v>
                </c:pt>
                <c:pt idx="2958">
                  <c:v>-105.210448913715</c:v>
                </c:pt>
                <c:pt idx="2959">
                  <c:v>-105.333390904002</c:v>
                </c:pt>
                <c:pt idx="2960">
                  <c:v>-105.45631943153001</c:v>
                </c:pt>
                <c:pt idx="2961">
                  <c:v>-105.579234955052</c:v>
                </c:pt>
                <c:pt idx="2962">
                  <c:v>-105.70213760596</c:v>
                </c:pt>
                <c:pt idx="2963">
                  <c:v>-105.825026297278</c:v>
                </c:pt>
                <c:pt idx="2964">
                  <c:v>-105.947902606171</c:v>
                </c:pt>
                <c:pt idx="2965">
                  <c:v>-106.07076618507099</c:v>
                </c:pt>
                <c:pt idx="2966">
                  <c:v>-106.193616225391</c:v>
                </c:pt>
                <c:pt idx="2967">
                  <c:v>-106.31645302397899</c:v>
                </c:pt>
                <c:pt idx="2968">
                  <c:v>-106.43927808766</c:v>
                </c:pt>
                <c:pt idx="2969">
                  <c:v>-106.562090050782</c:v>
                </c:pt>
                <c:pt idx="2970">
                  <c:v>-106.68488862395201</c:v>
                </c:pt>
                <c:pt idx="2971">
                  <c:v>-106.807675630744</c:v>
                </c:pt>
                <c:pt idx="2972">
                  <c:v>-106.930449818927</c:v>
                </c:pt>
                <c:pt idx="2973">
                  <c:v>-107.05321116123</c:v>
                </c:pt>
                <c:pt idx="2974">
                  <c:v>-107.175959936613</c:v>
                </c:pt>
                <c:pt idx="2975">
                  <c:v>-107.298696826129</c:v>
                </c:pt>
                <c:pt idx="2976">
                  <c:v>-107.42142198396699</c:v>
                </c:pt>
                <c:pt idx="2977">
                  <c:v>-107.544134028313</c:v>
                </c:pt>
                <c:pt idx="2978">
                  <c:v>-107.666834737432</c:v>
                </c:pt>
                <c:pt idx="2979">
                  <c:v>-107.789523449736</c:v>
                </c:pt>
                <c:pt idx="2980">
                  <c:v>-107.912198827095</c:v>
                </c:pt>
                <c:pt idx="2981">
                  <c:v>-108.03486382208899</c:v>
                </c:pt>
                <c:pt idx="2982">
                  <c:v>-108.15751581646801</c:v>
                </c:pt>
                <c:pt idx="2983">
                  <c:v>-108.280156505093</c:v>
                </c:pt>
                <c:pt idx="2984">
                  <c:v>-108.402786006364</c:v>
                </c:pt>
                <c:pt idx="2985">
                  <c:v>-108.525403174696</c:v>
                </c:pt>
                <c:pt idx="2986">
                  <c:v>-108.648009302853</c:v>
                </c:pt>
                <c:pt idx="2987">
                  <c:v>-108.77060340273999</c:v>
                </c:pt>
                <c:pt idx="2988">
                  <c:v>-108.893185922661</c:v>
                </c:pt>
                <c:pt idx="2989">
                  <c:v>-109.01575762976201</c:v>
                </c:pt>
                <c:pt idx="2990">
                  <c:v>-109.138317478074</c:v>
                </c:pt>
                <c:pt idx="2991">
                  <c:v>-109.26086586472501</c:v>
                </c:pt>
                <c:pt idx="2992">
                  <c:v>-109.38340353794101</c:v>
                </c:pt>
                <c:pt idx="2993">
                  <c:v>-109.505929890388</c:v>
                </c:pt>
                <c:pt idx="2994">
                  <c:v>-109.628445238531</c:v>
                </c:pt>
                <c:pt idx="2995">
                  <c:v>-109.750949069187</c:v>
                </c:pt>
                <c:pt idx="2996">
                  <c:v>-109.873442385785</c:v>
                </c:pt>
                <c:pt idx="2997">
                  <c:v>-109.99592478807</c:v>
                </c:pt>
                <c:pt idx="2998">
                  <c:v>-110.118396176278</c:v>
                </c:pt>
                <c:pt idx="2999">
                  <c:v>-110.240856799441</c:v>
                </c:pt>
                <c:pt idx="3000">
                  <c:v>-110.363306629268</c:v>
                </c:pt>
                <c:pt idx="3001">
                  <c:v>-110.48574533459001</c:v>
                </c:pt>
                <c:pt idx="3002">
                  <c:v>-110.608174258346</c:v>
                </c:pt>
                <c:pt idx="3003">
                  <c:v>-110.730592456643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A-40BF-A9D5-70119B12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10824"/>
        <c:axId val="478011152"/>
      </c:scatterChart>
      <c:valAx>
        <c:axId val="478010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8011152"/>
        <c:crosses val="autoZero"/>
        <c:crossBetween val="midCat"/>
      </c:valAx>
      <c:valAx>
        <c:axId val="4780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80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Frekvenční amplitudová vybrané E24 součástky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List1!$V$1</c:f>
              <c:strCache>
                <c:ptCount val="1"/>
                <c:pt idx="0">
                  <c:v>               V(out)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List1!$U$2:$U$3007</c:f>
              <c:numCache>
                <c:formatCode>General</c:formatCode>
                <c:ptCount val="3006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List1!$V$2:$V$3007</c:f>
              <c:numCache>
                <c:formatCode>General</c:formatCode>
                <c:ptCount val="3006"/>
                <c:pt idx="0">
                  <c:v>1.00009198156025</c:v>
                </c:pt>
                <c:pt idx="1">
                  <c:v>1.0000927910847499</c:v>
                </c:pt>
                <c:pt idx="2">
                  <c:v>1.00009360541315</c:v>
                </c:pt>
                <c:pt idx="3">
                  <c:v>1.00009436505095</c:v>
                </c:pt>
                <c:pt idx="4">
                  <c:v>1.00009518911701</c:v>
                </c:pt>
                <c:pt idx="5">
                  <c:v>1.00009601811722</c:v>
                </c:pt>
                <c:pt idx="6">
                  <c:v>1.0000968520285001</c:v>
                </c:pt>
                <c:pt idx="7">
                  <c:v>1.0000976909081001</c:v>
                </c:pt>
                <c:pt idx="8">
                  <c:v>1.0000985347328299</c:v>
                </c:pt>
                <c:pt idx="9">
                  <c:v>1.0000993240102001</c:v>
                </c:pt>
                <c:pt idx="10">
                  <c:v>1.0001001778577101</c:v>
                </c:pt>
                <c:pt idx="11">
                  <c:v>1.00010103674255</c:v>
                </c:pt>
                <c:pt idx="12">
                  <c:v>1.0001018410917699</c:v>
                </c:pt>
                <c:pt idx="13">
                  <c:v>1.0001027101444599</c:v>
                </c:pt>
                <c:pt idx="14">
                  <c:v>1.0001035842869599</c:v>
                </c:pt>
                <c:pt idx="15">
                  <c:v>1.00010440398776</c:v>
                </c:pt>
                <c:pt idx="16">
                  <c:v>1.0001052884450401</c:v>
                </c:pt>
                <c:pt idx="17">
                  <c:v>1.0001061780451801</c:v>
                </c:pt>
                <c:pt idx="18">
                  <c:v>1.00010701329865</c:v>
                </c:pt>
                <c:pt idx="19">
                  <c:v>1.00010791336216</c:v>
                </c:pt>
                <c:pt idx="20">
                  <c:v>1.00010875911548</c:v>
                </c:pt>
                <c:pt idx="21">
                  <c:v>1.0001096697149501</c:v>
                </c:pt>
                <c:pt idx="22">
                  <c:v>1.0001105259991201</c:v>
                </c:pt>
                <c:pt idx="23">
                  <c:v>1.0001114472492401</c:v>
                </c:pt>
                <c:pt idx="24">
                  <c:v>1.0001123142208701</c:v>
                </c:pt>
                <c:pt idx="25">
                  <c:v>1.00011324619547</c:v>
                </c:pt>
                <c:pt idx="26">
                  <c:v>1.0001141239707301</c:v>
                </c:pt>
                <c:pt idx="27">
                  <c:v>1.00011500715476</c:v>
                </c:pt>
                <c:pt idx="28">
                  <c:v>1.0001159553977901</c:v>
                </c:pt>
                <c:pt idx="29">
                  <c:v>1.0001168494977799</c:v>
                </c:pt>
                <c:pt idx="30">
                  <c:v>1.0001177491478399</c:v>
                </c:pt>
                <c:pt idx="31">
                  <c:v>1.0001187138710701</c:v>
                </c:pt>
                <c:pt idx="32">
                  <c:v>1.0001196245935999</c:v>
                </c:pt>
                <c:pt idx="33">
                  <c:v>1.00012054083832</c:v>
                </c:pt>
                <c:pt idx="34">
                  <c:v>1.0001214627529</c:v>
                </c:pt>
                <c:pt idx="35">
                  <c:v>1.00012244985984</c:v>
                </c:pt>
                <c:pt idx="36">
                  <c:v>1.00012338304399</c:v>
                </c:pt>
                <c:pt idx="37">
                  <c:v>1.00012432187055</c:v>
                </c:pt>
                <c:pt idx="38">
                  <c:v>1.00012526644554</c:v>
                </c:pt>
                <c:pt idx="39">
                  <c:v>1.00012621674552</c:v>
                </c:pt>
                <c:pt idx="40">
                  <c:v>1.0001271728337899</c:v>
                </c:pt>
                <c:pt idx="41">
                  <c:v>1.0001281942750999</c:v>
                </c:pt>
                <c:pt idx="42">
                  <c:v>1.00012916191263</c:v>
                </c:pt>
                <c:pt idx="43">
                  <c:v>1.00013013544229</c:v>
                </c:pt>
                <c:pt idx="44">
                  <c:v>1.00013111479676</c:v>
                </c:pt>
                <c:pt idx="45">
                  <c:v>1.0001321000840699</c:v>
                </c:pt>
                <c:pt idx="46">
                  <c:v>1.00013309128074</c:v>
                </c:pt>
                <c:pt idx="47">
                  <c:v>1.0001340288192899</c:v>
                </c:pt>
                <c:pt idx="48">
                  <c:v>1.00013503194023</c:v>
                </c:pt>
                <c:pt idx="49">
                  <c:v>1.00013604107642</c:v>
                </c:pt>
                <c:pt idx="50">
                  <c:v>1.00013705624869</c:v>
                </c:pt>
                <c:pt idx="51">
                  <c:v>1.0001380774778901</c:v>
                </c:pt>
                <c:pt idx="52">
                  <c:v>1.0001391047849599</c:v>
                </c:pt>
                <c:pt idx="53">
                  <c:v>1.00014013823571</c:v>
                </c:pt>
                <c:pt idx="54">
                  <c:v>1.0001411182192099</c:v>
                </c:pt>
                <c:pt idx="55">
                  <c:v>1.00014216397624</c:v>
                </c:pt>
                <c:pt idx="56">
                  <c:v>1.0001432159408601</c:v>
                </c:pt>
                <c:pt idx="57">
                  <c:v>1.0001442740892701</c:v>
                </c:pt>
                <c:pt idx="58">
                  <c:v>1.00014527894645</c:v>
                </c:pt>
                <c:pt idx="59">
                  <c:v>1.0001463497082901</c:v>
                </c:pt>
                <c:pt idx="60">
                  <c:v>1.0001474267641099</c:v>
                </c:pt>
                <c:pt idx="61">
                  <c:v>1.0001484505488401</c:v>
                </c:pt>
                <c:pt idx="62">
                  <c:v>1.0001495403493099</c:v>
                </c:pt>
                <c:pt idx="63">
                  <c:v>1.0001505769227801</c:v>
                </c:pt>
                <c:pt idx="64">
                  <c:v>1.00015167955624</c:v>
                </c:pt>
                <c:pt idx="65">
                  <c:v>1.0001527290530801</c:v>
                </c:pt>
                <c:pt idx="66">
                  <c:v>1.0001538446546001</c:v>
                </c:pt>
                <c:pt idx="67">
                  <c:v>1.0001549071644</c:v>
                </c:pt>
                <c:pt idx="68">
                  <c:v>1.00015603582376</c:v>
                </c:pt>
                <c:pt idx="69">
                  <c:v>1.0001571114830401</c:v>
                </c:pt>
                <c:pt idx="70">
                  <c:v>1.00015819375124</c:v>
                </c:pt>
                <c:pt idx="71">
                  <c:v>1.0001593422370301</c:v>
                </c:pt>
                <c:pt idx="72">
                  <c:v>1.0001604378383</c:v>
                </c:pt>
                <c:pt idx="73">
                  <c:v>1.0001615401642501</c:v>
                </c:pt>
                <c:pt idx="74">
                  <c:v>1.00016270877674</c:v>
                </c:pt>
                <c:pt idx="75">
                  <c:v>1.0001638246218201</c:v>
                </c:pt>
                <c:pt idx="76">
                  <c:v>1.0001649472143599</c:v>
                </c:pt>
                <c:pt idx="77">
                  <c:v>1.00016607667227</c:v>
                </c:pt>
                <c:pt idx="78">
                  <c:v>1.0001672130193899</c:v>
                </c:pt>
                <c:pt idx="79">
                  <c:v>1.00016841581719</c:v>
                </c:pt>
                <c:pt idx="80">
                  <c:v>1.0001695659188501</c:v>
                </c:pt>
                <c:pt idx="81">
                  <c:v>1.00017072302896</c:v>
                </c:pt>
                <c:pt idx="82">
                  <c:v>1.00017188712397</c:v>
                </c:pt>
                <c:pt idx="83">
                  <c:v>1.00017305827606</c:v>
                </c:pt>
                <c:pt idx="84">
                  <c:v>1.0001742364133901</c:v>
                </c:pt>
                <c:pt idx="85">
                  <c:v>1.0001754217046901</c:v>
                </c:pt>
                <c:pt idx="86">
                  <c:v>1.0001766140781201</c:v>
                </c:pt>
                <c:pt idx="87">
                  <c:v>1.0001778136550299</c:v>
                </c:pt>
                <c:pt idx="88">
                  <c:v>1.00017896077891</c:v>
                </c:pt>
                <c:pt idx="89">
                  <c:v>1.00018017474043</c:v>
                </c:pt>
                <c:pt idx="90">
                  <c:v>1.0001813959315</c:v>
                </c:pt>
                <c:pt idx="91">
                  <c:v>1.0001826244749199</c:v>
                </c:pt>
                <c:pt idx="92">
                  <c:v>1.0001838602981801</c:v>
                </c:pt>
                <c:pt idx="93">
                  <c:v>1.00018504389162</c:v>
                </c:pt>
                <c:pt idx="94">
                  <c:v>1.0001862944484701</c:v>
                </c:pt>
                <c:pt idx="95">
                  <c:v>1.00018755245964</c:v>
                </c:pt>
                <c:pt idx="96">
                  <c:v>1.0001887583178899</c:v>
                </c:pt>
                <c:pt idx="97">
                  <c:v>1.0001900312657099</c:v>
                </c:pt>
                <c:pt idx="98">
                  <c:v>1.0001913117454</c:v>
                </c:pt>
                <c:pt idx="99">
                  <c:v>1.00019254019971</c:v>
                </c:pt>
                <c:pt idx="100">
                  <c:v>1.00019383582143</c:v>
                </c:pt>
                <c:pt idx="101">
                  <c:v>1.0001950795203201</c:v>
                </c:pt>
                <c:pt idx="102">
                  <c:v>1.0001963904390601</c:v>
                </c:pt>
                <c:pt idx="103">
                  <c:v>1.0001976494881399</c:v>
                </c:pt>
                <c:pt idx="104">
                  <c:v>1.0001989758601599</c:v>
                </c:pt>
                <c:pt idx="105">
                  <c:v>1.00020025046672</c:v>
                </c:pt>
                <c:pt idx="106">
                  <c:v>1.0002015328165701</c:v>
                </c:pt>
                <c:pt idx="107">
                  <c:v>1.0002028826710601</c:v>
                </c:pt>
                <c:pt idx="108">
                  <c:v>1.0002041807400599</c:v>
                </c:pt>
                <c:pt idx="109">
                  <c:v>1.0002054867858601</c:v>
                </c:pt>
                <c:pt idx="110">
                  <c:v>1.0002068007850999</c:v>
                </c:pt>
                <c:pt idx="111">
                  <c:v>1.0002081823473301</c:v>
                </c:pt>
                <c:pt idx="112">
                  <c:v>1.0002095123871999</c:v>
                </c:pt>
                <c:pt idx="113">
                  <c:v>1.00021085046337</c:v>
                </c:pt>
                <c:pt idx="114">
                  <c:v>1.0002121966551201</c:v>
                </c:pt>
                <c:pt idx="115">
                  <c:v>1.0002135509388099</c:v>
                </c:pt>
                <c:pt idx="116">
                  <c:v>1.0002149134459299</c:v>
                </c:pt>
                <c:pt idx="117">
                  <c:v>1.0002162842050399</c:v>
                </c:pt>
                <c:pt idx="118">
                  <c:v>1.00021766319272</c:v>
                </c:pt>
                <c:pt idx="119">
                  <c:v>1.0002190504373101</c:v>
                </c:pt>
                <c:pt idx="120">
                  <c:v>1.00022044607186</c:v>
                </c:pt>
                <c:pt idx="121">
                  <c:v>1.0002218500207001</c:v>
                </c:pt>
                <c:pt idx="122">
                  <c:v>1.00022326241749</c:v>
                </c:pt>
                <c:pt idx="123">
                  <c:v>1.0002246236580901</c:v>
                </c:pt>
                <c:pt idx="124">
                  <c:v>1.0002260529860401</c:v>
                </c:pt>
                <c:pt idx="125">
                  <c:v>1.00022749084992</c:v>
                </c:pt>
                <c:pt idx="126">
                  <c:v>1.0002289372792501</c:v>
                </c:pt>
                <c:pt idx="127">
                  <c:v>1.0002303326701201</c:v>
                </c:pt>
                <c:pt idx="128">
                  <c:v>1.00023179637254</c:v>
                </c:pt>
                <c:pt idx="129">
                  <c:v>1.00023326872968</c:v>
                </c:pt>
                <c:pt idx="130">
                  <c:v>1.0002346901913399</c:v>
                </c:pt>
                <c:pt idx="131">
                  <c:v>1.00023618005487</c:v>
                </c:pt>
                <c:pt idx="132">
                  <c:v>1.0002376191372599</c:v>
                </c:pt>
                <c:pt idx="133">
                  <c:v>1.00023912662857</c:v>
                </c:pt>
                <c:pt idx="134">
                  <c:v>1.00024058339981</c:v>
                </c:pt>
                <c:pt idx="135">
                  <c:v>1.00024204916962</c:v>
                </c:pt>
                <c:pt idx="136">
                  <c:v>1.00024358344009</c:v>
                </c:pt>
                <c:pt idx="137">
                  <c:v>1.00024506713753</c:v>
                </c:pt>
                <c:pt idx="138">
                  <c:v>1.00024655992704</c:v>
                </c:pt>
                <c:pt idx="139">
                  <c:v>1.00024812136449</c:v>
                </c:pt>
                <c:pt idx="140">
                  <c:v>1.00024963237787</c:v>
                </c:pt>
                <c:pt idx="141">
                  <c:v>1.00025115252304</c:v>
                </c:pt>
                <c:pt idx="142">
                  <c:v>1.0002526819415101</c:v>
                </c:pt>
                <c:pt idx="143">
                  <c:v>1.00025422061032</c:v>
                </c:pt>
                <c:pt idx="144">
                  <c:v>1.00025576861671</c:v>
                </c:pt>
                <c:pt idx="145">
                  <c:v>1.00025732593762</c:v>
                </c:pt>
                <c:pt idx="146">
                  <c:v>1.0002588926606999</c:v>
                </c:pt>
                <c:pt idx="147">
                  <c:v>1.00026046881845</c:v>
                </c:pt>
                <c:pt idx="148">
                  <c:v>1.0002620544434899</c:v>
                </c:pt>
                <c:pt idx="149">
                  <c:v>1.0002636496244399</c:v>
                </c:pt>
                <c:pt idx="150">
                  <c:v>1.0002652543383601</c:v>
                </c:pt>
                <c:pt idx="151">
                  <c:v>1.0002668686742799</c:v>
                </c:pt>
                <c:pt idx="152">
                  <c:v>1.00026849272181</c:v>
                </c:pt>
                <c:pt idx="153">
                  <c:v>1.0002700668245399</c:v>
                </c:pt>
                <c:pt idx="154">
                  <c:v>1.00027171028336</c:v>
                </c:pt>
                <c:pt idx="155">
                  <c:v>1.00027336355477</c:v>
                </c:pt>
                <c:pt idx="156">
                  <c:v>1.0002749670390501</c:v>
                </c:pt>
                <c:pt idx="157">
                  <c:v>1.0002766400377101</c:v>
                </c:pt>
                <c:pt idx="158">
                  <c:v>1.0002782633745499</c:v>
                </c:pt>
                <c:pt idx="159">
                  <c:v>1.00027995623718</c:v>
                </c:pt>
                <c:pt idx="160">
                  <c:v>1.0002815995641501</c:v>
                </c:pt>
                <c:pt idx="161">
                  <c:v>1.0002833124856001</c:v>
                </c:pt>
                <c:pt idx="162">
                  <c:v>1.0002849759986501</c:v>
                </c:pt>
                <c:pt idx="163">
                  <c:v>1.0002867092332299</c:v>
                </c:pt>
                <c:pt idx="164">
                  <c:v>1.0002883931301501</c:v>
                </c:pt>
                <c:pt idx="165">
                  <c:v>1.0002900872430101</c:v>
                </c:pt>
                <c:pt idx="166">
                  <c:v>1.0002917916651499</c:v>
                </c:pt>
                <c:pt idx="167">
                  <c:v>1.00029356606597</c:v>
                </c:pt>
                <c:pt idx="168">
                  <c:v>1.0002952912137399</c:v>
                </c:pt>
                <c:pt idx="169">
                  <c:v>1.0002970268365801</c:v>
                </c:pt>
                <c:pt idx="170">
                  <c:v>1.0002987729708199</c:v>
                </c:pt>
                <c:pt idx="171">
                  <c:v>1.0003005295351799</c:v>
                </c:pt>
                <c:pt idx="172">
                  <c:v>1.0003022968012101</c:v>
                </c:pt>
                <c:pt idx="173">
                  <c:v>1.00030407468808</c:v>
                </c:pt>
                <c:pt idx="174">
                  <c:v>1.0003058633509201</c:v>
                </c:pt>
                <c:pt idx="175">
                  <c:v>1.0003076030154101</c:v>
                </c:pt>
                <c:pt idx="176">
                  <c:v>1.0003094132235</c:v>
                </c:pt>
                <c:pt idx="177">
                  <c:v>1.0003112340813101</c:v>
                </c:pt>
                <c:pt idx="178">
                  <c:v>1.00031306598376</c:v>
                </c:pt>
                <c:pt idx="179">
                  <c:v>1.0003148491560601</c:v>
                </c:pt>
                <c:pt idx="180">
                  <c:v>1.0003167029032201</c:v>
                </c:pt>
                <c:pt idx="181">
                  <c:v>1.0003185678098001</c:v>
                </c:pt>
                <c:pt idx="182">
                  <c:v>1.0003203841000401</c:v>
                </c:pt>
                <c:pt idx="183">
                  <c:v>1.00032227120015</c:v>
                </c:pt>
                <c:pt idx="184">
                  <c:v>1.0003241098814999</c:v>
                </c:pt>
                <c:pt idx="185">
                  <c:v>1.00032601932877</c:v>
                </c:pt>
                <c:pt idx="186">
                  <c:v>1.0003278805563001</c:v>
                </c:pt>
                <c:pt idx="187">
                  <c:v>1.0003297530545101</c:v>
                </c:pt>
                <c:pt idx="188">
                  <c:v>1.0003316371068101</c:v>
                </c:pt>
                <c:pt idx="189">
                  <c:v>1.0003335920807199</c:v>
                </c:pt>
                <c:pt idx="190">
                  <c:v>1.0003354989932101</c:v>
                </c:pt>
                <c:pt idx="191">
                  <c:v>1.0003374175797799</c:v>
                </c:pt>
                <c:pt idx="192">
                  <c:v>1.00033934763419</c:v>
                </c:pt>
                <c:pt idx="193">
                  <c:v>1.0003412894431301</c:v>
                </c:pt>
                <c:pt idx="194">
                  <c:v>1.00034324292346</c:v>
                </c:pt>
                <c:pt idx="195">
                  <c:v>1.00034520823972</c:v>
                </c:pt>
                <c:pt idx="196">
                  <c:v>1.0003471853083701</c:v>
                </c:pt>
                <c:pt idx="197">
                  <c:v>1.00034917441964</c:v>
                </c:pt>
                <c:pt idx="198">
                  <c:v>1.0003511753652501</c:v>
                </c:pt>
                <c:pt idx="199">
                  <c:v>1.0003531287404499</c:v>
                </c:pt>
                <c:pt idx="200">
                  <c:v>1.00035515372851</c:v>
                </c:pt>
                <c:pt idx="201">
                  <c:v>1.0003571909261499</c:v>
                </c:pt>
                <c:pt idx="202">
                  <c:v>1.00035918055283</c:v>
                </c:pt>
                <c:pt idx="203">
                  <c:v>1.0003612420436401</c:v>
                </c:pt>
                <c:pt idx="204">
                  <c:v>1.00036331587083</c:v>
                </c:pt>
                <c:pt idx="205">
                  <c:v>1.00036534238015</c:v>
                </c:pt>
                <c:pt idx="206">
                  <c:v>1.00036738143893</c:v>
                </c:pt>
                <c:pt idx="207">
                  <c:v>1.00036949240499</c:v>
                </c:pt>
                <c:pt idx="208">
                  <c:v>1.0003715563094699</c:v>
                </c:pt>
                <c:pt idx="209">
                  <c:v>1.0003736327653301</c:v>
                </c:pt>
                <c:pt idx="210">
                  <c:v>1.0003757813849801</c:v>
                </c:pt>
                <c:pt idx="211">
                  <c:v>1.0003778832026</c:v>
                </c:pt>
                <c:pt idx="212">
                  <c:v>1.00037999770255</c:v>
                </c:pt>
                <c:pt idx="213">
                  <c:v>1.00038212505808</c:v>
                </c:pt>
                <c:pt idx="214">
                  <c:v>1.0003842651839201</c:v>
                </c:pt>
                <c:pt idx="215">
                  <c:v>1.00038641825413</c:v>
                </c:pt>
                <c:pt idx="216">
                  <c:v>1.00038858431357</c:v>
                </c:pt>
                <c:pt idx="217">
                  <c:v>1.00039076340718</c:v>
                </c:pt>
                <c:pt idx="218">
                  <c:v>1.00039295571112</c:v>
                </c:pt>
                <c:pt idx="219">
                  <c:v>1.0003951014411001</c:v>
                </c:pt>
                <c:pt idx="220">
                  <c:v>1.0003973200401499</c:v>
                </c:pt>
                <c:pt idx="221">
                  <c:v>1.00039955198685</c:v>
                </c:pt>
                <c:pt idx="222">
                  <c:v>1.0004017376281999</c:v>
                </c:pt>
                <c:pt idx="223">
                  <c:v>1.00040399627666</c:v>
                </c:pt>
                <c:pt idx="224">
                  <c:v>1.0004062682786801</c:v>
                </c:pt>
                <c:pt idx="225">
                  <c:v>1.00040849438001</c:v>
                </c:pt>
                <c:pt idx="226">
                  <c:v>1.0004107340616899</c:v>
                </c:pt>
                <c:pt idx="227">
                  <c:v>1.00041304693679</c:v>
                </c:pt>
                <c:pt idx="228">
                  <c:v>1.0004153139198699</c:v>
                </c:pt>
                <c:pt idx="229">
                  <c:v>1.0004175947588301</c:v>
                </c:pt>
                <c:pt idx="230">
                  <c:v>1.0004198893670899</c:v>
                </c:pt>
                <c:pt idx="231">
                  <c:v>1.0004222574925199</c:v>
                </c:pt>
                <c:pt idx="232">
                  <c:v>1.0004245800524401</c:v>
                </c:pt>
                <c:pt idx="233">
                  <c:v>1.00042691666099</c:v>
                </c:pt>
                <c:pt idx="234">
                  <c:v>1.00042926723074</c:v>
                </c:pt>
                <c:pt idx="235">
                  <c:v>1.00043157251745</c:v>
                </c:pt>
                <c:pt idx="236">
                  <c:v>1.0004339517005001</c:v>
                </c:pt>
                <c:pt idx="237">
                  <c:v>1.0004363449909499</c:v>
                </c:pt>
                <c:pt idx="238">
                  <c:v>1.0004387528487799</c:v>
                </c:pt>
                <c:pt idx="239">
                  <c:v>1.0004411154858699</c:v>
                </c:pt>
                <c:pt idx="240">
                  <c:v>1.00044355207964</c:v>
                </c:pt>
                <c:pt idx="241">
                  <c:v>1.0004460033918099</c:v>
                </c:pt>
                <c:pt idx="242">
                  <c:v>1.00044840977183</c:v>
                </c:pt>
                <c:pt idx="243">
                  <c:v>1.0004508902584099</c:v>
                </c:pt>
                <c:pt idx="244">
                  <c:v>1.0004533260530599</c:v>
                </c:pt>
                <c:pt idx="245">
                  <c:v>1.0004557767709601</c:v>
                </c:pt>
                <c:pt idx="246">
                  <c:v>1.0004583018868201</c:v>
                </c:pt>
                <c:pt idx="247">
                  <c:v>1.0004607824663601</c:v>
                </c:pt>
                <c:pt idx="248">
                  <c:v>1.0004632779840701</c:v>
                </c:pt>
                <c:pt idx="249">
                  <c:v>1.00046578863205</c:v>
                </c:pt>
                <c:pt idx="250">
                  <c:v>1.0004683146037801</c:v>
                </c:pt>
                <c:pt idx="251">
                  <c:v>1.0004708556698501</c:v>
                </c:pt>
                <c:pt idx="252">
                  <c:v>1.00047341216543</c:v>
                </c:pt>
                <c:pt idx="253">
                  <c:v>1.00047598400213</c:v>
                </c:pt>
                <c:pt idx="254">
                  <c:v>1.00047857137525</c:v>
                </c:pt>
                <c:pt idx="255">
                  <c:v>1.00048111477789</c:v>
                </c:pt>
                <c:pt idx="256">
                  <c:v>1.0004837332429599</c:v>
                </c:pt>
                <c:pt idx="257">
                  <c:v>1.0004863078455799</c:v>
                </c:pt>
                <c:pt idx="258">
                  <c:v>1.0004889577611999</c:v>
                </c:pt>
                <c:pt idx="259">
                  <c:v>1.0004915640676499</c:v>
                </c:pt>
                <c:pt idx="260">
                  <c:v>1.0004942456519901</c:v>
                </c:pt>
                <c:pt idx="261">
                  <c:v>1.0004968838822701</c:v>
                </c:pt>
                <c:pt idx="262">
                  <c:v>1.0004995974995601</c:v>
                </c:pt>
                <c:pt idx="263">
                  <c:v>1.000502267875</c:v>
                </c:pt>
                <c:pt idx="264">
                  <c:v>1.00050495433382</c:v>
                </c:pt>
                <c:pt idx="265">
                  <c:v>1.0005076570773199</c:v>
                </c:pt>
                <c:pt idx="266">
                  <c:v>1.0005103761618399</c:v>
                </c:pt>
                <c:pt idx="267">
                  <c:v>1.0005131117906201</c:v>
                </c:pt>
                <c:pt idx="268">
                  <c:v>1.00051586387418</c:v>
                </c:pt>
                <c:pt idx="269">
                  <c:v>1.0005186324692601</c:v>
                </c:pt>
                <c:pt idx="270">
                  <c:v>1.0005213582227599</c:v>
                </c:pt>
                <c:pt idx="271">
                  <c:v>1.0005241601602799</c:v>
                </c:pt>
                <c:pt idx="272">
                  <c:v>1.0005269790778899</c:v>
                </c:pt>
                <c:pt idx="273">
                  <c:v>1.00052975532903</c:v>
                </c:pt>
                <c:pt idx="274">
                  <c:v>1.00053260793735</c:v>
                </c:pt>
                <c:pt idx="275">
                  <c:v>1.00053541814541</c:v>
                </c:pt>
                <c:pt idx="276">
                  <c:v>1.0005383051264201</c:v>
                </c:pt>
                <c:pt idx="277">
                  <c:v>1.000541149677</c:v>
                </c:pt>
                <c:pt idx="278">
                  <c:v>1.00054401141275</c:v>
                </c:pt>
                <c:pt idx="279">
                  <c:v>1.0005468906945001</c:v>
                </c:pt>
                <c:pt idx="280">
                  <c:v>1.00054978728113</c:v>
                </c:pt>
                <c:pt idx="281">
                  <c:v>1.00055270138355</c:v>
                </c:pt>
                <c:pt idx="282">
                  <c:v>1.00055563321424</c:v>
                </c:pt>
                <c:pt idx="283">
                  <c:v>1.00055858268265</c:v>
                </c:pt>
                <c:pt idx="284">
                  <c:v>1.00056155000223</c:v>
                </c:pt>
                <c:pt idx="285">
                  <c:v>1.00056453508202</c:v>
                </c:pt>
                <c:pt idx="286">
                  <c:v>1.00056747858231</c:v>
                </c:pt>
                <c:pt idx="287">
                  <c:v>1.00057049952023</c:v>
                </c:pt>
                <c:pt idx="288">
                  <c:v>1.0005734791571801</c:v>
                </c:pt>
                <c:pt idx="289">
                  <c:v>1.0005765365099899</c:v>
                </c:pt>
                <c:pt idx="290">
                  <c:v>1.00057955268904</c:v>
                </c:pt>
                <c:pt idx="291">
                  <c:v>1.0005825871568299</c:v>
                </c:pt>
                <c:pt idx="292">
                  <c:v>1.00058569952914</c:v>
                </c:pt>
                <c:pt idx="293">
                  <c:v>1.0005887709192101</c:v>
                </c:pt>
                <c:pt idx="294">
                  <c:v>1.00059186094442</c:v>
                </c:pt>
                <c:pt idx="295">
                  <c:v>1.00059496966929</c:v>
                </c:pt>
                <c:pt idx="296">
                  <c:v>1.0005980973153901</c:v>
                </c:pt>
                <c:pt idx="297">
                  <c:v>1.00060124363414</c:v>
                </c:pt>
                <c:pt idx="298">
                  <c:v>1.0006043494533601</c:v>
                </c:pt>
                <c:pt idx="299">
                  <c:v>1.0006075339420799</c:v>
                </c:pt>
                <c:pt idx="300">
                  <c:v>1.0006107374567901</c:v>
                </c:pt>
                <c:pt idx="301">
                  <c:v>1.0006139006710999</c:v>
                </c:pt>
                <c:pt idx="302">
                  <c:v>1.00061714275299</c:v>
                </c:pt>
                <c:pt idx="303">
                  <c:v>1.0006203446684701</c:v>
                </c:pt>
                <c:pt idx="304">
                  <c:v>1.0006235661948399</c:v>
                </c:pt>
                <c:pt idx="305">
                  <c:v>1.00062686678971</c:v>
                </c:pt>
                <c:pt idx="306">
                  <c:v>1.0006301275815901</c:v>
                </c:pt>
                <c:pt idx="307">
                  <c:v>1.0006334080279</c:v>
                </c:pt>
                <c:pt idx="308">
                  <c:v>1.0006367083575101</c:v>
                </c:pt>
                <c:pt idx="309">
                  <c:v>1.00064002863929</c:v>
                </c:pt>
                <c:pt idx="310">
                  <c:v>1.00064336910428</c:v>
                </c:pt>
                <c:pt idx="311">
                  <c:v>1.0006466699500001</c:v>
                </c:pt>
                <c:pt idx="312">
                  <c:v>1.00065005066644</c:v>
                </c:pt>
                <c:pt idx="313">
                  <c:v>1.00065345177597</c:v>
                </c:pt>
                <c:pt idx="314">
                  <c:v>1.0006568138021801</c:v>
                </c:pt>
                <c:pt idx="315">
                  <c:v>1.0006602557467701</c:v>
                </c:pt>
                <c:pt idx="316">
                  <c:v>1.0006636587498701</c:v>
                </c:pt>
                <c:pt idx="317">
                  <c:v>1.0006670825946</c:v>
                </c:pt>
                <c:pt idx="318">
                  <c:v>1.0006705271884999</c:v>
                </c:pt>
                <c:pt idx="319">
                  <c:v>1.00067399260316</c:v>
                </c:pt>
                <c:pt idx="320">
                  <c:v>1.0006774790761499</c:v>
                </c:pt>
                <c:pt idx="321">
                  <c:v>1.00068098668054</c:v>
                </c:pt>
                <c:pt idx="322">
                  <c:v>1.0006845154895601</c:v>
                </c:pt>
                <c:pt idx="323">
                  <c:v>1.0006880655766199</c:v>
                </c:pt>
                <c:pt idx="324">
                  <c:v>1.0006916370153101</c:v>
                </c:pt>
                <c:pt idx="325">
                  <c:v>1.0006951703351501</c:v>
                </c:pt>
                <c:pt idx="326">
                  <c:v>1.00069878486685</c:v>
                </c:pt>
                <c:pt idx="327">
                  <c:v>1.0007023615975199</c:v>
                </c:pt>
                <c:pt idx="328">
                  <c:v>1.00070601952128</c:v>
                </c:pt>
                <c:pt idx="329">
                  <c:v>1.00070963996406</c:v>
                </c:pt>
                <c:pt idx="330">
                  <c:v>1.0007132822071401</c:v>
                </c:pt>
                <c:pt idx="331">
                  <c:v>1.00071694666537</c:v>
                </c:pt>
                <c:pt idx="332">
                  <c:v>1.0007206334160399</c:v>
                </c:pt>
                <c:pt idx="333">
                  <c:v>1.0007243423657799</c:v>
                </c:pt>
                <c:pt idx="334">
                  <c:v>1.00072807359105</c:v>
                </c:pt>
                <c:pt idx="335">
                  <c:v>1.00073176797036</c:v>
                </c:pt>
                <c:pt idx="336">
                  <c:v>1.0007355444938899</c:v>
                </c:pt>
                <c:pt idx="337">
                  <c:v>1.0007392841574001</c:v>
                </c:pt>
                <c:pt idx="338">
                  <c:v>1.0007431061210601</c:v>
                </c:pt>
                <c:pt idx="339">
                  <c:v>1.0007468915553901</c:v>
                </c:pt>
                <c:pt idx="340">
                  <c:v>1.00075069990744</c:v>
                </c:pt>
                <c:pt idx="341">
                  <c:v>1.0007545911437199</c:v>
                </c:pt>
                <c:pt idx="342">
                  <c:v>1.0007584459174199</c:v>
                </c:pt>
                <c:pt idx="343">
                  <c:v>1.0007623241973</c:v>
                </c:pt>
                <c:pt idx="344">
                  <c:v>1.00076622571478</c:v>
                </c:pt>
                <c:pt idx="345">
                  <c:v>1.00077009153796</c:v>
                </c:pt>
                <c:pt idx="346">
                  <c:v>1.0007740404753001</c:v>
                </c:pt>
                <c:pt idx="347">
                  <c:v>1.00077801324575</c:v>
                </c:pt>
                <c:pt idx="348">
                  <c:v>1.0007819502176101</c:v>
                </c:pt>
                <c:pt idx="349">
                  <c:v>1.0007859113650099</c:v>
                </c:pt>
                <c:pt idx="350">
                  <c:v>1.00078995613136</c:v>
                </c:pt>
                <c:pt idx="351">
                  <c:v>1.0007939657039</c:v>
                </c:pt>
                <c:pt idx="352">
                  <c:v>1.00079799952592</c:v>
                </c:pt>
                <c:pt idx="353">
                  <c:v>1.00080205785984</c:v>
                </c:pt>
                <c:pt idx="354">
                  <c:v>1.00080614061136</c:v>
                </c:pt>
                <c:pt idx="355">
                  <c:v>1.0008102482238299</c:v>
                </c:pt>
                <c:pt idx="356">
                  <c:v>1.0008143210688001</c:v>
                </c:pt>
                <c:pt idx="357">
                  <c:v>1.00081847848258</c:v>
                </c:pt>
                <c:pt idx="358">
                  <c:v>1.00082266083597</c:v>
                </c:pt>
                <c:pt idx="359">
                  <c:v>1.00082680886233</c:v>
                </c:pt>
                <c:pt idx="360">
                  <c:v>1.0008309820018999</c:v>
                </c:pt>
                <c:pt idx="361">
                  <c:v>1.0008352402387599</c:v>
                </c:pt>
                <c:pt idx="362">
                  <c:v>1.0008394644124099</c:v>
                </c:pt>
                <c:pt idx="363">
                  <c:v>1.0008437143275399</c:v>
                </c:pt>
                <c:pt idx="364">
                  <c:v>1.0008479898901701</c:v>
                </c:pt>
                <c:pt idx="365">
                  <c:v>1.0008522316567401</c:v>
                </c:pt>
                <c:pt idx="366">
                  <c:v>1.0008565591487899</c:v>
                </c:pt>
                <c:pt idx="367">
                  <c:v>1.00086091255589</c:v>
                </c:pt>
                <c:pt idx="368">
                  <c:v>1.00086523280644</c:v>
                </c:pt>
                <c:pt idx="369">
                  <c:v>1.00086957933827</c:v>
                </c:pt>
                <c:pt idx="370">
                  <c:v>1.0008740119584101</c:v>
                </c:pt>
                <c:pt idx="371">
                  <c:v>1.0008784116981599</c:v>
                </c:pt>
                <c:pt idx="372">
                  <c:v>1.0008828379936801</c:v>
                </c:pt>
                <c:pt idx="373">
                  <c:v>1.0008872913109499</c:v>
                </c:pt>
                <c:pt idx="374">
                  <c:v>1.0008917713686101</c:v>
                </c:pt>
                <c:pt idx="375">
                  <c:v>1.0008962191062201</c:v>
                </c:pt>
                <c:pt idx="376">
                  <c:v>1.0009007536758101</c:v>
                </c:pt>
                <c:pt idx="377">
                  <c:v>1.00090525592637</c:v>
                </c:pt>
                <c:pt idx="378">
                  <c:v>1.0009098453866001</c:v>
                </c:pt>
                <c:pt idx="379">
                  <c:v>1.00091440271786</c:v>
                </c:pt>
                <c:pt idx="380">
                  <c:v>1.0009189879228499</c:v>
                </c:pt>
                <c:pt idx="381">
                  <c:v>1.00092360090773</c:v>
                </c:pt>
                <c:pt idx="382">
                  <c:v>1.0009282419596199</c:v>
                </c:pt>
                <c:pt idx="383">
                  <c:v>1.0009329109842799</c:v>
                </c:pt>
                <c:pt idx="384">
                  <c:v>1.0009376084622299</c:v>
                </c:pt>
                <c:pt idx="385">
                  <c:v>1.00094227477515</c:v>
                </c:pt>
                <c:pt idx="386">
                  <c:v>1.0009470288784399</c:v>
                </c:pt>
                <c:pt idx="387">
                  <c:v>1.0009517523998299</c:v>
                </c:pt>
                <c:pt idx="388">
                  <c:v>1.0009565641016001</c:v>
                </c:pt>
                <c:pt idx="389">
                  <c:v>1.00096134522874</c:v>
                </c:pt>
                <c:pt idx="390">
                  <c:v>1.00096615540584</c:v>
                </c:pt>
                <c:pt idx="391">
                  <c:v>1.00097099473345</c:v>
                </c:pt>
                <c:pt idx="392">
                  <c:v>1.0009758037900001</c:v>
                </c:pt>
                <c:pt idx="393">
                  <c:v>1.0009807019177599</c:v>
                </c:pt>
                <c:pt idx="394">
                  <c:v>1.0009856296966</c:v>
                </c:pt>
                <c:pt idx="395">
                  <c:v>1.0009905277081399</c:v>
                </c:pt>
                <c:pt idx="396">
                  <c:v>1.0009954555774501</c:v>
                </c:pt>
                <c:pt idx="397">
                  <c:v>1.0010004134078601</c:v>
                </c:pt>
                <c:pt idx="398">
                  <c:v>1.0010054608229599</c:v>
                </c:pt>
                <c:pt idx="399">
                  <c:v>1.00101041956526</c:v>
                </c:pt>
                <c:pt idx="400">
                  <c:v>1.0010154683003201</c:v>
                </c:pt>
                <c:pt idx="401">
                  <c:v>1.0010205476137199</c:v>
                </c:pt>
                <c:pt idx="402">
                  <c:v>1.0010256576113601</c:v>
                </c:pt>
                <c:pt idx="403">
                  <c:v>1.00103073888128</c:v>
                </c:pt>
                <c:pt idx="404">
                  <c:v>1.00103585124989</c:v>
                </c:pt>
                <c:pt idx="405">
                  <c:v>1.0010410543424799</c:v>
                </c:pt>
                <c:pt idx="406">
                  <c:v>1.00104622903025</c:v>
                </c:pt>
                <c:pt idx="407">
                  <c:v>1.0010514353430999</c:v>
                </c:pt>
                <c:pt idx="408">
                  <c:v>1.0010566134690699</c:v>
                </c:pt>
                <c:pt idx="409">
                  <c:v>1.0010618831587601</c:v>
                </c:pt>
                <c:pt idx="410">
                  <c:v>1.00106718459984</c:v>
                </c:pt>
                <c:pt idx="411">
                  <c:v>1.0010724583869699</c:v>
                </c:pt>
                <c:pt idx="412">
                  <c:v>1.0010777645553699</c:v>
                </c:pt>
                <c:pt idx="413">
                  <c:v>1.00108310301249</c:v>
                </c:pt>
                <c:pt idx="414">
                  <c:v>1.0010884740758399</c:v>
                </c:pt>
                <c:pt idx="415">
                  <c:v>1.00109387765247</c:v>
                </c:pt>
                <c:pt idx="416">
                  <c:v>1.0010993138545501</c:v>
                </c:pt>
                <c:pt idx="417">
                  <c:v>1.00110478320906</c:v>
                </c:pt>
                <c:pt idx="418">
                  <c:v>1.00111022611193</c:v>
                </c:pt>
                <c:pt idx="419">
                  <c:v>1.0011157617017401</c:v>
                </c:pt>
                <c:pt idx="420">
                  <c:v>1.00112127127851</c:v>
                </c:pt>
                <c:pt idx="421">
                  <c:v>1.0011268142613099</c:v>
                </c:pt>
                <c:pt idx="422">
                  <c:v>1.0011323909749701</c:v>
                </c:pt>
                <c:pt idx="423">
                  <c:v>1.00113800153638</c:v>
                </c:pt>
                <c:pt idx="424">
                  <c:v>1.0011435867640699</c:v>
                </c:pt>
                <c:pt idx="425">
                  <c:v>1.00114926558478</c:v>
                </c:pt>
                <c:pt idx="426">
                  <c:v>1.0011549193097</c:v>
                </c:pt>
                <c:pt idx="427">
                  <c:v>1.00116066707551</c:v>
                </c:pt>
                <c:pt idx="428">
                  <c:v>1.0011663897729399</c:v>
                </c:pt>
                <c:pt idx="429">
                  <c:v>1.0011721474550599</c:v>
                </c:pt>
                <c:pt idx="430">
                  <c:v>1.00117788073699</c:v>
                </c:pt>
                <c:pt idx="431">
                  <c:v>1.0011837085403299</c:v>
                </c:pt>
                <c:pt idx="432">
                  <c:v>1.0011895716933801</c:v>
                </c:pt>
                <c:pt idx="433">
                  <c:v>1.00119541081343</c:v>
                </c:pt>
                <c:pt idx="434">
                  <c:v>1.0012012855295001</c:v>
                </c:pt>
                <c:pt idx="435">
                  <c:v>1.00120719618075</c:v>
                </c:pt>
                <c:pt idx="436">
                  <c:v>1.00121314267552</c:v>
                </c:pt>
                <c:pt idx="437">
                  <c:v>1.0012191253545399</c:v>
                </c:pt>
                <c:pt idx="438">
                  <c:v>1.00122514434327</c:v>
                </c:pt>
                <c:pt idx="439">
                  <c:v>1.00123114026501</c:v>
                </c:pt>
                <c:pt idx="440">
                  <c:v>1.0012372324697301</c:v>
                </c:pt>
                <c:pt idx="441">
                  <c:v>1.00124330208082</c:v>
                </c:pt>
                <c:pt idx="442">
                  <c:v>1.00124940850932</c:v>
                </c:pt>
                <c:pt idx="443">
                  <c:v>1.00125555210219</c:v>
                </c:pt>
                <c:pt idx="444">
                  <c:v>1.0012617332087299</c:v>
                </c:pt>
                <c:pt idx="445">
                  <c:v>1.0012678922388001</c:v>
                </c:pt>
                <c:pt idx="446">
                  <c:v>1.0012741483213701</c:v>
                </c:pt>
                <c:pt idx="447">
                  <c:v>1.00128038303154</c:v>
                </c:pt>
                <c:pt idx="448">
                  <c:v>1.00128665555666</c:v>
                </c:pt>
                <c:pt idx="449">
                  <c:v>1.00129296647317</c:v>
                </c:pt>
                <c:pt idx="450">
                  <c:v>1.0012993156910099</c:v>
                </c:pt>
                <c:pt idx="451">
                  <c:v>1.0013057035666699</c:v>
                </c:pt>
                <c:pt idx="452">
                  <c:v>1.00131207073819</c:v>
                </c:pt>
                <c:pt idx="453">
                  <c:v>1.00131853610768</c:v>
                </c:pt>
                <c:pt idx="454">
                  <c:v>1.00132498149371</c:v>
                </c:pt>
                <c:pt idx="455">
                  <c:v>1.0013314658519701</c:v>
                </c:pt>
                <c:pt idx="456">
                  <c:v>1.00133798976983</c:v>
                </c:pt>
                <c:pt idx="457">
                  <c:v>1.0013444941182399</c:v>
                </c:pt>
                <c:pt idx="458">
                  <c:v>1.00135109756853</c:v>
                </c:pt>
                <c:pt idx="459">
                  <c:v>1.00135768172697</c:v>
                </c:pt>
                <c:pt idx="460">
                  <c:v>1.00136436549025</c:v>
                </c:pt>
                <c:pt idx="461">
                  <c:v>1.0013710302416099</c:v>
                </c:pt>
                <c:pt idx="462">
                  <c:v>1.00137773561412</c:v>
                </c:pt>
                <c:pt idx="463">
                  <c:v>1.0013844222580599</c:v>
                </c:pt>
                <c:pt idx="464">
                  <c:v>1.00139120929605</c:v>
                </c:pt>
                <c:pt idx="465">
                  <c:v>1.00139797812055</c:v>
                </c:pt>
                <c:pt idx="466">
                  <c:v>1.0014047883654</c:v>
                </c:pt>
                <c:pt idx="467">
                  <c:v>1.0014116994301101</c:v>
                </c:pt>
                <c:pt idx="468">
                  <c:v>1.00141853369123</c:v>
                </c:pt>
                <c:pt idx="469">
                  <c:v>1.00142546929418</c:v>
                </c:pt>
                <c:pt idx="470">
                  <c:v>1.00143244689525</c:v>
                </c:pt>
                <c:pt idx="471">
                  <c:v>1.00143940762265</c:v>
                </c:pt>
                <c:pt idx="472">
                  <c:v>1.00144641064173</c:v>
                </c:pt>
                <c:pt idx="473">
                  <c:v>1.0014534565697699</c:v>
                </c:pt>
                <c:pt idx="474">
                  <c:v>1.0014605450833201</c:v>
                </c:pt>
                <c:pt idx="475">
                  <c:v>1.0014676772762701</c:v>
                </c:pt>
                <c:pt idx="476">
                  <c:v>1.0014747928686201</c:v>
                </c:pt>
                <c:pt idx="477">
                  <c:v>1.0014819524438701</c:v>
                </c:pt>
                <c:pt idx="478">
                  <c:v>1.0014892146841501</c:v>
                </c:pt>
                <c:pt idx="479">
                  <c:v>1.00149646172822</c:v>
                </c:pt>
                <c:pt idx="480">
                  <c:v>1.00150369373237</c:v>
                </c:pt>
                <c:pt idx="481">
                  <c:v>1.00151102933419</c:v>
                </c:pt>
                <c:pt idx="482">
                  <c:v>1.00151835020532</c:v>
                </c:pt>
                <c:pt idx="483">
                  <c:v>1.0015257155000601</c:v>
                </c:pt>
                <c:pt idx="484">
                  <c:v>1.0015331258548099</c:v>
                </c:pt>
                <c:pt idx="485">
                  <c:v>1.0015405819107599</c:v>
                </c:pt>
                <c:pt idx="486">
                  <c:v>1.00154808285616</c:v>
                </c:pt>
                <c:pt idx="487">
                  <c:v>1.0015555703417001</c:v>
                </c:pt>
                <c:pt idx="488">
                  <c:v>1.00156316299493</c:v>
                </c:pt>
                <c:pt idx="489">
                  <c:v>1.00157074201995</c:v>
                </c:pt>
                <c:pt idx="490">
                  <c:v>1.00157836754253</c:v>
                </c:pt>
                <c:pt idx="491">
                  <c:v>1.0015859802498299</c:v>
                </c:pt>
                <c:pt idx="492">
                  <c:v>1.0015936987616201</c:v>
                </c:pt>
                <c:pt idx="493">
                  <c:v>1.0016014052758599</c:v>
                </c:pt>
                <c:pt idx="494">
                  <c:v>1.00160915844387</c:v>
                </c:pt>
                <c:pt idx="495">
                  <c:v>1.0016169589217601</c:v>
                </c:pt>
                <c:pt idx="496">
                  <c:v>1.00162480737057</c:v>
                </c:pt>
                <c:pt idx="497">
                  <c:v>1.00163264398838</c:v>
                </c:pt>
                <c:pt idx="498">
                  <c:v>1.00164058838215</c:v>
                </c:pt>
                <c:pt idx="499">
                  <c:v>1.00164852127791</c:v>
                </c:pt>
                <c:pt idx="500">
                  <c:v>1.0016565028139399</c:v>
                </c:pt>
                <c:pt idx="501">
                  <c:v>1.00166453265638</c:v>
                </c:pt>
                <c:pt idx="502">
                  <c:v>1.0016725525115999</c:v>
                </c:pt>
                <c:pt idx="503">
                  <c:v>1.00168062151695</c:v>
                </c:pt>
                <c:pt idx="504">
                  <c:v>1.0016887988029699</c:v>
                </c:pt>
                <c:pt idx="505">
                  <c:v>1.0016969071519599</c:v>
                </c:pt>
                <c:pt idx="506">
                  <c:v>1.0017051251387401</c:v>
                </c:pt>
                <c:pt idx="507">
                  <c:v>1.00171339296155</c:v>
                </c:pt>
                <c:pt idx="508">
                  <c:v>1.00172165183925</c:v>
                </c:pt>
                <c:pt idx="509">
                  <c:v>1.00172996090073</c:v>
                </c:pt>
                <c:pt idx="510">
                  <c:v>1.00173832134577</c:v>
                </c:pt>
                <c:pt idx="511">
                  <c:v>1.00174673232501</c:v>
                </c:pt>
                <c:pt idx="512">
                  <c:v>1.0017551355821901</c:v>
                </c:pt>
                <c:pt idx="513">
                  <c:v>1.0017635897269299</c:v>
                </c:pt>
                <c:pt idx="514">
                  <c:v>1.00177209597007</c:v>
                </c:pt>
                <c:pt idx="515">
                  <c:v>1.00178065449341</c:v>
                </c:pt>
                <c:pt idx="516">
                  <c:v>1.0017892649584501</c:v>
                </c:pt>
                <c:pt idx="517">
                  <c:v>1.0017978686079001</c:v>
                </c:pt>
                <c:pt idx="518">
                  <c:v>1.00180652508437</c:v>
                </c:pt>
                <c:pt idx="519">
                  <c:v>1.00181523457132</c:v>
                </c:pt>
                <c:pt idx="520">
                  <c:v>1.0018239972526399</c:v>
                </c:pt>
                <c:pt idx="521">
                  <c:v>1.0018327538571199</c:v>
                </c:pt>
                <c:pt idx="522">
                  <c:v>1.00184162348118</c:v>
                </c:pt>
                <c:pt idx="523">
                  <c:v>1.0018504879287999</c:v>
                </c:pt>
                <c:pt idx="524">
                  <c:v>1.00185934739128</c:v>
                </c:pt>
                <c:pt idx="525">
                  <c:v>1.00186832043421</c:v>
                </c:pt>
                <c:pt idx="526">
                  <c:v>1.0018772888706999</c:v>
                </c:pt>
                <c:pt idx="527">
                  <c:v>1.0018863123446899</c:v>
                </c:pt>
                <c:pt idx="528">
                  <c:v>1.00189539104715</c:v>
                </c:pt>
                <c:pt idx="529">
                  <c:v>1.00190452570599</c:v>
                </c:pt>
                <c:pt idx="530">
                  <c:v>1.0019136565297899</c:v>
                </c:pt>
                <c:pt idx="531">
                  <c:v>1.0019229026099099</c:v>
                </c:pt>
                <c:pt idx="532">
                  <c:v>1.0019321457816599</c:v>
                </c:pt>
                <c:pt idx="533">
                  <c:v>1.0019413857025801</c:v>
                </c:pt>
                <c:pt idx="534">
                  <c:v>1.0019507425465</c:v>
                </c:pt>
                <c:pt idx="535">
                  <c:v>1.0019600965336699</c:v>
                </c:pt>
                <c:pt idx="536">
                  <c:v>1.0019695078508299</c:v>
                </c:pt>
                <c:pt idx="537">
                  <c:v>1.00197897724316</c:v>
                </c:pt>
                <c:pt idx="538">
                  <c:v>1.0019884449224601</c:v>
                </c:pt>
                <c:pt idx="539">
                  <c:v>1.00199803052478</c:v>
                </c:pt>
                <c:pt idx="540">
                  <c:v>1.0020076148177399</c:v>
                </c:pt>
                <c:pt idx="541">
                  <c:v>1.0020172579967299</c:v>
                </c:pt>
                <c:pt idx="542">
                  <c:v>1.0020269008261999</c:v>
                </c:pt>
                <c:pt idx="543">
                  <c:v>1.0020366029532399</c:v>
                </c:pt>
                <c:pt idx="544">
                  <c:v>1.00204636458355</c:v>
                </c:pt>
                <c:pt idx="545">
                  <c:v>1.0020561859233299</c:v>
                </c:pt>
                <c:pt idx="546">
                  <c:v>1.00206606773716</c:v>
                </c:pt>
                <c:pt idx="547">
                  <c:v>1.0020759502402801</c:v>
                </c:pt>
                <c:pt idx="548">
                  <c:v>1.0020858936388499</c:v>
                </c:pt>
                <c:pt idx="549">
                  <c:v>1.0020958975830001</c:v>
                </c:pt>
                <c:pt idx="550">
                  <c:v>1.00210590397334</c:v>
                </c:pt>
                <c:pt idx="551">
                  <c:v>1.00211603133136</c:v>
                </c:pt>
                <c:pt idx="552">
                  <c:v>1.00212616100291</c:v>
                </c:pt>
                <c:pt idx="553">
                  <c:v>1.0021363526360401</c:v>
                </c:pt>
                <c:pt idx="554">
                  <c:v>1.00214654758246</c:v>
                </c:pt>
                <c:pt idx="555">
                  <c:v>1.00215680492391</c:v>
                </c:pt>
                <c:pt idx="556">
                  <c:v>1.00216712544668</c:v>
                </c:pt>
                <c:pt idx="557">
                  <c:v>1.00217750937056</c:v>
                </c:pt>
                <c:pt idx="558">
                  <c:v>1.00218789748809</c:v>
                </c:pt>
                <c:pt idx="559">
                  <c:v>1.00219834944942</c:v>
                </c:pt>
                <c:pt idx="560">
                  <c:v>1.0022088654758601</c:v>
                </c:pt>
                <c:pt idx="561">
                  <c:v>1.00221944636677</c:v>
                </c:pt>
                <c:pt idx="562">
                  <c:v>1.0022300323450699</c:v>
                </c:pt>
                <c:pt idx="563">
                  <c:v>1.00224068363994</c:v>
                </c:pt>
                <c:pt idx="564">
                  <c:v>1.0022514004787</c:v>
                </c:pt>
                <c:pt idx="565">
                  <c:v>1.00226218308919</c:v>
                </c:pt>
                <c:pt idx="566">
                  <c:v>1.0022729722786801</c:v>
                </c:pt>
                <c:pt idx="567">
                  <c:v>1.0022838276988399</c:v>
                </c:pt>
                <c:pt idx="568">
                  <c:v>1.00229475016603</c:v>
                </c:pt>
                <c:pt idx="569">
                  <c:v>1.0023056799073999</c:v>
                </c:pt>
                <c:pt idx="570">
                  <c:v>1.0023166771633201</c:v>
                </c:pt>
                <c:pt idx="571">
                  <c:v>1.00232774157781</c:v>
                </c:pt>
                <c:pt idx="572">
                  <c:v>1.00233881515124</c:v>
                </c:pt>
                <c:pt idx="573">
                  <c:v>1.0023500163628001</c:v>
                </c:pt>
                <c:pt idx="574">
                  <c:v>1.0023612266181701</c:v>
                </c:pt>
                <c:pt idx="575">
                  <c:v>1.0023724461571899</c:v>
                </c:pt>
                <c:pt idx="576">
                  <c:v>1.0023837940450799</c:v>
                </c:pt>
                <c:pt idx="577">
                  <c:v>1.00239515289295</c:v>
                </c:pt>
                <c:pt idx="578">
                  <c:v>1.0024065811599201</c:v>
                </c:pt>
                <c:pt idx="579">
                  <c:v>1.00241802027765</c:v>
                </c:pt>
                <c:pt idx="580">
                  <c:v>1.00242952990177</c:v>
                </c:pt>
                <c:pt idx="581">
                  <c:v>1.0024411108817299</c:v>
                </c:pt>
                <c:pt idx="582">
                  <c:v>1.0024527628606901</c:v>
                </c:pt>
                <c:pt idx="583">
                  <c:v>1.00246442667831</c:v>
                </c:pt>
                <c:pt idx="584">
                  <c:v>1.00247616259783</c:v>
                </c:pt>
                <c:pt idx="585">
                  <c:v>1.00248797087035</c:v>
                </c:pt>
                <c:pt idx="586">
                  <c:v>1.0024997923441901</c:v>
                </c:pt>
                <c:pt idx="587">
                  <c:v>1.0025116866767501</c:v>
                </c:pt>
                <c:pt idx="588">
                  <c:v>1.00252365412087</c:v>
                </c:pt>
                <c:pt idx="589">
                  <c:v>1.00253563552937</c:v>
                </c:pt>
                <c:pt idx="590">
                  <c:v>1.00254769117612</c:v>
                </c:pt>
                <c:pt idx="591">
                  <c:v>1.00255982131993</c:v>
                </c:pt>
                <c:pt idx="592">
                  <c:v>1.00257202622018</c:v>
                </c:pt>
                <c:pt idx="593">
                  <c:v>1.00258424674013</c:v>
                </c:pt>
                <c:pt idx="594">
                  <c:v>1.0025965419157901</c:v>
                </c:pt>
                <c:pt idx="595">
                  <c:v>1.00260885385853</c:v>
                </c:pt>
                <c:pt idx="596">
                  <c:v>1.00262124223115</c:v>
                </c:pt>
                <c:pt idx="597">
                  <c:v>1.0026337066728099</c:v>
                </c:pt>
                <c:pt idx="598">
                  <c:v>1.0026462480754501</c:v>
                </c:pt>
                <c:pt idx="599">
                  <c:v>1.0026588073161</c:v>
                </c:pt>
                <c:pt idx="600">
                  <c:v>1.0026714434242301</c:v>
                </c:pt>
                <c:pt idx="601">
                  <c:v>1.0026840985423899</c:v>
                </c:pt>
                <c:pt idx="602">
                  <c:v>1.00269689172348</c:v>
                </c:pt>
                <c:pt idx="603">
                  <c:v>1.0027096438060199</c:v>
                </c:pt>
                <c:pt idx="604">
                  <c:v>1.0027225351334801</c:v>
                </c:pt>
                <c:pt idx="605">
                  <c:v>1.0027354459350699</c:v>
                </c:pt>
                <c:pt idx="606">
                  <c:v>1.0027484365105801</c:v>
                </c:pt>
                <c:pt idx="607">
                  <c:v>1.0027615077794201</c:v>
                </c:pt>
                <c:pt idx="608">
                  <c:v>1.0027745993548001</c:v>
                </c:pt>
                <c:pt idx="609">
                  <c:v>1.00278777283006</c:v>
                </c:pt>
                <c:pt idx="610">
                  <c:v>1.00280096717365</c:v>
                </c:pt>
                <c:pt idx="611">
                  <c:v>1.00281424398705</c:v>
                </c:pt>
                <c:pt idx="612">
                  <c:v>1.0028276022604199</c:v>
                </c:pt>
                <c:pt idx="613">
                  <c:v>1.0028409835493299</c:v>
                </c:pt>
                <c:pt idx="614">
                  <c:v>1.00285444817129</c:v>
                </c:pt>
                <c:pt idx="615">
                  <c:v>1.00286799576355</c:v>
                </c:pt>
                <c:pt idx="616">
                  <c:v>1.0028815672402001</c:v>
                </c:pt>
                <c:pt idx="617">
                  <c:v>1.00289522292207</c:v>
                </c:pt>
                <c:pt idx="618">
                  <c:v>1.0029089637611901</c:v>
                </c:pt>
                <c:pt idx="619">
                  <c:v>1.00292272936558</c:v>
                </c:pt>
                <c:pt idx="620">
                  <c:v>1.0029365800594301</c:v>
                </c:pt>
                <c:pt idx="621">
                  <c:v>1.0029505161381</c:v>
                </c:pt>
                <c:pt idx="622">
                  <c:v>1.00296447919545</c:v>
                </c:pt>
                <c:pt idx="623">
                  <c:v>1.00297852890189</c:v>
                </c:pt>
                <c:pt idx="624">
                  <c:v>1.0029926055268701</c:v>
                </c:pt>
                <c:pt idx="625">
                  <c:v>1.0030067700741301</c:v>
                </c:pt>
                <c:pt idx="626">
                  <c:v>1.0030210221807201</c:v>
                </c:pt>
                <c:pt idx="627">
                  <c:v>1.0030353021168901</c:v>
                </c:pt>
                <c:pt idx="628">
                  <c:v>1.0030496715683801</c:v>
                </c:pt>
                <c:pt idx="629">
                  <c:v>1.00306407013969</c:v>
                </c:pt>
                <c:pt idx="630">
                  <c:v>1.00307855817548</c:v>
                </c:pt>
                <c:pt idx="631">
                  <c:v>1.0030931353085499</c:v>
                </c:pt>
                <c:pt idx="632">
                  <c:v>1.00310780320696</c:v>
                </c:pt>
                <c:pt idx="633">
                  <c:v>1.0031224427974399</c:v>
                </c:pt>
                <c:pt idx="634">
                  <c:v>1.00313723314406</c:v>
                </c:pt>
                <c:pt idx="635">
                  <c:v>1.00315205517305</c:v>
                </c:pt>
                <c:pt idx="636">
                  <c:v>1.00316696924055</c:v>
                </c:pt>
                <c:pt idx="637">
                  <c:v>1.0031819170053899</c:v>
                </c:pt>
                <c:pt idx="638">
                  <c:v>1.0031969567663199</c:v>
                </c:pt>
                <c:pt idx="639">
                  <c:v>1.0032120895318899</c:v>
                </c:pt>
                <c:pt idx="640">
                  <c:v>1.00322725697144</c:v>
                </c:pt>
                <c:pt idx="641">
                  <c:v>1.0032425187619001</c:v>
                </c:pt>
                <c:pt idx="642">
                  <c:v>1.00325781519222</c:v>
                </c:pt>
                <c:pt idx="643">
                  <c:v>1.0032732066313801</c:v>
                </c:pt>
                <c:pt idx="644">
                  <c:v>1.0032886347677099</c:v>
                </c:pt>
                <c:pt idx="645">
                  <c:v>1.00330415858026</c:v>
                </c:pt>
                <c:pt idx="646">
                  <c:v>1.0033197784010099</c:v>
                </c:pt>
                <c:pt idx="647">
                  <c:v>1.0033354359291</c:v>
                </c:pt>
                <c:pt idx="648">
                  <c:v>1.00335119084316</c:v>
                </c:pt>
                <c:pt idx="649">
                  <c:v>1.0033670434823501</c:v>
                </c:pt>
                <c:pt idx="650">
                  <c:v>1.00338287551837</c:v>
                </c:pt>
                <c:pt idx="651">
                  <c:v>1.00339886529792</c:v>
                </c:pt>
                <c:pt idx="652">
                  <c:v>1.0034148952079101</c:v>
                </c:pt>
                <c:pt idx="653">
                  <c:v>1.0034310249295699</c:v>
                </c:pt>
                <c:pt idx="654">
                  <c:v>1.00344719548182</c:v>
                </c:pt>
                <c:pt idx="655">
                  <c:v>1.00346346582765</c:v>
                </c:pt>
                <c:pt idx="656">
                  <c:v>1.00347977842309</c:v>
                </c:pt>
                <c:pt idx="657">
                  <c:v>1.0034961922318499</c:v>
                </c:pt>
                <c:pt idx="658">
                  <c:v>1.0035126490034301</c:v>
                </c:pt>
                <c:pt idx="659">
                  <c:v>1.0035292084212299</c:v>
                </c:pt>
                <c:pt idx="660">
                  <c:v>1.0035458708429801</c:v>
                </c:pt>
                <c:pt idx="661">
                  <c:v>1.0035625765799101</c:v>
                </c:pt>
                <c:pt idx="662">
                  <c:v>1.0035793874959</c:v>
                </c:pt>
                <c:pt idx="663">
                  <c:v>1.0035962424518501</c:v>
                </c:pt>
                <c:pt idx="664">
                  <c:v>1.00361320258836</c:v>
                </c:pt>
                <c:pt idx="665">
                  <c:v>1.00363020969169</c:v>
                </c:pt>
                <c:pt idx="666">
                  <c:v>1.00364732198044</c:v>
                </c:pt>
                <c:pt idx="667">
                  <c:v>1.00366448124355</c:v>
                </c:pt>
                <c:pt idx="668">
                  <c:v>1.00368174790417</c:v>
                </c:pt>
                <c:pt idx="669">
                  <c:v>1.00369906302837</c:v>
                </c:pt>
                <c:pt idx="670">
                  <c:v>1.00371648556174</c:v>
                </c:pt>
                <c:pt idx="671">
                  <c:v>1.0037339573139199</c:v>
                </c:pt>
                <c:pt idx="672">
                  <c:v>1.0037515379720601</c:v>
                </c:pt>
                <c:pt idx="673">
                  <c:v>1.0037692286625799</c:v>
                </c:pt>
                <c:pt idx="674">
                  <c:v>1.00378696971847</c:v>
                </c:pt>
                <c:pt idx="675">
                  <c:v>1.0038047622755399</c:v>
                </c:pt>
                <c:pt idx="676">
                  <c:v>1.0038226660240299</c:v>
                </c:pt>
                <c:pt idx="677">
                  <c:v>1.0038406813513201</c:v>
                </c:pt>
                <c:pt idx="678">
                  <c:v>1.0038587493490001</c:v>
                </c:pt>
                <c:pt idx="679">
                  <c:v>1.0038768704104599</c:v>
                </c:pt>
                <c:pt idx="680">
                  <c:v>1.0038951057436201</c:v>
                </c:pt>
                <c:pt idx="681">
                  <c:v>1.0039134542266299</c:v>
                </c:pt>
                <c:pt idx="682">
                  <c:v>1.0039318577237299</c:v>
                </c:pt>
                <c:pt idx="683">
                  <c:v>1.0039503166372299</c:v>
                </c:pt>
                <c:pt idx="684">
                  <c:v>1.00396889142532</c:v>
                </c:pt>
                <c:pt idx="685">
                  <c:v>1.0039875232065301</c:v>
                </c:pt>
                <c:pt idx="686">
                  <c:v>1.0040062709058599</c:v>
                </c:pt>
                <c:pt idx="687">
                  <c:v>1.0040251356971599</c:v>
                </c:pt>
                <c:pt idx="688">
                  <c:v>1.0040440587061401</c:v>
                </c:pt>
                <c:pt idx="689">
                  <c:v>1.0040630411218601</c:v>
                </c:pt>
                <c:pt idx="690">
                  <c:v>1.00408214264297</c:v>
                </c:pt>
                <c:pt idx="691">
                  <c:v>1.0041013036284501</c:v>
                </c:pt>
                <c:pt idx="692">
                  <c:v>1.0041205845516701</c:v>
                </c:pt>
                <c:pt idx="693">
                  <c:v>1.0041399265559601</c:v>
                </c:pt>
                <c:pt idx="694">
                  <c:v>1.0041593901225701</c:v>
                </c:pt>
                <c:pt idx="695">
                  <c:v>1.0041789156185701</c:v>
                </c:pt>
                <c:pt idx="696">
                  <c:v>1.0041985042577699</c:v>
                </c:pt>
                <c:pt idx="697">
                  <c:v>1.0042182157403401</c:v>
                </c:pt>
                <c:pt idx="698">
                  <c:v>1.00423805049437</c:v>
                </c:pt>
                <c:pt idx="699">
                  <c:v>1.0042579504776099</c:v>
                </c:pt>
                <c:pt idx="700">
                  <c:v>1.0042779153345101</c:v>
                </c:pt>
                <c:pt idx="701">
                  <c:v>1.00429800476292</c:v>
                </c:pt>
                <c:pt idx="702">
                  <c:v>1.0043181615332299</c:v>
                </c:pt>
                <c:pt idx="703">
                  <c:v>1.00433844455184</c:v>
                </c:pt>
                <c:pt idx="704">
                  <c:v>1.0043587950009301</c:v>
                </c:pt>
                <c:pt idx="705">
                  <c:v>1.0043792733865</c:v>
                </c:pt>
                <c:pt idx="706">
                  <c:v>1.0043997616474301</c:v>
                </c:pt>
                <c:pt idx="707">
                  <c:v>1.0044204379988999</c:v>
                </c:pt>
                <c:pt idx="708">
                  <c:v>1.00444118438343</c:v>
                </c:pt>
                <c:pt idx="709">
                  <c:v>1.0044620012560299</c:v>
                </c:pt>
                <c:pt idx="710">
                  <c:v>1.0044828898870799</c:v>
                </c:pt>
                <c:pt idx="711">
                  <c:v>1.00450390916895</c:v>
                </c:pt>
                <c:pt idx="712">
                  <c:v>1.0045250611910399</c:v>
                </c:pt>
                <c:pt idx="713">
                  <c:v>1.00454628635628</c:v>
                </c:pt>
                <c:pt idx="714">
                  <c:v>1.0045675859524601</c:v>
                </c:pt>
                <c:pt idx="715">
                  <c:v>1.0045890188676201</c:v>
                </c:pt>
                <c:pt idx="716">
                  <c:v>1.00461052632724</c:v>
                </c:pt>
                <c:pt idx="717">
                  <c:v>1.0046321104556399</c:v>
                </c:pt>
                <c:pt idx="718">
                  <c:v>1.00465383096851</c:v>
                </c:pt>
                <c:pt idx="719">
                  <c:v>1.0046756282796701</c:v>
                </c:pt>
                <c:pt idx="720">
                  <c:v>1.0046975028671901</c:v>
                </c:pt>
                <c:pt idx="721">
                  <c:v>1.0047195152744299</c:v>
                </c:pt>
                <c:pt idx="722">
                  <c:v>1.00474166681944</c:v>
                </c:pt>
                <c:pt idx="723">
                  <c:v>1.00476383870001</c:v>
                </c:pt>
                <c:pt idx="724">
                  <c:v>1.0047861498569199</c:v>
                </c:pt>
                <c:pt idx="725">
                  <c:v>1.00480860246036</c:v>
                </c:pt>
                <c:pt idx="726">
                  <c:v>1.0048310768770501</c:v>
                </c:pt>
                <c:pt idx="727">
                  <c:v>1.00485369288749</c:v>
                </c:pt>
                <c:pt idx="728">
                  <c:v>1.00487645183383</c:v>
                </c:pt>
                <c:pt idx="729">
                  <c:v>1.00489929500161</c:v>
                </c:pt>
                <c:pt idx="730">
                  <c:v>1.00492222204476</c:v>
                </c:pt>
                <c:pt idx="731">
                  <c:v>1.0049452351749399</c:v>
                </c:pt>
                <c:pt idx="732">
                  <c:v>1.0049683932596201</c:v>
                </c:pt>
                <c:pt idx="733">
                  <c:v>1.00499163759618</c:v>
                </c:pt>
                <c:pt idx="734">
                  <c:v>1.00501502962308</c:v>
                </c:pt>
                <c:pt idx="735">
                  <c:v>1.00503844972642</c:v>
                </c:pt>
                <c:pt idx="736">
                  <c:v>1.0050620768957801</c:v>
                </c:pt>
                <c:pt idx="737">
                  <c:v>1.00508573490772</c:v>
                </c:pt>
                <c:pt idx="738">
                  <c:v>1.0051095426921299</c:v>
                </c:pt>
                <c:pt idx="739">
                  <c:v>1.0051334407057499</c:v>
                </c:pt>
                <c:pt idx="740">
                  <c:v>1.00515743121858</c:v>
                </c:pt>
                <c:pt idx="741">
                  <c:v>1.00518157221127</c:v>
                </c:pt>
                <c:pt idx="742">
                  <c:v>1.00520580764485</c:v>
                </c:pt>
                <c:pt idx="743">
                  <c:v>1.0052301363080101</c:v>
                </c:pt>
                <c:pt idx="744">
                  <c:v>1.00525455961697</c:v>
                </c:pt>
                <c:pt idx="745">
                  <c:v>1.0052791381820101</c:v>
                </c:pt>
                <c:pt idx="746">
                  <c:v>1.0053038124797</c:v>
                </c:pt>
                <c:pt idx="747">
                  <c:v>1.0053286422359999</c:v>
                </c:pt>
                <c:pt idx="748">
                  <c:v>1.0053535114118499</c:v>
                </c:pt>
                <c:pt idx="749">
                  <c:v>1.0053785380357401</c:v>
                </c:pt>
                <c:pt idx="750">
                  <c:v>1.00540372265682</c:v>
                </c:pt>
                <c:pt idx="751">
                  <c:v>1.0054289483749601</c:v>
                </c:pt>
                <c:pt idx="752">
                  <c:v>1.00545433410167</c:v>
                </c:pt>
                <c:pt idx="753">
                  <c:v>1.00547982122719</c:v>
                </c:pt>
                <c:pt idx="754">
                  <c:v>1.00550541031792</c:v>
                </c:pt>
                <c:pt idx="755">
                  <c:v>1.00553110284506</c:v>
                </c:pt>
                <c:pt idx="756">
                  <c:v>1.00555695854656</c:v>
                </c:pt>
                <c:pt idx="757">
                  <c:v>1.00558291792447</c:v>
                </c:pt>
                <c:pt idx="758">
                  <c:v>1.00560898427974</c:v>
                </c:pt>
                <c:pt idx="759">
                  <c:v>1.0056352146249701</c:v>
                </c:pt>
                <c:pt idx="760">
                  <c:v>1.00566149396125</c:v>
                </c:pt>
                <c:pt idx="761">
                  <c:v>1.0056879393617699</c:v>
                </c:pt>
                <c:pt idx="762">
                  <c:v>1.0057144940896099</c:v>
                </c:pt>
                <c:pt idx="763">
                  <c:v>1.0057411578216</c:v>
                </c:pt>
                <c:pt idx="764">
                  <c:v>1.0057679912184101</c:v>
                </c:pt>
                <c:pt idx="765">
                  <c:v>1.0057949357297</c:v>
                </c:pt>
                <c:pt idx="766">
                  <c:v>1.00582193281499</c:v>
                </c:pt>
                <c:pt idx="767">
                  <c:v>1.0058491614310101</c:v>
                </c:pt>
                <c:pt idx="768">
                  <c:v>1.0058764438319701</c:v>
                </c:pt>
                <c:pt idx="769">
                  <c:v>1.0059038416314099</c:v>
                </c:pt>
                <c:pt idx="770">
                  <c:v>1.0059314127113601</c:v>
                </c:pt>
                <c:pt idx="771">
                  <c:v>1.0059591004175801</c:v>
                </c:pt>
                <c:pt idx="772">
                  <c:v>1.0059869053726</c:v>
                </c:pt>
                <c:pt idx="773">
                  <c:v>1.0060148282003201</c:v>
                </c:pt>
                <c:pt idx="774">
                  <c:v>1.0060428695261101</c:v>
                </c:pt>
                <c:pt idx="775">
                  <c:v>1.0060710909912201</c:v>
                </c:pt>
                <c:pt idx="776">
                  <c:v>1.0060993711970401</c:v>
                </c:pt>
                <c:pt idx="777">
                  <c:v>1.00612783470551</c:v>
                </c:pt>
                <c:pt idx="778">
                  <c:v>1.0061564173351401</c:v>
                </c:pt>
                <c:pt idx="779">
                  <c:v>1.00618512543531</c:v>
                </c:pt>
                <c:pt idx="780">
                  <c:v>1.00621395775196</c:v>
                </c:pt>
                <c:pt idx="781">
                  <c:v>1.00624291301487</c:v>
                </c:pt>
                <c:pt idx="782">
                  <c:v>1.00627205481357</c:v>
                </c:pt>
                <c:pt idx="783">
                  <c:v>1.0063012617429701</c:v>
                </c:pt>
                <c:pt idx="784">
                  <c:v>1.0063306584492899</c:v>
                </c:pt>
                <c:pt idx="785">
                  <c:v>1.00636018263436</c:v>
                </c:pt>
                <c:pt idx="786">
                  <c:v>1.00638983495423</c:v>
                </c:pt>
                <c:pt idx="787">
                  <c:v>1.0064196180120699</c:v>
                </c:pt>
                <c:pt idx="788">
                  <c:v>1.0064495324803899</c:v>
                </c:pt>
                <c:pt idx="789">
                  <c:v>1.0064795809878699</c:v>
                </c:pt>
                <c:pt idx="790">
                  <c:v>1.00650976030523</c:v>
                </c:pt>
                <c:pt idx="791">
                  <c:v>1.0065400750234601</c:v>
                </c:pt>
                <c:pt idx="792">
                  <c:v>1.00657058294891</c:v>
                </c:pt>
                <c:pt idx="793">
                  <c:v>1.0066011685673999</c:v>
                </c:pt>
                <c:pt idx="794">
                  <c:v>1.0066319487592399</c:v>
                </c:pt>
                <c:pt idx="795">
                  <c:v>1.0066628080322</c:v>
                </c:pt>
                <c:pt idx="796">
                  <c:v>1.0066938672239301</c:v>
                </c:pt>
                <c:pt idx="797">
                  <c:v>1.0067250639884999</c:v>
                </c:pt>
                <c:pt idx="798">
                  <c:v>1.0067563439377101</c:v>
                </c:pt>
                <c:pt idx="799">
                  <c:v>1.0067878239260599</c:v>
                </c:pt>
                <c:pt idx="800">
                  <c:v>1.0068194455883299</c:v>
                </c:pt>
                <c:pt idx="801">
                  <c:v>1.0068512136503001</c:v>
                </c:pt>
                <c:pt idx="802">
                  <c:v>1.00688306576176</c:v>
                </c:pt>
                <c:pt idx="803">
                  <c:v>1.00691512276905</c:v>
                </c:pt>
                <c:pt idx="804">
                  <c:v>1.0069473263373701</c:v>
                </c:pt>
                <c:pt idx="805">
                  <c:v>1.0069796771936601</c:v>
                </c:pt>
                <c:pt idx="806">
                  <c:v>1.00701217809952</c:v>
                </c:pt>
                <c:pt idx="807">
                  <c:v>1.00704476871688</c:v>
                </c:pt>
                <c:pt idx="808">
                  <c:v>1.00707756991206</c:v>
                </c:pt>
                <c:pt idx="809">
                  <c:v>1.00711052133833</c:v>
                </c:pt>
                <c:pt idx="810">
                  <c:v>1.0071436278346899</c:v>
                </c:pt>
                <c:pt idx="811">
                  <c:v>1.00717682701897</c:v>
                </c:pt>
                <c:pt idx="812">
                  <c:v>1.00721024182358</c:v>
                </c:pt>
                <c:pt idx="813">
                  <c:v>1.0072438119142899</c:v>
                </c:pt>
                <c:pt idx="814">
                  <c:v>1.0072774810920999</c:v>
                </c:pt>
                <c:pt idx="815">
                  <c:v>1.00731136610858</c:v>
                </c:pt>
                <c:pt idx="816">
                  <c:v>1.0073453517543001</c:v>
                </c:pt>
                <c:pt idx="817">
                  <c:v>1.0073795568493</c:v>
                </c:pt>
                <c:pt idx="818">
                  <c:v>1.0074138641323001</c:v>
                </c:pt>
                <c:pt idx="819">
                  <c:v>1.0074483334033899</c:v>
                </c:pt>
                <c:pt idx="820">
                  <c:v>1.0074829654436599</c:v>
                </c:pt>
                <c:pt idx="821">
                  <c:v>1.0075177631407</c:v>
                </c:pt>
                <c:pt idx="822">
                  <c:v>1.0075527272937099</c:v>
                </c:pt>
                <c:pt idx="823">
                  <c:v>1.00758785658918</c:v>
                </c:pt>
                <c:pt idx="824">
                  <c:v>1.0076231560541</c:v>
                </c:pt>
                <c:pt idx="825">
                  <c:v>1.0076585632632999</c:v>
                </c:pt>
                <c:pt idx="826">
                  <c:v>1.00769414226849</c:v>
                </c:pt>
                <c:pt idx="827">
                  <c:v>1.0077299507487201</c:v>
                </c:pt>
                <c:pt idx="828">
                  <c:v>1.0077658736700501</c:v>
                </c:pt>
                <c:pt idx="829">
                  <c:v>1.0078019687082</c:v>
                </c:pt>
                <c:pt idx="830">
                  <c:v>1.0078382388259699</c:v>
                </c:pt>
                <c:pt idx="831">
                  <c:v>1.00787462587525</c:v>
                </c:pt>
                <c:pt idx="832">
                  <c:v>1.00791124864856</c:v>
                </c:pt>
                <c:pt idx="833">
                  <c:v>1.00794799218986</c:v>
                </c:pt>
                <c:pt idx="834">
                  <c:v>1.00798491415992</c:v>
                </c:pt>
                <c:pt idx="835">
                  <c:v>1.0080220153968</c:v>
                </c:pt>
                <c:pt idx="836">
                  <c:v>1.0080593010985699</c:v>
                </c:pt>
                <c:pt idx="837">
                  <c:v>1.00809676776904</c:v>
                </c:pt>
                <c:pt idx="838">
                  <c:v>1.00813435948319</c:v>
                </c:pt>
                <c:pt idx="839">
                  <c:v>1.0081721360657401</c:v>
                </c:pt>
                <c:pt idx="840">
                  <c:v>1.00821010057877</c:v>
                </c:pt>
                <c:pt idx="841">
                  <c:v>1.0082482539022199</c:v>
                </c:pt>
                <c:pt idx="842">
                  <c:v>1.0082865357627699</c:v>
                </c:pt>
                <c:pt idx="843">
                  <c:v>1.0083250059808699</c:v>
                </c:pt>
                <c:pt idx="844">
                  <c:v>1.00836366986668</c:v>
                </c:pt>
                <c:pt idx="845">
                  <c:v>1.0084025260985501</c:v>
                </c:pt>
                <c:pt idx="846">
                  <c:v>1.00844157556641</c:v>
                </c:pt>
                <c:pt idx="847">
                  <c:v>1.0084807624671699</c:v>
                </c:pt>
                <c:pt idx="848">
                  <c:v>1.0085200877197</c:v>
                </c:pt>
                <c:pt idx="849">
                  <c:v>1.00855966784719</c:v>
                </c:pt>
                <c:pt idx="850">
                  <c:v>1.00859938814745</c:v>
                </c:pt>
                <c:pt idx="851">
                  <c:v>1.00863930846318</c:v>
                </c:pt>
                <c:pt idx="852">
                  <c:v>1.00867942971205</c:v>
                </c:pt>
                <c:pt idx="853">
                  <c:v>1.00871969616914</c:v>
                </c:pt>
                <c:pt idx="854">
                  <c:v>1.0087601676895499</c:v>
                </c:pt>
                <c:pt idx="855">
                  <c:v>1.0088008429359201</c:v>
                </c:pt>
                <c:pt idx="856">
                  <c:v>1.0088416662151101</c:v>
                </c:pt>
                <c:pt idx="857">
                  <c:v>1.0088826996665099</c:v>
                </c:pt>
                <c:pt idx="858">
                  <c:v>1.00892393966622</c:v>
                </c:pt>
                <c:pt idx="859">
                  <c:v>1.0089653328513699</c:v>
                </c:pt>
                <c:pt idx="860">
                  <c:v>1.0090069367827399</c:v>
                </c:pt>
                <c:pt idx="861">
                  <c:v>1.0090486981456499</c:v>
                </c:pt>
                <c:pt idx="862">
                  <c:v>1.0090906721897701</c:v>
                </c:pt>
                <c:pt idx="863">
                  <c:v>1.00913286219136</c:v>
                </c:pt>
                <c:pt idx="864">
                  <c:v>1.0091752125756499</c:v>
                </c:pt>
                <c:pt idx="865">
                  <c:v>1.00921778088699</c:v>
                </c:pt>
                <c:pt idx="866">
                  <c:v>1.00926050923688</c:v>
                </c:pt>
                <c:pt idx="867">
                  <c:v>1.00930345982269</c:v>
                </c:pt>
                <c:pt idx="868">
                  <c:v>1.0093465771300401</c:v>
                </c:pt>
                <c:pt idx="869">
                  <c:v>1.0093899163412401</c:v>
                </c:pt>
                <c:pt idx="870">
                  <c:v>1.0094334831594201</c:v>
                </c:pt>
                <c:pt idx="871">
                  <c:v>1.0094772173942701</c:v>
                </c:pt>
                <c:pt idx="872">
                  <c:v>1.00952117891221</c:v>
                </c:pt>
                <c:pt idx="873">
                  <c:v>1.0095653146289501</c:v>
                </c:pt>
                <c:pt idx="874">
                  <c:v>1.0096096208427201</c:v>
                </c:pt>
                <c:pt idx="875">
                  <c:v>1.0096541621861901</c:v>
                </c:pt>
                <c:pt idx="876">
                  <c:v>1.00969893732009</c:v>
                </c:pt>
                <c:pt idx="877">
                  <c:v>1.00974388845229</c:v>
                </c:pt>
                <c:pt idx="878">
                  <c:v>1.0097890190344501</c:v>
                </c:pt>
                <c:pt idx="879">
                  <c:v>1.0098343889575701</c:v>
                </c:pt>
                <c:pt idx="880">
                  <c:v>1.00987999928229</c:v>
                </c:pt>
                <c:pt idx="881">
                  <c:v>1.0099257922571701</c:v>
                </c:pt>
                <c:pt idx="882">
                  <c:v>1.00997177138257</c:v>
                </c:pt>
                <c:pt idx="883">
                  <c:v>1.01001799413175</c:v>
                </c:pt>
                <c:pt idx="884">
                  <c:v>1.01006440520673</c:v>
                </c:pt>
                <c:pt idx="885">
                  <c:v>1.0101110032674001</c:v>
                </c:pt>
                <c:pt idx="886">
                  <c:v>1.0101578530888</c:v>
                </c:pt>
                <c:pt idx="887">
                  <c:v>1.0102048969902699</c:v>
                </c:pt>
                <c:pt idx="888">
                  <c:v>1.01025218996958</c:v>
                </c:pt>
                <c:pt idx="889">
                  <c:v>1.0102996792516401</c:v>
                </c:pt>
                <c:pt idx="890">
                  <c:v>1.01034736843602</c:v>
                </c:pt>
                <c:pt idx="891">
                  <c:v>1.01039531249951</c:v>
                </c:pt>
                <c:pt idx="892">
                  <c:v>1.01044345625668</c:v>
                </c:pt>
                <c:pt idx="893">
                  <c:v>1.01049180333203</c:v>
                </c:pt>
                <c:pt idx="894">
                  <c:v>1.01054035239116</c:v>
                </c:pt>
                <c:pt idx="895">
                  <c:v>1.0105891683345001</c:v>
                </c:pt>
                <c:pt idx="896">
                  <c:v>1.01063818856587</c:v>
                </c:pt>
                <c:pt idx="897">
                  <c:v>1.0106874754964801</c:v>
                </c:pt>
                <c:pt idx="898">
                  <c:v>1.01073697404902</c:v>
                </c:pt>
                <c:pt idx="899">
                  <c:v>1.01078662414543</c:v>
                </c:pt>
                <c:pt idx="900">
                  <c:v>1.0108366057222</c:v>
                </c:pt>
                <c:pt idx="901">
                  <c:v>1.0108867412045099</c:v>
                </c:pt>
                <c:pt idx="902">
                  <c:v>1.0109371543274599</c:v>
                </c:pt>
                <c:pt idx="903">
                  <c:v>1.01098778502193</c:v>
                </c:pt>
                <c:pt idx="904">
                  <c:v>1.0110386370405899</c:v>
                </c:pt>
                <c:pt idx="905">
                  <c:v>1.0110897090492299</c:v>
                </c:pt>
                <c:pt idx="906">
                  <c:v>1.0111410073803799</c:v>
                </c:pt>
                <c:pt idx="907">
                  <c:v>1.01119258685532</c:v>
                </c:pt>
                <c:pt idx="908">
                  <c:v>1.0112443364066901</c:v>
                </c:pt>
                <c:pt idx="909">
                  <c:v>1.01129637212625</c:v>
                </c:pt>
                <c:pt idx="910">
                  <c:v>1.01134863653776</c:v>
                </c:pt>
                <c:pt idx="911">
                  <c:v>1.01140113606513</c:v>
                </c:pt>
                <c:pt idx="912">
                  <c:v>1.0114538693877699</c:v>
                </c:pt>
                <c:pt idx="913">
                  <c:v>1.01150689645557</c:v>
                </c:pt>
                <c:pt idx="914">
                  <c:v>1.01156010115552</c:v>
                </c:pt>
                <c:pt idx="915">
                  <c:v>1.0116135460640201</c:v>
                </c:pt>
                <c:pt idx="916">
                  <c:v>1.01166729114474</c:v>
                </c:pt>
                <c:pt idx="917">
                  <c:v>1.01172122033731</c:v>
                </c:pt>
                <c:pt idx="918">
                  <c:v>1.0117754522810001</c:v>
                </c:pt>
                <c:pt idx="919">
                  <c:v>1.01182993224075</c:v>
                </c:pt>
                <c:pt idx="920">
                  <c:v>1.0118846002322399</c:v>
                </c:pt>
                <c:pt idx="921">
                  <c:v>1.0119395801836699</c:v>
                </c:pt>
                <c:pt idx="922">
                  <c:v>1.0119947508112801</c:v>
                </c:pt>
                <c:pt idx="923">
                  <c:v>1.01205023605603</c:v>
                </c:pt>
                <c:pt idx="924">
                  <c:v>1.0121059173051099</c:v>
                </c:pt>
                <c:pt idx="925">
                  <c:v>1.0121619158527999</c:v>
                </c:pt>
                <c:pt idx="926">
                  <c:v>1.0122181157821999</c:v>
                </c:pt>
                <c:pt idx="927">
                  <c:v>1.0122745770910599</c:v>
                </c:pt>
                <c:pt idx="928">
                  <c:v>1.0123313624586501</c:v>
                </c:pt>
                <c:pt idx="929">
                  <c:v>1.0123883533203999</c:v>
                </c:pt>
                <c:pt idx="930">
                  <c:v>1.01244560966959</c:v>
                </c:pt>
                <c:pt idx="931">
                  <c:v>1.0125030797019701</c:v>
                </c:pt>
                <c:pt idx="932">
                  <c:v>1.01256087932562</c:v>
                </c:pt>
                <c:pt idx="933">
                  <c:v>1.01261895132567</c:v>
                </c:pt>
                <c:pt idx="934">
                  <c:v>1.01267724124364</c:v>
                </c:pt>
                <c:pt idx="935">
                  <c:v>1.0127358091031</c:v>
                </c:pt>
                <c:pt idx="936">
                  <c:v>1.0127946563289001</c:v>
                </c:pt>
                <c:pt idx="937">
                  <c:v>1.0128537843490899</c:v>
                </c:pt>
                <c:pt idx="938">
                  <c:v>1.0129131387815999</c:v>
                </c:pt>
                <c:pt idx="939">
                  <c:v>1.0129727768966299</c:v>
                </c:pt>
                <c:pt idx="940">
                  <c:v>1.0130327056775299</c:v>
                </c:pt>
                <c:pt idx="941">
                  <c:v>1.01309292104523</c:v>
                </c:pt>
                <c:pt idx="942">
                  <c:v>1.01315337146149</c:v>
                </c:pt>
                <c:pt idx="943">
                  <c:v>1.01321411697605</c:v>
                </c:pt>
                <c:pt idx="944">
                  <c:v>1.01327515627967</c:v>
                </c:pt>
                <c:pt idx="945">
                  <c:v>1.0133364964560501</c:v>
                </c:pt>
                <c:pt idx="946">
                  <c:v>1.0133980748634099</c:v>
                </c:pt>
                <c:pt idx="947">
                  <c:v>1.01345990145146</c:v>
                </c:pt>
                <c:pt idx="948">
                  <c:v>1.01352208917544</c:v>
                </c:pt>
                <c:pt idx="949">
                  <c:v>1.0135845253201901</c:v>
                </c:pt>
                <c:pt idx="950">
                  <c:v>1.01364721143019</c:v>
                </c:pt>
                <c:pt idx="951">
                  <c:v>1.0137102075619699</c:v>
                </c:pt>
                <c:pt idx="952">
                  <c:v>1.01377352095398</c:v>
                </c:pt>
                <c:pt idx="953">
                  <c:v>1.01383708897159</c:v>
                </c:pt>
                <c:pt idx="954">
                  <c:v>1.0139009745307701</c:v>
                </c:pt>
                <c:pt idx="955">
                  <c:v>1.01396512358115</c:v>
                </c:pt>
                <c:pt idx="956">
                  <c:v>1.0140295933330099</c:v>
                </c:pt>
                <c:pt idx="957">
                  <c:v>1.0140943297668901</c:v>
                </c:pt>
                <c:pt idx="958">
                  <c:v>1.0141593344955599</c:v>
                </c:pt>
                <c:pt idx="959">
                  <c:v>1.0142247260687201</c:v>
                </c:pt>
                <c:pt idx="960">
                  <c:v>1.0142903335951801</c:v>
                </c:pt>
                <c:pt idx="961">
                  <c:v>1.0143562756467699</c:v>
                </c:pt>
                <c:pt idx="962">
                  <c:v>1.01442249540447</c:v>
                </c:pt>
                <c:pt idx="963">
                  <c:v>1.0144890500397901</c:v>
                </c:pt>
                <c:pt idx="964">
                  <c:v>1.0145558915267301</c:v>
                </c:pt>
                <c:pt idx="965">
                  <c:v>1.01462301568779</c:v>
                </c:pt>
                <c:pt idx="966">
                  <c:v>1.01469048555955</c:v>
                </c:pt>
                <c:pt idx="967">
                  <c:v>1.0147582473414101</c:v>
                </c:pt>
                <c:pt idx="968">
                  <c:v>1.01482629682626</c:v>
                </c:pt>
                <c:pt idx="969">
                  <c:v>1.0148947029978801</c:v>
                </c:pt>
                <c:pt idx="970">
                  <c:v>1.01496340322681</c:v>
                </c:pt>
                <c:pt idx="971">
                  <c:v>1.0150324051746999</c:v>
                </c:pt>
                <c:pt idx="972">
                  <c:v>1.01510170760214</c:v>
                </c:pt>
                <c:pt idx="973">
                  <c:v>1.01517137362267</c:v>
                </c:pt>
                <c:pt idx="974">
                  <c:v>1.01524128820714</c:v>
                </c:pt>
                <c:pt idx="975">
                  <c:v>1.01531156988768</c:v>
                </c:pt>
                <c:pt idx="976">
                  <c:v>1.01538216505271</c:v>
                </c:pt>
                <c:pt idx="977">
                  <c:v>1.0154530724686299</c:v>
                </c:pt>
                <c:pt idx="978">
                  <c:v>1.0155242969351801</c:v>
                </c:pt>
                <c:pt idx="979">
                  <c:v>1.01559589860308</c:v>
                </c:pt>
                <c:pt idx="980">
                  <c:v>1.01566776560023</c:v>
                </c:pt>
                <c:pt idx="981">
                  <c:v>1.01573995811248</c:v>
                </c:pt>
                <c:pt idx="982">
                  <c:v>1.0158125332492001</c:v>
                </c:pt>
                <c:pt idx="983">
                  <c:v>1.0158853822712599</c:v>
                </c:pt>
                <c:pt idx="984">
                  <c:v>1.0159586237053999</c:v>
                </c:pt>
                <c:pt idx="985">
                  <c:v>1.0160321396806999</c:v>
                </c:pt>
                <c:pt idx="986">
                  <c:v>1.01610599345957</c:v>
                </c:pt>
                <c:pt idx="987">
                  <c:v>1.0161802452202999</c:v>
                </c:pt>
                <c:pt idx="988">
                  <c:v>1.01625478331908</c:v>
                </c:pt>
                <c:pt idx="989">
                  <c:v>1.01632966797028</c:v>
                </c:pt>
                <c:pt idx="990">
                  <c:v>1.01640490107972</c:v>
                </c:pt>
                <c:pt idx="991">
                  <c:v>1.0164804293970999</c:v>
                </c:pt>
                <c:pt idx="992">
                  <c:v>1.0165563682999199</c:v>
                </c:pt>
                <c:pt idx="993">
                  <c:v>1.0166326031489901</c:v>
                </c:pt>
                <c:pt idx="994">
                  <c:v>1.0167092586995601</c:v>
                </c:pt>
                <c:pt idx="995">
                  <c:v>1.0167861621329699</c:v>
                </c:pt>
                <c:pt idx="996">
                  <c:v>1.0168634870562001</c:v>
                </c:pt>
                <c:pt idx="997">
                  <c:v>1.01694118032937</c:v>
                </c:pt>
                <c:pt idx="998">
                  <c:v>1.01701918887187</c:v>
                </c:pt>
                <c:pt idx="999">
                  <c:v>1.0170975115335199</c:v>
                </c:pt>
                <c:pt idx="1000">
                  <c:v>1.01717626996421</c:v>
                </c:pt>
                <c:pt idx="1001">
                  <c:v>1.01725534653255</c:v>
                </c:pt>
                <c:pt idx="1002">
                  <c:v>1.01733475286784</c:v>
                </c:pt>
                <c:pt idx="1003">
                  <c:v>1.0174145428483801</c:v>
                </c:pt>
                <c:pt idx="1004">
                  <c:v>1.01749471850756</c:v>
                </c:pt>
                <c:pt idx="1005">
                  <c:v>1.0175752333663599</c:v>
                </c:pt>
                <c:pt idx="1006">
                  <c:v>1.0176561380422799</c:v>
                </c:pt>
                <c:pt idx="1007">
                  <c:v>1.0177373828838501</c:v>
                </c:pt>
                <c:pt idx="1008">
                  <c:v>1.0178190314273701</c:v>
                </c:pt>
                <c:pt idx="1009">
                  <c:v>1.01790102437661</c:v>
                </c:pt>
                <c:pt idx="1010">
                  <c:v>1.0179834220162201</c:v>
                </c:pt>
                <c:pt idx="1011">
                  <c:v>1.0180661748462601</c:v>
                </c:pt>
                <c:pt idx="1012">
                  <c:v>1.0181492784922701</c:v>
                </c:pt>
                <c:pt idx="1013">
                  <c:v>1.01823279980396</c:v>
                </c:pt>
                <c:pt idx="1014">
                  <c:v>1.01831668282127</c:v>
                </c:pt>
                <c:pt idx="1015">
                  <c:v>1.0184009297404999</c:v>
                </c:pt>
                <c:pt idx="1016">
                  <c:v>1.01848554607162</c:v>
                </c:pt>
                <c:pt idx="1017">
                  <c:v>1.01857058883726</c:v>
                </c:pt>
                <c:pt idx="1018">
                  <c:v>1.01865600544894</c:v>
                </c:pt>
                <c:pt idx="1019">
                  <c:v>1.0187417981459299</c:v>
                </c:pt>
                <c:pt idx="1020">
                  <c:v>1.0188280306005799</c:v>
                </c:pt>
                <c:pt idx="1021">
                  <c:v>1.01891458890164</c:v>
                </c:pt>
                <c:pt idx="1022">
                  <c:v>1.0190015914963999</c:v>
                </c:pt>
                <c:pt idx="1023">
                  <c:v>1.0190889278756201</c:v>
                </c:pt>
                <c:pt idx="1024">
                  <c:v>1.01917671312056</c:v>
                </c:pt>
                <c:pt idx="1025">
                  <c:v>1.0192648948290299</c:v>
                </c:pt>
                <c:pt idx="1026">
                  <c:v>1.01935342066463</c:v>
                </c:pt>
                <c:pt idx="1027">
                  <c:v>1.0194424090749701</c:v>
                </c:pt>
                <c:pt idx="1028">
                  <c:v>1.0195318009612699</c:v>
                </c:pt>
                <c:pt idx="1029">
                  <c:v>1.0196215474591399</c:v>
                </c:pt>
                <c:pt idx="1030">
                  <c:v>1.01971176701139</c:v>
                </c:pt>
                <c:pt idx="1031">
                  <c:v>1.0198023459759999</c:v>
                </c:pt>
                <c:pt idx="1032">
                  <c:v>1.01989334134217</c:v>
                </c:pt>
                <c:pt idx="1033">
                  <c:v>1.01998476581926</c:v>
                </c:pt>
                <c:pt idx="1034">
                  <c:v>1.0200766149662499</c:v>
                </c:pt>
                <c:pt idx="1035">
                  <c:v>1.02016884013998</c:v>
                </c:pt>
                <c:pt idx="1036">
                  <c:v>1.0202614983370799</c:v>
                </c:pt>
                <c:pt idx="1037">
                  <c:v>1.0203545954842099</c:v>
                </c:pt>
                <c:pt idx="1038">
                  <c:v>1.02044813406313</c:v>
                </c:pt>
                <c:pt idx="1039">
                  <c:v>1.02054206210593</c:v>
                </c:pt>
                <c:pt idx="1040">
                  <c:v>1.02063637865433</c:v>
                </c:pt>
                <c:pt idx="1041">
                  <c:v>1.0207312091051099</c:v>
                </c:pt>
                <c:pt idx="1042">
                  <c:v>1.02082637870528</c:v>
                </c:pt>
                <c:pt idx="1043">
                  <c:v>1.0209220673030499</c:v>
                </c:pt>
                <c:pt idx="1044">
                  <c:v>1.02101810371989</c:v>
                </c:pt>
                <c:pt idx="1045">
                  <c:v>1.02111460991048</c:v>
                </c:pt>
                <c:pt idx="1046">
                  <c:v>1.021211584927</c:v>
                </c:pt>
                <c:pt idx="1047">
                  <c:v>1.0213089805820299</c:v>
                </c:pt>
                <c:pt idx="1048">
                  <c:v>1.0214067959719699</c:v>
                </c:pt>
                <c:pt idx="1049">
                  <c:v>1.0215050916047801</c:v>
                </c:pt>
                <c:pt idx="1050">
                  <c:v>1.0216038194098001</c:v>
                </c:pt>
                <c:pt idx="1051">
                  <c:v>1.02170298209128</c:v>
                </c:pt>
                <c:pt idx="1052">
                  <c:v>1.0218025787612599</c:v>
                </c:pt>
                <c:pt idx="1053">
                  <c:v>1.0219026193245</c:v>
                </c:pt>
                <c:pt idx="1054">
                  <c:v>1.02200316073751</c:v>
                </c:pt>
                <c:pt idx="1055">
                  <c:v>1.0221041515117399</c:v>
                </c:pt>
                <c:pt idx="1056">
                  <c:v>1.02220559440718</c:v>
                </c:pt>
                <c:pt idx="1057">
                  <c:v>1.0223074343916001</c:v>
                </c:pt>
                <c:pt idx="1058">
                  <c:v>1.02240979349176</c:v>
                </c:pt>
                <c:pt idx="1059">
                  <c:v>1.02251262036234</c:v>
                </c:pt>
                <c:pt idx="1060">
                  <c:v>1.02261591783925</c:v>
                </c:pt>
                <c:pt idx="1061">
                  <c:v>1.0227196310009501</c:v>
                </c:pt>
                <c:pt idx="1062">
                  <c:v>1.0228238204773701</c:v>
                </c:pt>
                <c:pt idx="1063">
                  <c:v>1.02292854686979</c:v>
                </c:pt>
                <c:pt idx="1064">
                  <c:v>1.0230336975381999</c:v>
                </c:pt>
                <c:pt idx="1065">
                  <c:v>1.0231392902134999</c:v>
                </c:pt>
                <c:pt idx="1066">
                  <c:v>1.02324542846819</c:v>
                </c:pt>
                <c:pt idx="1067">
                  <c:v>1.02335200718771</c:v>
                </c:pt>
                <c:pt idx="1068">
                  <c:v>1.0234590945101301</c:v>
                </c:pt>
                <c:pt idx="1069">
                  <c:v>1.02356662825277</c:v>
                </c:pt>
                <c:pt idx="1070">
                  <c:v>1.0236746765839699</c:v>
                </c:pt>
                <c:pt idx="1071">
                  <c:v>1.0237831773175901</c:v>
                </c:pt>
                <c:pt idx="1072">
                  <c:v>1.0238921986521401</c:v>
                </c:pt>
                <c:pt idx="1073">
                  <c:v>1.02400175117047</c:v>
                </c:pt>
                <c:pt idx="1074">
                  <c:v>1.02411171508758</c:v>
                </c:pt>
                <c:pt idx="1075">
                  <c:v>1.0242222087719199</c:v>
                </c:pt>
                <c:pt idx="1076">
                  <c:v>1.0243332428797101</c:v>
                </c:pt>
                <c:pt idx="1077">
                  <c:v>1.02444470527867</c:v>
                </c:pt>
                <c:pt idx="1078">
                  <c:v>1.0245567143551999</c:v>
                </c:pt>
                <c:pt idx="1079">
                  <c:v>1.0246692232933501</c:v>
                </c:pt>
                <c:pt idx="1080">
                  <c:v>1.02478221993507</c:v>
                </c:pt>
                <c:pt idx="1081">
                  <c:v>1.02489578807066</c:v>
                </c:pt>
                <c:pt idx="1082">
                  <c:v>1.0250098003680199</c:v>
                </c:pt>
                <c:pt idx="1083">
                  <c:v>1.02512433306636</c:v>
                </c:pt>
                <c:pt idx="1084">
                  <c:v>1.0252394314975799</c:v>
                </c:pt>
                <c:pt idx="1085">
                  <c:v>1.02535500705849</c:v>
                </c:pt>
                <c:pt idx="1086">
                  <c:v>1.0254710972958301</c:v>
                </c:pt>
                <c:pt idx="1087">
                  <c:v>1.0255877288422099</c:v>
                </c:pt>
                <c:pt idx="1088">
                  <c:v>1.0257048972446601</c:v>
                </c:pt>
                <c:pt idx="1089">
                  <c:v>1.0258226058308</c:v>
                </c:pt>
                <c:pt idx="1090">
                  <c:v>1.0259408004438699</c:v>
                </c:pt>
                <c:pt idx="1091">
                  <c:v>1.02605954982118</c:v>
                </c:pt>
                <c:pt idx="1092">
                  <c:v>1.0261787998963099</c:v>
                </c:pt>
                <c:pt idx="1093">
                  <c:v>1.02629860365383</c:v>
                </c:pt>
                <c:pt idx="1094">
                  <c:v>1.0264189803355901</c:v>
                </c:pt>
                <c:pt idx="1095">
                  <c:v>1.0265398759842601</c:v>
                </c:pt>
                <c:pt idx="1096">
                  <c:v>1.02666128614629</c:v>
                </c:pt>
                <c:pt idx="1097">
                  <c:v>1.0267832797104599</c:v>
                </c:pt>
                <c:pt idx="1098">
                  <c:v>1.0269058027739499</c:v>
                </c:pt>
                <c:pt idx="1099">
                  <c:v>1.02702891628187</c:v>
                </c:pt>
                <c:pt idx="1100">
                  <c:v>1.02715257441868</c:v>
                </c:pt>
                <c:pt idx="1101">
                  <c:v>1.027276715355</c:v>
                </c:pt>
                <c:pt idx="1102">
                  <c:v>1.02740147360435</c:v>
                </c:pt>
                <c:pt idx="1103">
                  <c:v>1.0275268366110799</c:v>
                </c:pt>
                <c:pt idx="1104">
                  <c:v>1.02765270948989</c:v>
                </c:pt>
                <c:pt idx="1105">
                  <c:v>1.0277791451704199</c:v>
                </c:pt>
                <c:pt idx="1106">
                  <c:v>1.0279061554762501</c:v>
                </c:pt>
                <c:pt idx="1107">
                  <c:v>1.02803374413175</c:v>
                </c:pt>
                <c:pt idx="1108">
                  <c:v>1.02816185756726</c:v>
                </c:pt>
                <c:pt idx="1109">
                  <c:v>1.0282906223616499</c:v>
                </c:pt>
                <c:pt idx="1110">
                  <c:v>1.0284199194869299</c:v>
                </c:pt>
                <c:pt idx="1111">
                  <c:v>1.02854981000317</c:v>
                </c:pt>
                <c:pt idx="1112">
                  <c:v>1.0286802569787099</c:v>
                </c:pt>
                <c:pt idx="1113">
                  <c:v>1.0288113132849499</c:v>
                </c:pt>
                <c:pt idx="1114">
                  <c:v>1.0289429338466201</c:v>
                </c:pt>
                <c:pt idx="1115">
                  <c:v>1.0290751714912301</c:v>
                </c:pt>
                <c:pt idx="1116">
                  <c:v>1.02920803843499</c:v>
                </c:pt>
                <c:pt idx="1117">
                  <c:v>1.0293414325785899</c:v>
                </c:pt>
                <c:pt idx="1118">
                  <c:v>1.02947545556846</c:v>
                </c:pt>
                <c:pt idx="1119">
                  <c:v>1.0296100793615199</c:v>
                </c:pt>
                <c:pt idx="1120">
                  <c:v>1.0297452911888001</c:v>
                </c:pt>
                <c:pt idx="1121">
                  <c:v>1.0298811606568601</c:v>
                </c:pt>
                <c:pt idx="1122">
                  <c:v>1.0300175775081799</c:v>
                </c:pt>
                <c:pt idx="1123">
                  <c:v>1.0301546114781399</c:v>
                </c:pt>
                <c:pt idx="1124">
                  <c:v>1.03029225819198</c:v>
                </c:pt>
                <c:pt idx="1125">
                  <c:v>1.0304305388130199</c:v>
                </c:pt>
                <c:pt idx="1126">
                  <c:v>1.03056944044873</c:v>
                </c:pt>
                <c:pt idx="1127">
                  <c:v>1.0307089929372</c:v>
                </c:pt>
                <c:pt idx="1128">
                  <c:v>1.0308491177169199</c:v>
                </c:pt>
                <c:pt idx="1129">
                  <c:v>1.0309899018606099</c:v>
                </c:pt>
                <c:pt idx="1130">
                  <c:v>1.03113127536603</c:v>
                </c:pt>
                <c:pt idx="1131">
                  <c:v>1.0312733254823301</c:v>
                </c:pt>
                <c:pt idx="1132">
                  <c:v>1.0314159735534201</c:v>
                </c:pt>
                <c:pt idx="1133">
                  <c:v>1.0315593069448099</c:v>
                </c:pt>
                <c:pt idx="1134">
                  <c:v>1.0317032556407399</c:v>
                </c:pt>
                <c:pt idx="1135">
                  <c:v>1.0318478414613299</c:v>
                </c:pt>
                <c:pt idx="1136">
                  <c:v>1.0319930601226199</c:v>
                </c:pt>
                <c:pt idx="1137">
                  <c:v>1.03213892482821</c:v>
                </c:pt>
                <c:pt idx="1138">
                  <c:v>1.0322854488739901</c:v>
                </c:pt>
                <c:pt idx="1139">
                  <c:v>1.0324326761190401</c:v>
                </c:pt>
                <c:pt idx="1140">
                  <c:v>1.03258051482002</c:v>
                </c:pt>
                <c:pt idx="1141">
                  <c:v>1.03272902651141</c:v>
                </c:pt>
                <c:pt idx="1142">
                  <c:v>1.0328781500127699</c:v>
                </c:pt>
                <c:pt idx="1143">
                  <c:v>1.0330280214816701</c:v>
                </c:pt>
                <c:pt idx="1144">
                  <c:v>1.0331784749533299</c:v>
                </c:pt>
                <c:pt idx="1145">
                  <c:v>1.0333296768194</c:v>
                </c:pt>
                <c:pt idx="1146">
                  <c:v>1.0334815269616899</c:v>
                </c:pt>
                <c:pt idx="1147">
                  <c:v>1.03363403912087</c:v>
                </c:pt>
                <c:pt idx="1148">
                  <c:v>1.03378720911394</c:v>
                </c:pt>
                <c:pt idx="1149">
                  <c:v>1.03394110754778</c:v>
                </c:pt>
                <c:pt idx="1150">
                  <c:v>1.0340956824412599</c:v>
                </c:pt>
                <c:pt idx="1151">
                  <c:v>1.03425093865335</c:v>
                </c:pt>
                <c:pt idx="1152">
                  <c:v>1.0344068901483501</c:v>
                </c:pt>
                <c:pt idx="1153">
                  <c:v>1.03456353275526</c:v>
                </c:pt>
                <c:pt idx="1154">
                  <c:v>1.03472088964026</c:v>
                </c:pt>
                <c:pt idx="1155">
                  <c:v>1.03487889079691</c:v>
                </c:pt>
                <c:pt idx="1156">
                  <c:v>1.0350376254275999</c:v>
                </c:pt>
                <c:pt idx="1157">
                  <c:v>1.03519708024713</c:v>
                </c:pt>
                <c:pt idx="1158">
                  <c:v>1.0353572220246601</c:v>
                </c:pt>
                <c:pt idx="1159">
                  <c:v>1.0355180941175799</c:v>
                </c:pt>
                <c:pt idx="1160">
                  <c:v>1.0356796726995099</c:v>
                </c:pt>
                <c:pt idx="1161">
                  <c:v>1.03584200110087</c:v>
                </c:pt>
                <c:pt idx="1162">
                  <c:v>1.0360049898108199</c:v>
                </c:pt>
                <c:pt idx="1163">
                  <c:v>1.0361687480497801</c:v>
                </c:pt>
                <c:pt idx="1164">
                  <c:v>1.0363332244243899</c:v>
                </c:pt>
                <c:pt idx="1165">
                  <c:v>1.0364983863638599</c:v>
                </c:pt>
                <c:pt idx="1166">
                  <c:v>1.0366643430376199</c:v>
                </c:pt>
                <c:pt idx="1167">
                  <c:v>1.0368309960695099</c:v>
                </c:pt>
                <c:pt idx="1168">
                  <c:v>1.0369983980167601</c:v>
                </c:pt>
                <c:pt idx="1169">
                  <c:v>1.03716656371227</c:v>
                </c:pt>
                <c:pt idx="1170">
                  <c:v>1.03733545158607</c:v>
                </c:pt>
                <c:pt idx="1171">
                  <c:v>1.0375051141876599</c:v>
                </c:pt>
                <c:pt idx="1172">
                  <c:v>1.03767546310478</c:v>
                </c:pt>
                <c:pt idx="1173">
                  <c:v>1.03784659785363</c:v>
                </c:pt>
                <c:pt idx="1174">
                  <c:v>1.0380185430836399</c:v>
                </c:pt>
                <c:pt idx="1175">
                  <c:v>1.0381911915815101</c:v>
                </c:pt>
                <c:pt idx="1176">
                  <c:v>1.0383646055070199</c:v>
                </c:pt>
                <c:pt idx="1177">
                  <c:v>1.03853880021916</c:v>
                </c:pt>
                <c:pt idx="1178">
                  <c:v>1.03871376217782</c:v>
                </c:pt>
                <c:pt idx="1179">
                  <c:v>1.03888952612553</c:v>
                </c:pt>
                <c:pt idx="1180">
                  <c:v>1.0390660318882601</c:v>
                </c:pt>
                <c:pt idx="1181">
                  <c:v>1.0392433514175801</c:v>
                </c:pt>
                <c:pt idx="1182">
                  <c:v>1.0394213682335001</c:v>
                </c:pt>
                <c:pt idx="1183">
                  <c:v>1.0396002767629899</c:v>
                </c:pt>
                <c:pt idx="1184">
                  <c:v>1.03977989450015</c:v>
                </c:pt>
                <c:pt idx="1185">
                  <c:v>1.03996036945268</c:v>
                </c:pt>
                <c:pt idx="1186">
                  <c:v>1.04014157551736</c:v>
                </c:pt>
                <c:pt idx="1187">
                  <c:v>1.04032365099837</c:v>
                </c:pt>
                <c:pt idx="1188">
                  <c:v>1.04050647968989</c:v>
                </c:pt>
                <c:pt idx="1189">
                  <c:v>1.04069014381617</c:v>
                </c:pt>
                <c:pt idx="1190">
                  <c:v>1.0408745735814799</c:v>
                </c:pt>
                <c:pt idx="1191">
                  <c:v>1.0410598512987299</c:v>
                </c:pt>
                <c:pt idx="1192">
                  <c:v>1.0412459271227901</c:v>
                </c:pt>
                <c:pt idx="1193">
                  <c:v>1.04143279741302</c:v>
                </c:pt>
                <c:pt idx="1194">
                  <c:v>1.0416205446862099</c:v>
                </c:pt>
                <c:pt idx="1195">
                  <c:v>1.0418090631567001</c:v>
                </c:pt>
                <c:pt idx="1196">
                  <c:v>1.0419984715391299</c:v>
                </c:pt>
                <c:pt idx="1197">
                  <c:v>1.04218866414504</c:v>
                </c:pt>
                <c:pt idx="1198">
                  <c:v>1.04237971373075</c:v>
                </c:pt>
                <c:pt idx="1199">
                  <c:v>1.0425716269006</c:v>
                </c:pt>
                <c:pt idx="1200">
                  <c:v>1.0427643542553899</c:v>
                </c:pt>
                <c:pt idx="1201">
                  <c:v>1.0429579024814699</c:v>
                </c:pt>
                <c:pt idx="1202">
                  <c:v>1.0431522987396999</c:v>
                </c:pt>
                <c:pt idx="1203">
                  <c:v>1.04334759560339</c:v>
                </c:pt>
                <c:pt idx="1204">
                  <c:v>1.04354374387603</c:v>
                </c:pt>
                <c:pt idx="1205">
                  <c:v>1.0437407047495999</c:v>
                </c:pt>
                <c:pt idx="1206">
                  <c:v>1.0439385410979001</c:v>
                </c:pt>
                <c:pt idx="1207">
                  <c:v>1.04413727019561</c:v>
                </c:pt>
                <c:pt idx="1208">
                  <c:v>1.0443368886798301</c:v>
                </c:pt>
                <c:pt idx="1209">
                  <c:v>1.0445373125897</c:v>
                </c:pt>
                <c:pt idx="1210">
                  <c:v>1.0447386504068099</c:v>
                </c:pt>
                <c:pt idx="1211">
                  <c:v>1.0449408638192901</c:v>
                </c:pt>
                <c:pt idx="1212">
                  <c:v>1.04514397050598</c:v>
                </c:pt>
                <c:pt idx="1213">
                  <c:v>1.0453479567655799</c:v>
                </c:pt>
                <c:pt idx="1214">
                  <c:v>1.04555286133142</c:v>
                </c:pt>
                <c:pt idx="1215">
                  <c:v>1.0457586147639</c:v>
                </c:pt>
                <c:pt idx="1216">
                  <c:v>1.04596530126369</c:v>
                </c:pt>
                <c:pt idx="1217">
                  <c:v>1.04617287255883</c:v>
                </c:pt>
                <c:pt idx="1218">
                  <c:v>1.04638133615982</c:v>
                </c:pt>
                <c:pt idx="1219">
                  <c:v>1.0465907552646601</c:v>
                </c:pt>
                <c:pt idx="1220">
                  <c:v>1.0468010367315801</c:v>
                </c:pt>
                <c:pt idx="1221">
                  <c:v>1.0470122545860301</c:v>
                </c:pt>
                <c:pt idx="1222">
                  <c:v>1.0472244058348401</c:v>
                </c:pt>
                <c:pt idx="1223">
                  <c:v>1.0474374425575801</c:v>
                </c:pt>
                <c:pt idx="1224">
                  <c:v>1.0476513940516501</c:v>
                </c:pt>
                <c:pt idx="1225">
                  <c:v>1.0478663237889601</c:v>
                </c:pt>
                <c:pt idx="1226">
                  <c:v>1.04808217328814</c:v>
                </c:pt>
                <c:pt idx="1227">
                  <c:v>1.0482989721296201</c:v>
                </c:pt>
                <c:pt idx="1228">
                  <c:v>1.04851671748647</c:v>
                </c:pt>
                <c:pt idx="1229">
                  <c:v>1.0487353727792701</c:v>
                </c:pt>
                <c:pt idx="1230">
                  <c:v>1.048955001608</c:v>
                </c:pt>
                <c:pt idx="1231">
                  <c:v>1.04917556759933</c:v>
                </c:pt>
                <c:pt idx="1232">
                  <c:v>1.0493970790154901</c:v>
                </c:pt>
                <c:pt idx="1233">
                  <c:v>1.04961955514373</c:v>
                </c:pt>
                <c:pt idx="1234">
                  <c:v>1.0498429933303399</c:v>
                </c:pt>
                <c:pt idx="1235">
                  <c:v>1.05006741295262</c:v>
                </c:pt>
                <c:pt idx="1236">
                  <c:v>1.0502928335113</c:v>
                </c:pt>
                <c:pt idx="1237">
                  <c:v>1.05051919710228</c:v>
                </c:pt>
                <c:pt idx="1238">
                  <c:v>1.0507465345171001</c:v>
                </c:pt>
                <c:pt idx="1239">
                  <c:v>1.05097484328821</c:v>
                </c:pt>
                <c:pt idx="1240">
                  <c:v>1.0512041432415999</c:v>
                </c:pt>
                <c:pt idx="1241">
                  <c:v>1.0514344431128</c:v>
                </c:pt>
                <c:pt idx="1242">
                  <c:v>1.0516657628998101</c:v>
                </c:pt>
                <c:pt idx="1243">
                  <c:v>1.0518980010993999</c:v>
                </c:pt>
                <c:pt idx="1244">
                  <c:v>1.05213134348551</c:v>
                </c:pt>
                <c:pt idx="1245">
                  <c:v>1.05236562223963</c:v>
                </c:pt>
                <c:pt idx="1246">
                  <c:v>1.0526009128723199</c:v>
                </c:pt>
                <c:pt idx="1247">
                  <c:v>1.0528372358428799</c:v>
                </c:pt>
                <c:pt idx="1248">
                  <c:v>1.05307454526702</c:v>
                </c:pt>
                <c:pt idx="1249">
                  <c:v>1.05331289403392</c:v>
                </c:pt>
                <c:pt idx="1250">
                  <c:v>1.0535522706368099</c:v>
                </c:pt>
                <c:pt idx="1251">
                  <c:v>1.05379267306944</c:v>
                </c:pt>
                <c:pt idx="1252">
                  <c:v>1.0540341107504401</c:v>
                </c:pt>
                <c:pt idx="1253">
                  <c:v>1.0542765931200699</c:v>
                </c:pt>
                <c:pt idx="1254">
                  <c:v>1.0545200978395</c:v>
                </c:pt>
                <c:pt idx="1255">
                  <c:v>1.0547646346255599</c:v>
                </c:pt>
                <c:pt idx="1256">
                  <c:v>1.0550102681043301</c:v>
                </c:pt>
                <c:pt idx="1257">
                  <c:v>1.0552568865932901</c:v>
                </c:pt>
                <c:pt idx="1258">
                  <c:v>1.0555045897324</c:v>
                </c:pt>
                <c:pt idx="1259">
                  <c:v>1.0557533757909301</c:v>
                </c:pt>
                <c:pt idx="1260">
                  <c:v>1.05600319988937</c:v>
                </c:pt>
                <c:pt idx="1261">
                  <c:v>1.05625408379395</c:v>
                </c:pt>
                <c:pt idx="1262">
                  <c:v>1.0565060494055101</c:v>
                </c:pt>
                <c:pt idx="1263">
                  <c:v>1.05675904040947</c:v>
                </c:pt>
                <c:pt idx="1264">
                  <c:v>1.05701318827471</c:v>
                </c:pt>
                <c:pt idx="1265">
                  <c:v>1.057268351052</c:v>
                </c:pt>
                <c:pt idx="1266">
                  <c:v>1.05752464855895</c:v>
                </c:pt>
                <c:pt idx="1267">
                  <c:v>1.0577820365730699</c:v>
                </c:pt>
                <c:pt idx="1268">
                  <c:v>1.05804048295011</c:v>
                </c:pt>
                <c:pt idx="1269">
                  <c:v>1.05830005294525</c:v>
                </c:pt>
                <c:pt idx="1270">
                  <c:v>1.0585607146549101</c:v>
                </c:pt>
                <c:pt idx="1271">
                  <c:v>1.05882246685548</c:v>
                </c:pt>
                <c:pt idx="1272">
                  <c:v>1.0590853444430399</c:v>
                </c:pt>
                <c:pt idx="1273">
                  <c:v>1.0593493583712199</c:v>
                </c:pt>
                <c:pt idx="1274">
                  <c:v>1.05961446517211</c:v>
                </c:pt>
                <c:pt idx="1275">
                  <c:v>1.05988073034851</c:v>
                </c:pt>
                <c:pt idx="1276">
                  <c:v>1.06014808050818</c:v>
                </c:pt>
                <c:pt idx="1277">
                  <c:v>1.06041655697819</c:v>
                </c:pt>
                <c:pt idx="1278">
                  <c:v>1.06068615330122</c:v>
                </c:pt>
                <c:pt idx="1279">
                  <c:v>1.0609569230482201</c:v>
                </c:pt>
                <c:pt idx="1280">
                  <c:v>1.06122883561462</c:v>
                </c:pt>
                <c:pt idx="1281">
                  <c:v>1.0615019025795001</c:v>
                </c:pt>
                <c:pt idx="1282">
                  <c:v>1.0617760813111901</c:v>
                </c:pt>
                <c:pt idx="1283">
                  <c:v>1.0620514625106601</c:v>
                </c:pt>
                <c:pt idx="1284">
                  <c:v>1.0623279248111599</c:v>
                </c:pt>
                <c:pt idx="1285">
                  <c:v>1.0626056257179399</c:v>
                </c:pt>
                <c:pt idx="1286">
                  <c:v>1.06288445647517</c:v>
                </c:pt>
                <c:pt idx="1287">
                  <c:v>1.0631644832689899</c:v>
                </c:pt>
                <c:pt idx="1288">
                  <c:v>1.06344563505044</c:v>
                </c:pt>
                <c:pt idx="1289">
                  <c:v>1.0637280197507699</c:v>
                </c:pt>
                <c:pt idx="1290">
                  <c:v>1.0640115541014901</c:v>
                </c:pt>
                <c:pt idx="1291">
                  <c:v>1.06429626318851</c:v>
                </c:pt>
                <c:pt idx="1292">
                  <c:v>1.06458220090073</c:v>
                </c:pt>
                <c:pt idx="1293">
                  <c:v>1.06486929717308</c:v>
                </c:pt>
                <c:pt idx="1294">
                  <c:v>1.06515760601232</c:v>
                </c:pt>
                <c:pt idx="1295">
                  <c:v>1.06544711170073</c:v>
                </c:pt>
                <c:pt idx="1296">
                  <c:v>1.0657378144292999</c:v>
                </c:pt>
                <c:pt idx="1297">
                  <c:v>1.0660297399110901</c:v>
                </c:pt>
                <c:pt idx="1298">
                  <c:v>1.0663229140112001</c:v>
                </c:pt>
                <c:pt idx="1299">
                  <c:v>1.0666172423540701</c:v>
                </c:pt>
                <c:pt idx="1300">
                  <c:v>1.06691284576461</c:v>
                </c:pt>
                <c:pt idx="1301">
                  <c:v>1.06720963004727</c:v>
                </c:pt>
                <c:pt idx="1302">
                  <c:v>1.0675077011748499</c:v>
                </c:pt>
                <c:pt idx="1303">
                  <c:v>1.0678069265294801</c:v>
                </c:pt>
                <c:pt idx="1304">
                  <c:v>1.06810746597836</c:v>
                </c:pt>
                <c:pt idx="1305">
                  <c:v>1.06840922605744</c:v>
                </c:pt>
                <c:pt idx="1306">
                  <c:v>1.0687122206861099</c:v>
                </c:pt>
                <c:pt idx="1307">
                  <c:v>1.0690164638174</c:v>
                </c:pt>
                <c:pt idx="1308">
                  <c:v>1.06932198258247</c:v>
                </c:pt>
                <c:pt idx="1309">
                  <c:v>1.0696287508075</c:v>
                </c:pt>
                <c:pt idx="1310">
                  <c:v>1.0699367696187601</c:v>
                </c:pt>
                <c:pt idx="1311">
                  <c:v>1.0702460263661999</c:v>
                </c:pt>
                <c:pt idx="1312">
                  <c:v>1.0705565890100599</c:v>
                </c:pt>
                <c:pt idx="1313">
                  <c:v>1.0708684054422599</c:v>
                </c:pt>
                <c:pt idx="1314">
                  <c:v>1.0711815302282901</c:v>
                </c:pt>
                <c:pt idx="1315">
                  <c:v>1.0714959116142899</c:v>
                </c:pt>
                <c:pt idx="1316">
                  <c:v>1.07181161776602</c:v>
                </c:pt>
                <c:pt idx="1317">
                  <c:v>1.0721285839802099</c:v>
                </c:pt>
                <c:pt idx="1318">
                  <c:v>1.0724468652579799</c:v>
                </c:pt>
                <c:pt idx="1319">
                  <c:v>1.0727664370719101</c:v>
                </c:pt>
                <c:pt idx="1320">
                  <c:v>1.07308727518917</c:v>
                </c:pt>
                <c:pt idx="1321">
                  <c:v>1.07340943472336</c:v>
                </c:pt>
                <c:pt idx="1322">
                  <c:v>1.0737329052353199</c:v>
                </c:pt>
                <c:pt idx="1323">
                  <c:v>1.0740577024867699</c:v>
                </c:pt>
                <c:pt idx="1324">
                  <c:v>1.07438385593115</c:v>
                </c:pt>
                <c:pt idx="1325">
                  <c:v>1.0747112619219299</c:v>
                </c:pt>
                <c:pt idx="1326">
                  <c:v>1.07504000317057</c:v>
                </c:pt>
                <c:pt idx="1327">
                  <c:v>1.07537010954261</c:v>
                </c:pt>
                <c:pt idx="1328">
                  <c:v>1.0757015582265701</c:v>
                </c:pt>
                <c:pt idx="1329">
                  <c:v>1.07603429908554</c:v>
                </c:pt>
                <c:pt idx="1330">
                  <c:v>1.0763684291328</c:v>
                </c:pt>
                <c:pt idx="1331">
                  <c:v>1.0767038317889901</c:v>
                </c:pt>
                <c:pt idx="1332">
                  <c:v>1.0770406182304499</c:v>
                </c:pt>
                <c:pt idx="1333">
                  <c:v>1.0773788054140401</c:v>
                </c:pt>
                <c:pt idx="1334">
                  <c:v>1.0777183050608601</c:v>
                </c:pt>
                <c:pt idx="1335">
                  <c:v>1.0780591344224399</c:v>
                </c:pt>
                <c:pt idx="1336">
                  <c:v>1.07840139145656</c:v>
                </c:pt>
                <c:pt idx="1337">
                  <c:v>1.0787449885299001</c:v>
                </c:pt>
                <c:pt idx="1338">
                  <c:v>1.0790899675980199</c:v>
                </c:pt>
                <c:pt idx="1339">
                  <c:v>1.07943629775668</c:v>
                </c:pt>
                <c:pt idx="1340">
                  <c:v>1.0797840211527701</c:v>
                </c:pt>
                <c:pt idx="1341">
                  <c:v>1.08013313165083</c:v>
                </c:pt>
                <c:pt idx="1342">
                  <c:v>1.0804835950776599</c:v>
                </c:pt>
                <c:pt idx="1343">
                  <c:v>1.0808354820799</c:v>
                </c:pt>
                <c:pt idx="1344">
                  <c:v>1.08118878728324</c:v>
                </c:pt>
                <c:pt idx="1345">
                  <c:v>1.0815434483755799</c:v>
                </c:pt>
                <c:pt idx="1346">
                  <c:v>1.0818995127104301</c:v>
                </c:pt>
                <c:pt idx="1347">
                  <c:v>1.08225699912273</c:v>
                </c:pt>
                <c:pt idx="1348">
                  <c:v>1.0826159032757501</c:v>
                </c:pt>
                <c:pt idx="1349">
                  <c:v>1.08297621544308</c:v>
                </c:pt>
                <c:pt idx="1350">
                  <c:v>1.08333787966216</c:v>
                </c:pt>
                <c:pt idx="1351">
                  <c:v>1.0837010195315899</c:v>
                </c:pt>
                <c:pt idx="1352">
                  <c:v>1.0840655796853</c:v>
                </c:pt>
                <c:pt idx="1353">
                  <c:v>1.0844316026887499</c:v>
                </c:pt>
                <c:pt idx="1354">
                  <c:v>1.08479898179159</c:v>
                </c:pt>
                <c:pt idx="1355">
                  <c:v>1.0851678409237</c:v>
                </c:pt>
                <c:pt idx="1356">
                  <c:v>1.08553809649181</c:v>
                </c:pt>
                <c:pt idx="1357">
                  <c:v>1.0859098501267199</c:v>
                </c:pt>
                <c:pt idx="1358">
                  <c:v>1.0862830188260699</c:v>
                </c:pt>
                <c:pt idx="1359">
                  <c:v>1.08665762335004</c:v>
                </c:pt>
                <c:pt idx="1360">
                  <c:v>1.0870336845123401</c:v>
                </c:pt>
                <c:pt idx="1361">
                  <c:v>1.0874111715666599</c:v>
                </c:pt>
                <c:pt idx="1362">
                  <c:v>1.0877901653224</c:v>
                </c:pt>
                <c:pt idx="1363">
                  <c:v>1.0881706273929399</c:v>
                </c:pt>
                <c:pt idx="1364">
                  <c:v>1.0885525059752199</c:v>
                </c:pt>
                <c:pt idx="1365">
                  <c:v>1.08893585283348</c:v>
                </c:pt>
                <c:pt idx="1366">
                  <c:v>1.0893206899058401</c:v>
                </c:pt>
                <c:pt idx="1367">
                  <c:v>1.08970695758338</c:v>
                </c:pt>
                <c:pt idx="1368">
                  <c:v>1.09009478977436</c:v>
                </c:pt>
                <c:pt idx="1369">
                  <c:v>1.0904840245815299</c:v>
                </c:pt>
                <c:pt idx="1370">
                  <c:v>1.0908747662462199</c:v>
                </c:pt>
                <c:pt idx="1371">
                  <c:v>1.0912669557435499</c:v>
                </c:pt>
                <c:pt idx="1372">
                  <c:v>1.0916606769423101</c:v>
                </c:pt>
                <c:pt idx="1373">
                  <c:v>1.09205587122486</c:v>
                </c:pt>
                <c:pt idx="1374">
                  <c:v>1.09245259247237</c:v>
                </c:pt>
                <c:pt idx="1375">
                  <c:v>1.0928507822614599</c:v>
                </c:pt>
                <c:pt idx="1376">
                  <c:v>1.09325044389829</c:v>
                </c:pt>
                <c:pt idx="1377">
                  <c:v>1.09365163215091</c:v>
                </c:pt>
                <c:pt idx="1378">
                  <c:v>1.0940543400662699</c:v>
                </c:pt>
                <c:pt idx="1379">
                  <c:v>1.09445852100496</c:v>
                </c:pt>
                <c:pt idx="1380">
                  <c:v>1.0948642502450401</c:v>
                </c:pt>
                <c:pt idx="1381">
                  <c:v>1.0952714819601901</c:v>
                </c:pt>
                <c:pt idx="1382">
                  <c:v>1.09568022915759</c:v>
                </c:pt>
                <c:pt idx="1383">
                  <c:v>1.09609047779531</c:v>
                </c:pt>
                <c:pt idx="1384">
                  <c:v>1.09650225311659</c:v>
                </c:pt>
                <c:pt idx="1385">
                  <c:v>1.0969155614254</c:v>
                </c:pt>
                <c:pt idx="1386">
                  <c:v>1.0973303651990001</c:v>
                </c:pt>
                <c:pt idx="1387">
                  <c:v>1.0977467532151499</c:v>
                </c:pt>
                <c:pt idx="1388">
                  <c:v>1.0981646000823799</c:v>
                </c:pt>
                <c:pt idx="1389">
                  <c:v>1.09858403292929</c:v>
                </c:pt>
                <c:pt idx="1390">
                  <c:v>1.0990049772608399</c:v>
                </c:pt>
                <c:pt idx="1391">
                  <c:v>1.09942749160557</c:v>
                </c:pt>
                <c:pt idx="1392">
                  <c:v>1.09985152046436</c:v>
                </c:pt>
                <c:pt idx="1393">
                  <c:v>1.1002770726232201</c:v>
                </c:pt>
                <c:pt idx="1394">
                  <c:v>1.10070417533742</c:v>
                </c:pt>
                <c:pt idx="1395">
                  <c:v>1.10113283816512</c:v>
                </c:pt>
                <c:pt idx="1396">
                  <c:v>1.1015630564969701</c:v>
                </c:pt>
                <c:pt idx="1397">
                  <c:v>1.10199479045481</c:v>
                </c:pt>
                <c:pt idx="1398">
                  <c:v>1.1024280856622199</c:v>
                </c:pt>
                <c:pt idx="1399">
                  <c:v>1.1028629355175401</c:v>
                </c:pt>
                <c:pt idx="1400">
                  <c:v>1.10329936878983</c:v>
                </c:pt>
                <c:pt idx="1401">
                  <c:v>1.10373729899224</c:v>
                </c:pt>
                <c:pt idx="1402">
                  <c:v>1.1041768035671</c:v>
                </c:pt>
                <c:pt idx="1403">
                  <c:v>1.10461784620033</c:v>
                </c:pt>
                <c:pt idx="1404">
                  <c:v>1.10506052207229</c:v>
                </c:pt>
                <c:pt idx="1405">
                  <c:v>1.10550467907318</c:v>
                </c:pt>
                <c:pt idx="1406">
                  <c:v>1.10595042992176</c:v>
                </c:pt>
                <c:pt idx="1407">
                  <c:v>1.1063978048082801</c:v>
                </c:pt>
                <c:pt idx="1408">
                  <c:v>1.10684665242394</c:v>
                </c:pt>
                <c:pt idx="1409">
                  <c:v>1.10729711953647</c:v>
                </c:pt>
                <c:pt idx="1410">
                  <c:v>1.1077491543512299</c:v>
                </c:pt>
                <c:pt idx="1411">
                  <c:v>1.10820268935786</c:v>
                </c:pt>
                <c:pt idx="1412">
                  <c:v>1.10865783881991</c:v>
                </c:pt>
                <c:pt idx="1413">
                  <c:v>1.1091145360193899</c:v>
                </c:pt>
                <c:pt idx="1414">
                  <c:v>1.1095728958504001</c:v>
                </c:pt>
                <c:pt idx="1415">
                  <c:v>1.1100327356002599</c:v>
                </c:pt>
                <c:pt idx="1416">
                  <c:v>1.1104941554563399</c:v>
                </c:pt>
                <c:pt idx="1417">
                  <c:v>1.1109571393346001</c:v>
                </c:pt>
                <c:pt idx="1418">
                  <c:v>1.11142173509992</c:v>
                </c:pt>
                <c:pt idx="1419">
                  <c:v>1.11188786328839</c:v>
                </c:pt>
                <c:pt idx="1420">
                  <c:v>1.1123555918138199</c:v>
                </c:pt>
                <c:pt idx="1421">
                  <c:v>1.1128248715871101</c:v>
                </c:pt>
                <c:pt idx="1422">
                  <c:v>1.1132957366096701</c:v>
                </c:pt>
                <c:pt idx="1423">
                  <c:v>1.11376820691262</c:v>
                </c:pt>
                <c:pt idx="1424">
                  <c:v>1.1142421854433</c:v>
                </c:pt>
                <c:pt idx="1425">
                  <c:v>1.1147177763890599</c:v>
                </c:pt>
                <c:pt idx="1426">
                  <c:v>1.11519489721256</c:v>
                </c:pt>
                <c:pt idx="1427">
                  <c:v>1.11567360445213</c:v>
                </c:pt>
                <c:pt idx="1428">
                  <c:v>1.11615389914833</c:v>
                </c:pt>
                <c:pt idx="1429">
                  <c:v>1.1166358039053501</c:v>
                </c:pt>
                <c:pt idx="1430">
                  <c:v>1.1171192236332901</c:v>
                </c:pt>
                <c:pt idx="1431">
                  <c:v>1.1176042171487699</c:v>
                </c:pt>
                <c:pt idx="1432">
                  <c:v>1.1180907993548601</c:v>
                </c:pt>
                <c:pt idx="1433">
                  <c:v>1.1185789464000699</c:v>
                </c:pt>
                <c:pt idx="1434">
                  <c:v>1.1190686478708201</c:v>
                </c:pt>
                <c:pt idx="1435">
                  <c:v>1.11955989371111</c:v>
                </c:pt>
                <c:pt idx="1436">
                  <c:v>1.1200527098176101</c:v>
                </c:pt>
                <c:pt idx="1437">
                  <c:v>1.12054713485699</c:v>
                </c:pt>
                <c:pt idx="1438">
                  <c:v>1.1210430764802</c:v>
                </c:pt>
                <c:pt idx="1439">
                  <c:v>1.1215405260886799</c:v>
                </c:pt>
                <c:pt idx="1440">
                  <c:v>1.1220396424296699</c:v>
                </c:pt>
                <c:pt idx="1441">
                  <c:v>1.12254020326143</c:v>
                </c:pt>
                <c:pt idx="1442">
                  <c:v>1.12304241578655</c:v>
                </c:pt>
                <c:pt idx="1443">
                  <c:v>1.1235461059323699</c:v>
                </c:pt>
                <c:pt idx="1444">
                  <c:v>1.1240513868169999</c:v>
                </c:pt>
                <c:pt idx="1445">
                  <c:v>1.1245582160733401</c:v>
                </c:pt>
                <c:pt idx="1446">
                  <c:v>1.1250665770816899</c:v>
                </c:pt>
                <c:pt idx="1447">
                  <c:v>1.1255764388654601</c:v>
                </c:pt>
                <c:pt idx="1448">
                  <c:v>1.1260878692813301</c:v>
                </c:pt>
                <c:pt idx="1449">
                  <c:v>1.12660086388138</c:v>
                </c:pt>
                <c:pt idx="1450">
                  <c:v>1.1271153349340799</c:v>
                </c:pt>
                <c:pt idx="1451">
                  <c:v>1.12763136243955</c:v>
                </c:pt>
                <c:pt idx="1452">
                  <c:v>1.1281489431576499</c:v>
                </c:pt>
                <c:pt idx="1453">
                  <c:v>1.12866803722054</c:v>
                </c:pt>
                <c:pt idx="1454">
                  <c:v>1.1291885858045101</c:v>
                </c:pt>
                <c:pt idx="1455">
                  <c:v>1.1297107270089399</c:v>
                </c:pt>
                <c:pt idx="1456">
                  <c:v>1.13023432875318</c:v>
                </c:pt>
                <c:pt idx="1457">
                  <c:v>1.1307594645828301</c:v>
                </c:pt>
                <c:pt idx="1458">
                  <c:v>1.13128605928592</c:v>
                </c:pt>
                <c:pt idx="1459">
                  <c:v>1.1318141963368</c:v>
                </c:pt>
                <c:pt idx="1460">
                  <c:v>1.1323437919917601</c:v>
                </c:pt>
                <c:pt idx="1461">
                  <c:v>1.13287487607087</c:v>
                </c:pt>
                <c:pt idx="1462">
                  <c:v>1.1334074667499301</c:v>
                </c:pt>
                <c:pt idx="1463">
                  <c:v>1.1339415111020801</c:v>
                </c:pt>
                <c:pt idx="1464">
                  <c:v>1.13447705735249</c:v>
                </c:pt>
                <c:pt idx="1465">
                  <c:v>1.13501406218116</c:v>
                </c:pt>
                <c:pt idx="1466">
                  <c:v>1.1355525363958301</c:v>
                </c:pt>
                <c:pt idx="1467">
                  <c:v>1.13609243746369</c:v>
                </c:pt>
                <c:pt idx="1468">
                  <c:v>1.13663380030421</c:v>
                </c:pt>
                <c:pt idx="1469">
                  <c:v>1.1371766057805499</c:v>
                </c:pt>
                <c:pt idx="1470">
                  <c:v>1.1377208828019401</c:v>
                </c:pt>
                <c:pt idx="1471">
                  <c:v>1.13826652152587</c:v>
                </c:pt>
                <c:pt idx="1472">
                  <c:v>1.13881365037019</c:v>
                </c:pt>
                <c:pt idx="1473">
                  <c:v>1.1393621917510699</c:v>
                </c:pt>
                <c:pt idx="1474">
                  <c:v>1.1399121073979299</c:v>
                </c:pt>
                <c:pt idx="1475">
                  <c:v>1.1404634500266</c:v>
                </c:pt>
                <c:pt idx="1476">
                  <c:v>1.1410161434295401</c:v>
                </c:pt>
                <c:pt idx="1477">
                  <c:v>1.1415703191873701</c:v>
                </c:pt>
                <c:pt idx="1478">
                  <c:v>1.1421258182190199</c:v>
                </c:pt>
                <c:pt idx="1479">
                  <c:v>1.14268265008751</c:v>
                </c:pt>
                <c:pt idx="1480">
                  <c:v>1.14324090898943</c:v>
                </c:pt>
                <c:pt idx="1481">
                  <c:v>1.1438004818776499</c:v>
                </c:pt>
                <c:pt idx="1482">
                  <c:v>1.1443614142412899</c:v>
                </c:pt>
                <c:pt idx="1483">
                  <c:v>1.1449236832632399</c:v>
                </c:pt>
                <c:pt idx="1484">
                  <c:v>1.14548729620505</c:v>
                </c:pt>
                <c:pt idx="1485">
                  <c:v>1.1460522659591901</c:v>
                </c:pt>
                <c:pt idx="1486">
                  <c:v>1.1466184817876399</c:v>
                </c:pt>
                <c:pt idx="1487">
                  <c:v>1.1471859974077501</c:v>
                </c:pt>
                <c:pt idx="1488">
                  <c:v>1.1477548674410201</c:v>
                </c:pt>
                <c:pt idx="1489">
                  <c:v>1.1483249864271301</c:v>
                </c:pt>
                <c:pt idx="1490">
                  <c:v>1.1488963622872601</c:v>
                </c:pt>
                <c:pt idx="1491">
                  <c:v>1.1494690149945199</c:v>
                </c:pt>
                <c:pt idx="1492">
                  <c:v>1.15004287695101</c:v>
                </c:pt>
                <c:pt idx="1493">
                  <c:v>1.1506180059476601</c:v>
                </c:pt>
                <c:pt idx="1494">
                  <c:v>1.1511943385818399</c:v>
                </c:pt>
                <c:pt idx="1495">
                  <c:v>1.1517719310358701</c:v>
                </c:pt>
                <c:pt idx="1496">
                  <c:v>1.1523506775755901</c:v>
                </c:pt>
                <c:pt idx="1497">
                  <c:v>1.15293064117884</c:v>
                </c:pt>
                <c:pt idx="1498">
                  <c:v>1.1535118397624999</c:v>
                </c:pt>
                <c:pt idx="1499">
                  <c:v>1.1540940847624701</c:v>
                </c:pt>
                <c:pt idx="1500">
                  <c:v>1.1546775661726201</c:v>
                </c:pt>
                <c:pt idx="1501">
                  <c:v>1.1552621374985901</c:v>
                </c:pt>
                <c:pt idx="1502">
                  <c:v>1.1558478628400399</c:v>
                </c:pt>
                <c:pt idx="1503">
                  <c:v>1.15643468263369</c:v>
                </c:pt>
                <c:pt idx="1504">
                  <c:v>1.15702261946075</c:v>
                </c:pt>
                <c:pt idx="1505">
                  <c:v>1.15761165552531</c:v>
                </c:pt>
                <c:pt idx="1506">
                  <c:v>1.15820169099265</c:v>
                </c:pt>
                <c:pt idx="1507">
                  <c:v>1.1587928351528201</c:v>
                </c:pt>
                <c:pt idx="1508">
                  <c:v>1.15938503035081</c:v>
                </c:pt>
                <c:pt idx="1509">
                  <c:v>1.1599782195678401</c:v>
                </c:pt>
                <c:pt idx="1510">
                  <c:v>1.1605724307231899</c:v>
                </c:pt>
                <c:pt idx="1511">
                  <c:v>1.1611676077797199</c:v>
                </c:pt>
                <c:pt idx="1512">
                  <c:v>1.1617637804029299</c:v>
                </c:pt>
                <c:pt idx="1513">
                  <c:v>1.16236093586477</c:v>
                </c:pt>
                <c:pt idx="1514">
                  <c:v>1.1629589784459999</c:v>
                </c:pt>
                <c:pt idx="1515">
                  <c:v>1.1635579393853399</c:v>
                </c:pt>
                <c:pt idx="1516">
                  <c:v>1.1641578506011701</c:v>
                </c:pt>
                <c:pt idx="1517">
                  <c:v>1.1647586175400999</c:v>
                </c:pt>
                <c:pt idx="1518">
                  <c:v>1.16536027488012</c:v>
                </c:pt>
                <c:pt idx="1519">
                  <c:v>1.16596277078471</c:v>
                </c:pt>
                <c:pt idx="1520">
                  <c:v>1.1665661417326301</c:v>
                </c:pt>
                <c:pt idx="1521">
                  <c:v>1.1671702526652099</c:v>
                </c:pt>
                <c:pt idx="1522">
                  <c:v>1.1677752237160499</c:v>
                </c:pt>
                <c:pt idx="1523">
                  <c:v>1.1683809256064801</c:v>
                </c:pt>
                <c:pt idx="1524">
                  <c:v>1.1689873934260699</c:v>
                </c:pt>
                <c:pt idx="1525">
                  <c:v>1.1695945810100401</c:v>
                </c:pt>
                <c:pt idx="1526">
                  <c:v>1.1702025304377699</c:v>
                </c:pt>
                <c:pt idx="1527">
                  <c:v>1.17081106616158</c:v>
                </c:pt>
                <c:pt idx="1528">
                  <c:v>1.1714203564182699</c:v>
                </c:pt>
                <c:pt idx="1529">
                  <c:v>1.17203027776003</c:v>
                </c:pt>
                <c:pt idx="1530">
                  <c:v>1.1726407804233101</c:v>
                </c:pt>
                <c:pt idx="1531">
                  <c:v>1.17325195501228</c:v>
                </c:pt>
                <c:pt idx="1532">
                  <c:v>1.17386367251866</c:v>
                </c:pt>
                <c:pt idx="1533">
                  <c:v>1.1744758928196</c:v>
                </c:pt>
                <c:pt idx="1534">
                  <c:v>1.17508870529683</c:v>
                </c:pt>
                <c:pt idx="1535">
                  <c:v>1.1757020271607701</c:v>
                </c:pt>
                <c:pt idx="1536">
                  <c:v>1.1763157366691801</c:v>
                </c:pt>
                <c:pt idx="1537">
                  <c:v>1.17693000465325</c:v>
                </c:pt>
                <c:pt idx="1538">
                  <c:v>1.1775446715694999</c:v>
                </c:pt>
                <c:pt idx="1539">
                  <c:v>1.1781597415204399</c:v>
                </c:pt>
                <c:pt idx="1540">
                  <c:v>1.17877518008266</c:v>
                </c:pt>
                <c:pt idx="1541">
                  <c:v>1.17939095373833</c:v>
                </c:pt>
                <c:pt idx="1542">
                  <c:v>1.1800070686335</c:v>
                </c:pt>
                <c:pt idx="1543">
                  <c:v>1.1806234473613499</c:v>
                </c:pt>
                <c:pt idx="1544">
                  <c:v>1.1812401495202101</c:v>
                </c:pt>
                <c:pt idx="1545">
                  <c:v>1.18185700851136</c:v>
                </c:pt>
                <c:pt idx="1546">
                  <c:v>1.18247416990174</c:v>
                </c:pt>
                <c:pt idx="1547">
                  <c:v>1.1830914680797999</c:v>
                </c:pt>
                <c:pt idx="1548">
                  <c:v>1.1837089285767299</c:v>
                </c:pt>
                <c:pt idx="1549">
                  <c:v>1.18432650905957</c:v>
                </c:pt>
                <c:pt idx="1550">
                  <c:v>1.1849441451703</c:v>
                </c:pt>
                <c:pt idx="1551">
                  <c:v>1.1855618579023199</c:v>
                </c:pt>
                <c:pt idx="1552">
                  <c:v>1.1861796146955801</c:v>
                </c:pt>
                <c:pt idx="1553">
                  <c:v>1.18679734569535</c:v>
                </c:pt>
                <c:pt idx="1554">
                  <c:v>1.1874150281632601</c:v>
                </c:pt>
                <c:pt idx="1555">
                  <c:v>1.1880326404150701</c:v>
                </c:pt>
                <c:pt idx="1556">
                  <c:v>1.18865019891756</c:v>
                </c:pt>
                <c:pt idx="1557">
                  <c:v>1.1892675532767301</c:v>
                </c:pt>
                <c:pt idx="1558">
                  <c:v>1.18988476814914</c:v>
                </c:pt>
                <c:pt idx="1559">
                  <c:v>1.1905017785605201</c:v>
                </c:pt>
                <c:pt idx="1560">
                  <c:v>1.1911185673120199</c:v>
                </c:pt>
                <c:pt idx="1561">
                  <c:v>1.1917350604794901</c:v>
                </c:pt>
                <c:pt idx="1562">
                  <c:v>1.1923512167466199</c:v>
                </c:pt>
                <c:pt idx="1563">
                  <c:v>1.19296703632247</c:v>
                </c:pt>
                <c:pt idx="1564">
                  <c:v>1.19358248023098</c:v>
                </c:pt>
                <c:pt idx="1565">
                  <c:v>1.1941974772853201</c:v>
                </c:pt>
                <c:pt idx="1566">
                  <c:v>1.19481201565971</c:v>
                </c:pt>
                <c:pt idx="1567">
                  <c:v>1.1954260726677499</c:v>
                </c:pt>
                <c:pt idx="1568">
                  <c:v>1.1960396026571001</c:v>
                </c:pt>
                <c:pt idx="1569">
                  <c:v>1.19665250126724</c:v>
                </c:pt>
                <c:pt idx="1570">
                  <c:v>1.19726474791754</c:v>
                </c:pt>
                <c:pt idx="1571">
                  <c:v>1.1978764186276001</c:v>
                </c:pt>
                <c:pt idx="1572">
                  <c:v>1.1984873407837899</c:v>
                </c:pt>
                <c:pt idx="1573">
                  <c:v>1.19909753120371</c:v>
                </c:pt>
                <c:pt idx="1574">
                  <c:v>1.1997069022881199</c:v>
                </c:pt>
                <c:pt idx="1575">
                  <c:v>1.2003154856428599</c:v>
                </c:pt>
                <c:pt idx="1576">
                  <c:v>1.2009231474544</c:v>
                </c:pt>
                <c:pt idx="1577">
                  <c:v>1.2015299067335901</c:v>
                </c:pt>
                <c:pt idx="1578">
                  <c:v>1.2021357285862699</c:v>
                </c:pt>
                <c:pt idx="1579">
                  <c:v>1.20274051625166</c:v>
                </c:pt>
                <c:pt idx="1580">
                  <c:v>1.20334425649701</c:v>
                </c:pt>
                <c:pt idx="1581">
                  <c:v>1.20394690275982</c:v>
                </c:pt>
                <c:pt idx="1582">
                  <c:v>1.20454840949537</c:v>
                </c:pt>
                <c:pt idx="1583">
                  <c:v>1.20514876567715</c:v>
                </c:pt>
                <c:pt idx="1584">
                  <c:v>1.2057478446651699</c:v>
                </c:pt>
                <c:pt idx="1585">
                  <c:v>1.20634560377224</c:v>
                </c:pt>
                <c:pt idx="1586">
                  <c:v>1.20694206749555</c:v>
                </c:pt>
                <c:pt idx="1587">
                  <c:v>1.2075371118529901</c:v>
                </c:pt>
                <c:pt idx="1588">
                  <c:v>1.2081307294817301</c:v>
                </c:pt>
                <c:pt idx="1589">
                  <c:v>1.2087228483424699</c:v>
                </c:pt>
                <c:pt idx="1590">
                  <c:v>1.2093134955151901</c:v>
                </c:pt>
                <c:pt idx="1591">
                  <c:v>1.20990246863524</c:v>
                </c:pt>
                <c:pt idx="1592">
                  <c:v>1.2104899284797701</c:v>
                </c:pt>
                <c:pt idx="1593">
                  <c:v>1.2110756062702099</c:v>
                </c:pt>
                <c:pt idx="1594">
                  <c:v>1.2116595676206099</c:v>
                </c:pt>
                <c:pt idx="1595">
                  <c:v>1.2122417099596201</c:v>
                </c:pt>
                <c:pt idx="1596">
                  <c:v>1.2128219686220501</c:v>
                </c:pt>
                <c:pt idx="1597">
                  <c:v>1.2134004064113399</c:v>
                </c:pt>
                <c:pt idx="1598">
                  <c:v>1.2139768278326399</c:v>
                </c:pt>
                <c:pt idx="1599">
                  <c:v>1.2145511324235401</c:v>
                </c:pt>
                <c:pt idx="1600">
                  <c:v>1.2151235253736099</c:v>
                </c:pt>
                <c:pt idx="1601">
                  <c:v>1.21569367285949</c:v>
                </c:pt>
                <c:pt idx="1602">
                  <c:v>1.2162616798863599</c:v>
                </c:pt>
                <c:pt idx="1603">
                  <c:v>1.2168274895828</c:v>
                </c:pt>
                <c:pt idx="1604">
                  <c:v>1.2173909326538901</c:v>
                </c:pt>
                <c:pt idx="1605">
                  <c:v>1.21795198387269</c:v>
                </c:pt>
                <c:pt idx="1606">
                  <c:v>1.21851061944799</c:v>
                </c:pt>
                <c:pt idx="1607">
                  <c:v>1.21906687665677</c:v>
                </c:pt>
                <c:pt idx="1608">
                  <c:v>1.2196204971734901</c:v>
                </c:pt>
                <c:pt idx="1609">
                  <c:v>1.2201714894931499</c:v>
                </c:pt>
                <c:pt idx="1610">
                  <c:v>1.2207198629706799</c:v>
                </c:pt>
                <c:pt idx="1611">
                  <c:v>1.2212654947033601</c:v>
                </c:pt>
                <c:pt idx="1612">
                  <c:v>1.22180829157605</c:v>
                </c:pt>
                <c:pt idx="1613">
                  <c:v>1.2223482649958299</c:v>
                </c:pt>
                <c:pt idx="1614">
                  <c:v>1.2228854272954599</c:v>
                </c:pt>
                <c:pt idx="1615">
                  <c:v>1.22341942061575</c:v>
                </c:pt>
                <c:pt idx="1616">
                  <c:v>1.2239503917599099</c:v>
                </c:pt>
                <c:pt idx="1617">
                  <c:v>1.2244783553426399</c:v>
                </c:pt>
                <c:pt idx="1618">
                  <c:v>1.22500311640958</c:v>
                </c:pt>
                <c:pt idx="1619">
                  <c:v>1.22552452944741</c:v>
                </c:pt>
                <c:pt idx="1620">
                  <c:v>1.2260426667261599</c:v>
                </c:pt>
                <c:pt idx="1621">
                  <c:v>1.22655751787184</c:v>
                </c:pt>
                <c:pt idx="1622">
                  <c:v>1.2270687835041101</c:v>
                </c:pt>
                <c:pt idx="1623">
                  <c:v>1.2275765608482601</c:v>
                </c:pt>
                <c:pt idx="1624">
                  <c:v>1.2280807907398199</c:v>
                </c:pt>
                <c:pt idx="1625">
                  <c:v>1.22858128043419</c:v>
                </c:pt>
                <c:pt idx="1626">
                  <c:v>1.22907818364661</c:v>
                </c:pt>
                <c:pt idx="1627">
                  <c:v>1.2295711485129599</c:v>
                </c:pt>
                <c:pt idx="1628">
                  <c:v>1.2300603305781199</c:v>
                </c:pt>
                <c:pt idx="1629">
                  <c:v>1.2305455387851201</c:v>
                </c:pt>
                <c:pt idx="1630">
                  <c:v>1.23102671515671</c:v>
                </c:pt>
                <c:pt idx="1631">
                  <c:v>1.2315038578786901</c:v>
                </c:pt>
                <c:pt idx="1632">
                  <c:v>1.23197680246162</c:v>
                </c:pt>
                <c:pt idx="1633">
                  <c:v>1.2324454915423</c:v>
                </c:pt>
                <c:pt idx="1634">
                  <c:v>1.23290992561944</c:v>
                </c:pt>
                <c:pt idx="1635">
                  <c:v>1.2333699155364599</c:v>
                </c:pt>
                <c:pt idx="1636">
                  <c:v>1.2338254547166201</c:v>
                </c:pt>
                <c:pt idx="1637">
                  <c:v>1.23427649659348</c:v>
                </c:pt>
                <c:pt idx="1638">
                  <c:v>1.2347229508814599</c:v>
                </c:pt>
                <c:pt idx="1639">
                  <c:v>1.23516468851896</c:v>
                </c:pt>
                <c:pt idx="1640">
                  <c:v>1.23560165456657</c:v>
                </c:pt>
                <c:pt idx="1641">
                  <c:v>1.23603380599146</c:v>
                </c:pt>
                <c:pt idx="1642">
                  <c:v>1.23646096636569</c:v>
                </c:pt>
                <c:pt idx="1643">
                  <c:v>1.23688327639827</c:v>
                </c:pt>
                <c:pt idx="1644">
                  <c:v>1.23730036455148</c:v>
                </c:pt>
                <c:pt idx="1645">
                  <c:v>1.23771238408995</c:v>
                </c:pt>
                <c:pt idx="1646">
                  <c:v>1.2381191710138699</c:v>
                </c:pt>
                <c:pt idx="1647">
                  <c:v>1.2385206711683501</c:v>
                </c:pt>
                <c:pt idx="1648">
                  <c:v>1.2389168194067199</c:v>
                </c:pt>
                <c:pt idx="1649">
                  <c:v>1.2393074627130001</c:v>
                </c:pt>
                <c:pt idx="1650">
                  <c:v>1.23969255808638</c:v>
                </c:pt>
                <c:pt idx="1651">
                  <c:v>1.24007202974155</c:v>
                </c:pt>
                <c:pt idx="1652">
                  <c:v>1.24044584612366</c:v>
                </c:pt>
                <c:pt idx="1653">
                  <c:v>1.24081384253185</c:v>
                </c:pt>
                <c:pt idx="1654">
                  <c:v>1.2411759654294401</c:v>
                </c:pt>
                <c:pt idx="1655">
                  <c:v>1.2415321826016801</c:v>
                </c:pt>
                <c:pt idx="1656">
                  <c:v>1.2418823392768701</c:v>
                </c:pt>
                <c:pt idx="1657">
                  <c:v>1.2422263714527999</c:v>
                </c:pt>
                <c:pt idx="1658">
                  <c:v>1.2425642566472199</c:v>
                </c:pt>
                <c:pt idx="1659">
                  <c:v>1.2428959414283001</c:v>
                </c:pt>
                <c:pt idx="1660">
                  <c:v>1.2432211580886801</c:v>
                </c:pt>
                <c:pt idx="1661">
                  <c:v>1.2435399950735</c:v>
                </c:pt>
                <c:pt idx="1662">
                  <c:v>1.2438522959098499</c:v>
                </c:pt>
                <c:pt idx="1663">
                  <c:v>1.2441580165046999</c:v>
                </c:pt>
                <c:pt idx="1664">
                  <c:v>1.24445700952951</c:v>
                </c:pt>
                <c:pt idx="1665">
                  <c:v>1.2447492493830601</c:v>
                </c:pt>
                <c:pt idx="1666">
                  <c:v>1.2450346819113101</c:v>
                </c:pt>
                <c:pt idx="1667">
                  <c:v>1.24531317709516</c:v>
                </c:pt>
                <c:pt idx="1668">
                  <c:v>1.2455846986789401</c:v>
                </c:pt>
                <c:pt idx="1669">
                  <c:v>1.24584909663383</c:v>
                </c:pt>
                <c:pt idx="1670">
                  <c:v>1.2461063429672901</c:v>
                </c:pt>
                <c:pt idx="1671">
                  <c:v>1.24635628648859</c:v>
                </c:pt>
                <c:pt idx="1672">
                  <c:v>1.2465989068140999</c:v>
                </c:pt>
                <c:pt idx="1673">
                  <c:v>1.2468341741272999</c:v>
                </c:pt>
                <c:pt idx="1674">
                  <c:v>1.2470619354155701</c:v>
                </c:pt>
                <c:pt idx="1675">
                  <c:v>1.2472820538265801</c:v>
                </c:pt>
                <c:pt idx="1676">
                  <c:v>1.2474944975592299</c:v>
                </c:pt>
                <c:pt idx="1677">
                  <c:v>1.24769912783863</c:v>
                </c:pt>
                <c:pt idx="1678">
                  <c:v>1.24789603431873</c:v>
                </c:pt>
                <c:pt idx="1679">
                  <c:v>1.2480850764529801</c:v>
                </c:pt>
                <c:pt idx="1680">
                  <c:v>1.2482659896091399</c:v>
                </c:pt>
                <c:pt idx="1681">
                  <c:v>1.2484389841142101</c:v>
                </c:pt>
                <c:pt idx="1682">
                  <c:v>1.2486036934066</c:v>
                </c:pt>
                <c:pt idx="1683">
                  <c:v>1.24876019541817</c:v>
                </c:pt>
                <c:pt idx="1684">
                  <c:v>1.24890846740543</c:v>
                </c:pt>
                <c:pt idx="1685">
                  <c:v>1.2490482541611601</c:v>
                </c:pt>
                <c:pt idx="1686">
                  <c:v>1.2491796530253201</c:v>
                </c:pt>
                <c:pt idx="1687">
                  <c:v>1.2493023917025401</c:v>
                </c:pt>
                <c:pt idx="1688">
                  <c:v>1.2494165723735999</c:v>
                </c:pt>
                <c:pt idx="1689">
                  <c:v>1.2495220500491699</c:v>
                </c:pt>
                <c:pt idx="1690">
                  <c:v>1.2496187946231501</c:v>
                </c:pt>
                <c:pt idx="1691">
                  <c:v>1.2497065488155099</c:v>
                </c:pt>
                <c:pt idx="1692">
                  <c:v>1.2497855190264899</c:v>
                </c:pt>
                <c:pt idx="1693">
                  <c:v>1.2498553282831599</c:v>
                </c:pt>
                <c:pt idx="1694">
                  <c:v>1.2499161804493599</c:v>
                </c:pt>
                <c:pt idx="1695">
                  <c:v>1.2499678177973901</c:v>
                </c:pt>
                <c:pt idx="1696">
                  <c:v>1.2500100881268801</c:v>
                </c:pt>
                <c:pt idx="1697">
                  <c:v>1.2500432002694699</c:v>
                </c:pt>
                <c:pt idx="1698">
                  <c:v>1.25006688518117</c:v>
                </c:pt>
                <c:pt idx="1699">
                  <c:v>1.2500811171983901</c:v>
                </c:pt>
                <c:pt idx="1700">
                  <c:v>1.2500858604487901</c:v>
                </c:pt>
                <c:pt idx="1701">
                  <c:v>1.2500809655963401</c:v>
                </c:pt>
                <c:pt idx="1702">
                  <c:v>1.2500663959612901</c:v>
                </c:pt>
                <c:pt idx="1703">
                  <c:v>1.25004200078823</c:v>
                </c:pt>
                <c:pt idx="1704">
                  <c:v>1.2500079797251</c:v>
                </c:pt>
                <c:pt idx="1705">
                  <c:v>1.2499639426686</c:v>
                </c:pt>
                <c:pt idx="1706">
                  <c:v>1.2499100830032199</c:v>
                </c:pt>
                <c:pt idx="1707">
                  <c:v>1.2498461261931799</c:v>
                </c:pt>
                <c:pt idx="1708">
                  <c:v>1.2497720306989699</c:v>
                </c:pt>
                <c:pt idx="1709">
                  <c:v>1.2496878686607</c:v>
                </c:pt>
                <c:pt idx="1710">
                  <c:v>1.24959359875019</c:v>
                </c:pt>
                <c:pt idx="1711">
                  <c:v>1.2494889387324799</c:v>
                </c:pt>
                <c:pt idx="1712">
                  <c:v>1.2493740723495499</c:v>
                </c:pt>
                <c:pt idx="1713">
                  <c:v>1.24924871463714</c:v>
                </c:pt>
                <c:pt idx="1714">
                  <c:v>1.2491129343180001</c:v>
                </c:pt>
                <c:pt idx="1715">
                  <c:v>1.24896667568084</c:v>
                </c:pt>
                <c:pt idx="1716">
                  <c:v>1.2488098824223399</c:v>
                </c:pt>
                <c:pt idx="1717">
                  <c:v>1.24864249734924</c:v>
                </c:pt>
                <c:pt idx="1718">
                  <c:v>1.24846434040993</c:v>
                </c:pt>
                <c:pt idx="1719">
                  <c:v>1.24827558769175</c:v>
                </c:pt>
                <c:pt idx="1720">
                  <c:v>1.2480759366699601</c:v>
                </c:pt>
                <c:pt idx="1721">
                  <c:v>1.2478655572661901</c:v>
                </c:pt>
                <c:pt idx="1722">
                  <c:v>1.24764438078686</c:v>
                </c:pt>
                <c:pt idx="1723">
                  <c:v>1.24741209728726</c:v>
                </c:pt>
                <c:pt idx="1724">
                  <c:v>1.2471689884149999</c:v>
                </c:pt>
                <c:pt idx="1725">
                  <c:v>1.2469148572541899</c:v>
                </c:pt>
                <c:pt idx="1726">
                  <c:v>1.2466496254041599</c:v>
                </c:pt>
                <c:pt idx="1727">
                  <c:v>1.2463733275485001</c:v>
                </c:pt>
                <c:pt idx="1728">
                  <c:v>1.24608587899195</c:v>
                </c:pt>
                <c:pt idx="1729">
                  <c:v>1.2457871903687101</c:v>
                </c:pt>
                <c:pt idx="1730">
                  <c:v>1.24547740857194</c:v>
                </c:pt>
                <c:pt idx="1731">
                  <c:v>1.2451563199328901</c:v>
                </c:pt>
                <c:pt idx="1732">
                  <c:v>1.2448239457496599</c:v>
                </c:pt>
                <c:pt idx="1733">
                  <c:v>1.2444801852452001</c:v>
                </c:pt>
                <c:pt idx="1734">
                  <c:v>1.2441251722356801</c:v>
                </c:pt>
                <c:pt idx="1735">
                  <c:v>1.24375879951048</c:v>
                </c:pt>
                <c:pt idx="1736">
                  <c:v>1.24338095631581</c:v>
                </c:pt>
                <c:pt idx="1737">
                  <c:v>1.24299164757086</c:v>
                </c:pt>
                <c:pt idx="1738">
                  <c:v>1.2425909940631199</c:v>
                </c:pt>
                <c:pt idx="1739">
                  <c:v>1.2421787554128501</c:v>
                </c:pt>
                <c:pt idx="1740">
                  <c:v>1.2417550453236701</c:v>
                </c:pt>
                <c:pt idx="1741">
                  <c:v>1.2413198546834201</c:v>
                </c:pt>
                <c:pt idx="1742">
                  <c:v>1.24087305148961</c:v>
                </c:pt>
                <c:pt idx="1743">
                  <c:v>1.24041473846107</c:v>
                </c:pt>
                <c:pt idx="1744">
                  <c:v>1.2399448953397001</c:v>
                </c:pt>
                <c:pt idx="1745">
                  <c:v>1.2394633788784299</c:v>
                </c:pt>
                <c:pt idx="1746">
                  <c:v>1.23897028035306</c:v>
                </c:pt>
                <c:pt idx="1747">
                  <c:v>1.23846556799848</c:v>
                </c:pt>
                <c:pt idx="1748">
                  <c:v>1.2379493252916101</c:v>
                </c:pt>
                <c:pt idx="1749">
                  <c:v>1.23742139323888</c:v>
                </c:pt>
                <c:pt idx="1750">
                  <c:v>1.2368818475991801</c:v>
                </c:pt>
                <c:pt idx="1751">
                  <c:v>1.23633075945107</c:v>
                </c:pt>
                <c:pt idx="1752">
                  <c:v>1.2357679580707099</c:v>
                </c:pt>
                <c:pt idx="1753">
                  <c:v>1.2351936254666001</c:v>
                </c:pt>
                <c:pt idx="1754">
                  <c:v>1.2346077021731601</c:v>
                </c:pt>
                <c:pt idx="1755">
                  <c:v>1.23401012351202</c:v>
                </c:pt>
                <c:pt idx="1756">
                  <c:v>1.2334009405394299</c:v>
                </c:pt>
                <c:pt idx="1757">
                  <c:v>1.23278008027327</c:v>
                </c:pt>
                <c:pt idx="1758">
                  <c:v>1.2321478232660099</c:v>
                </c:pt>
                <c:pt idx="1759">
                  <c:v>1.2315039697946699</c:v>
                </c:pt>
                <c:pt idx="1760">
                  <c:v>1.2308485525287201</c:v>
                </c:pt>
                <c:pt idx="1761">
                  <c:v>1.23018160235591</c:v>
                </c:pt>
                <c:pt idx="1762">
                  <c:v>1.2295031433914101</c:v>
                </c:pt>
                <c:pt idx="1763">
                  <c:v>1.2288133146171201</c:v>
                </c:pt>
                <c:pt idx="1764">
                  <c:v>1.22811189633438</c:v>
                </c:pt>
                <c:pt idx="1765">
                  <c:v>1.2273991383948599</c:v>
                </c:pt>
                <c:pt idx="1766">
                  <c:v>1.2266750465395799</c:v>
                </c:pt>
                <c:pt idx="1767">
                  <c:v>1.2259395070407599</c:v>
                </c:pt>
                <c:pt idx="1768">
                  <c:v>1.2251926389515899</c:v>
                </c:pt>
                <c:pt idx="1769">
                  <c:v>1.2244345531530201</c:v>
                </c:pt>
                <c:pt idx="1770">
                  <c:v>1.2236652433848201</c:v>
                </c:pt>
                <c:pt idx="1771">
                  <c:v>1.22288469342298</c:v>
                </c:pt>
                <c:pt idx="1772">
                  <c:v>1.22209288451925</c:v>
                </c:pt>
                <c:pt idx="1773">
                  <c:v>1.22129015387929</c:v>
                </c:pt>
                <c:pt idx="1774">
                  <c:v>1.2204762337309301</c:v>
                </c:pt>
                <c:pt idx="1775">
                  <c:v>1.21965121459644</c:v>
                </c:pt>
                <c:pt idx="1776">
                  <c:v>1.2188154157408699</c:v>
                </c:pt>
                <c:pt idx="1777">
                  <c:v>1.2179685609775099</c:v>
                </c:pt>
                <c:pt idx="1778">
                  <c:v>1.2171108428706501</c:v>
                </c:pt>
                <c:pt idx="1779">
                  <c:v>1.2162424543461301</c:v>
                </c:pt>
                <c:pt idx="1780">
                  <c:v>1.21536322146766</c:v>
                </c:pt>
                <c:pt idx="1781">
                  <c:v>1.21447332576419</c:v>
                </c:pt>
                <c:pt idx="1782">
                  <c:v>1.2135728298769899</c:v>
                </c:pt>
                <c:pt idx="1783">
                  <c:v>1.2126617837767599</c:v>
                </c:pt>
                <c:pt idx="1784">
                  <c:v>1.21174023852248</c:v>
                </c:pt>
                <c:pt idx="1785">
                  <c:v>1.2108083606255799</c:v>
                </c:pt>
                <c:pt idx="1786">
                  <c:v>1.20986607270684</c:v>
                </c:pt>
                <c:pt idx="1787">
                  <c:v>1.20891353572643</c:v>
                </c:pt>
                <c:pt idx="1788">
                  <c:v>1.20795089339819</c:v>
                </c:pt>
                <c:pt idx="1789">
                  <c:v>1.20697807147722</c:v>
                </c:pt>
                <c:pt idx="1790">
                  <c:v>1.20599521161236</c:v>
                </c:pt>
                <c:pt idx="1791">
                  <c:v>1.20500244363779</c:v>
                </c:pt>
                <c:pt idx="1792">
                  <c:v>1.2039999201093201</c:v>
                </c:pt>
                <c:pt idx="1793">
                  <c:v>1.2029875373441501</c:v>
                </c:pt>
                <c:pt idx="1794">
                  <c:v>1.2019654262005699</c:v>
                </c:pt>
                <c:pt idx="1795">
                  <c:v>1.2009338284903599</c:v>
                </c:pt>
                <c:pt idx="1796">
                  <c:v>1.19989275045655</c:v>
                </c:pt>
                <c:pt idx="1797">
                  <c:v>1.19884231726895</c:v>
                </c:pt>
                <c:pt idx="1798">
                  <c:v>1.19778252726774</c:v>
                </c:pt>
                <c:pt idx="1799">
                  <c:v>1.19671349766749</c:v>
                </c:pt>
                <c:pt idx="1800">
                  <c:v>1.19563544811577</c:v>
                </c:pt>
                <c:pt idx="1801">
                  <c:v>1.1945483806699999</c:v>
                </c:pt>
                <c:pt idx="1802">
                  <c:v>1.1934525062124099</c:v>
                </c:pt>
                <c:pt idx="1803">
                  <c:v>1.1923477136130101</c:v>
                </c:pt>
                <c:pt idx="1804">
                  <c:v>1.19123442500998</c:v>
                </c:pt>
                <c:pt idx="1805">
                  <c:v>1.1901124167099999</c:v>
                </c:pt>
                <c:pt idx="1806">
                  <c:v>1.18898211030165</c:v>
                </c:pt>
                <c:pt idx="1807">
                  <c:v>1.1878433714876999</c:v>
                </c:pt>
                <c:pt idx="1808">
                  <c:v>1.18669652605695</c:v>
                </c:pt>
                <c:pt idx="1809">
                  <c:v>1.1855415464505401</c:v>
                </c:pt>
                <c:pt idx="1810">
                  <c:v>1.1843786278691899</c:v>
                </c:pt>
                <c:pt idx="1811">
                  <c:v>1.1832077452152301</c:v>
                </c:pt>
                <c:pt idx="1812">
                  <c:v>1.18202932096852</c:v>
                </c:pt>
                <c:pt idx="1813">
                  <c:v>1.1808432003298199</c:v>
                </c:pt>
                <c:pt idx="1814">
                  <c:v>1.17964958277555</c:v>
                </c:pt>
                <c:pt idx="1815">
                  <c:v>1.17844865390845</c:v>
                </c:pt>
                <c:pt idx="1816">
                  <c:v>1.17724048336867</c:v>
                </c:pt>
                <c:pt idx="1817">
                  <c:v>1.17602526991388</c:v>
                </c:pt>
                <c:pt idx="1818">
                  <c:v>1.1748031877617799</c:v>
                </c:pt>
                <c:pt idx="1819">
                  <c:v>1.1735742061280501</c:v>
                </c:pt>
                <c:pt idx="1820">
                  <c:v>1.1723386034421099</c:v>
                </c:pt>
                <c:pt idx="1821">
                  <c:v>1.1710963539828401</c:v>
                </c:pt>
                <c:pt idx="1822">
                  <c:v>1.16984785036178</c:v>
                </c:pt>
                <c:pt idx="1823">
                  <c:v>1.1685930384618299</c:v>
                </c:pt>
                <c:pt idx="1824">
                  <c:v>1.1673321163572401</c:v>
                </c:pt>
                <c:pt idx="1825">
                  <c:v>1.166065244838</c:v>
                </c:pt>
                <c:pt idx="1826">
                  <c:v>1.1647924944819901</c:v>
                </c:pt>
                <c:pt idx="1827">
                  <c:v>1.1635141523577499</c:v>
                </c:pt>
                <c:pt idx="1828">
                  <c:v>1.16223017415539</c:v>
                </c:pt>
                <c:pt idx="1829">
                  <c:v>1.1609409497029901</c:v>
                </c:pt>
                <c:pt idx="1830">
                  <c:v>1.1596464291898101</c:v>
                </c:pt>
                <c:pt idx="1831">
                  <c:v>1.1583467781932999</c:v>
                </c:pt>
                <c:pt idx="1832">
                  <c:v>1.1570423047271801</c:v>
                </c:pt>
                <c:pt idx="1833">
                  <c:v>1.15573306021969</c:v>
                </c:pt>
                <c:pt idx="1834">
                  <c:v>1.1544191064574001</c:v>
                </c:pt>
                <c:pt idx="1835">
                  <c:v>1.15310083837741</c:v>
                </c:pt>
                <c:pt idx="1836">
                  <c:v>1.1517781917449801</c:v>
                </c:pt>
                <c:pt idx="1837">
                  <c:v>1.15045138054841</c:v>
                </c:pt>
                <c:pt idx="1838">
                  <c:v>1.14912055110643</c:v>
                </c:pt>
                <c:pt idx="1839">
                  <c:v>1.14778597934231</c:v>
                </c:pt>
                <c:pt idx="1840">
                  <c:v>1.1464477524655601</c:v>
                </c:pt>
                <c:pt idx="1841">
                  <c:v>1.14510603541746</c:v>
                </c:pt>
                <c:pt idx="1842">
                  <c:v>1.1437609125210699</c:v>
                </c:pt>
                <c:pt idx="1843">
                  <c:v>1.14241264996278</c:v>
                </c:pt>
                <c:pt idx="1844">
                  <c:v>1.1410614331823901</c:v>
                </c:pt>
                <c:pt idx="1845">
                  <c:v>1.13970734099141</c:v>
                </c:pt>
                <c:pt idx="1846">
                  <c:v>1.1383505792680899</c:v>
                </c:pt>
                <c:pt idx="1847">
                  <c:v>1.1369913331277299</c:v>
                </c:pt>
                <c:pt idx="1848">
                  <c:v>1.13562972315535</c:v>
                </c:pt>
                <c:pt idx="1849">
                  <c:v>1.1342659837983999</c:v>
                </c:pt>
                <c:pt idx="1850">
                  <c:v>1.1329002084378801</c:v>
                </c:pt>
                <c:pt idx="1851">
                  <c:v>1.13153262932762</c:v>
                </c:pt>
                <c:pt idx="1852">
                  <c:v>1.13016338766519</c:v>
                </c:pt>
                <c:pt idx="1853">
                  <c:v>1.1287926616480499</c:v>
                </c:pt>
                <c:pt idx="1854">
                  <c:v>1.1274206192045599</c:v>
                </c:pt>
                <c:pt idx="1855">
                  <c:v>1.12604740593402</c:v>
                </c:pt>
                <c:pt idx="1856">
                  <c:v>1.1246732680349201</c:v>
                </c:pt>
                <c:pt idx="1857">
                  <c:v>1.12329837986305</c:v>
                </c:pt>
                <c:pt idx="1858">
                  <c:v>1.1219228017999801</c:v>
                </c:pt>
                <c:pt idx="1859">
                  <c:v>1.12054680766837</c:v>
                </c:pt>
                <c:pt idx="1860">
                  <c:v>1.1191705374216201</c:v>
                </c:pt>
                <c:pt idx="1861">
                  <c:v>1.1177942123187801</c:v>
                </c:pt>
                <c:pt idx="1862">
                  <c:v>1.1164179531403799</c:v>
                </c:pt>
                <c:pt idx="1863">
                  <c:v>1.1150419143353201</c:v>
                </c:pt>
                <c:pt idx="1864">
                  <c:v>1.1136663803425</c:v>
                </c:pt>
                <c:pt idx="1865">
                  <c:v>1.1122914039685501</c:v>
                </c:pt>
                <c:pt idx="1866">
                  <c:v>1.11091726944674</c:v>
                </c:pt>
                <c:pt idx="1867">
                  <c:v>1.10954407697198</c:v>
                </c:pt>
                <c:pt idx="1868">
                  <c:v>1.1081720610208601</c:v>
                </c:pt>
                <c:pt idx="1869">
                  <c:v>1.10680135407403</c:v>
                </c:pt>
                <c:pt idx="1870">
                  <c:v>1.1054321563189899</c:v>
                </c:pt>
                <c:pt idx="1871">
                  <c:v>1.10406466816383</c:v>
                </c:pt>
                <c:pt idx="1872">
                  <c:v>1.1026990068907501</c:v>
                </c:pt>
                <c:pt idx="1873">
                  <c:v>1.10133543354593</c:v>
                </c:pt>
                <c:pt idx="1874">
                  <c:v>1.09997403912045</c:v>
                </c:pt>
                <c:pt idx="1875">
                  <c:v>1.0986150840490601</c:v>
                </c:pt>
                <c:pt idx="1876">
                  <c:v>1.0972587087146599</c:v>
                </c:pt>
                <c:pt idx="1877">
                  <c:v>1.0959050886016299</c:v>
                </c:pt>
                <c:pt idx="1878">
                  <c:v>1.0945544013060999</c:v>
                </c:pt>
                <c:pt idx="1879">
                  <c:v>1.0932068946584399</c:v>
                </c:pt>
                <c:pt idx="1880">
                  <c:v>1.0918626382610901</c:v>
                </c:pt>
                <c:pt idx="1881">
                  <c:v>1.09052186942976</c:v>
                </c:pt>
                <c:pt idx="1882">
                  <c:v>1.0891847795970599</c:v>
                </c:pt>
                <c:pt idx="1883">
                  <c:v>1.08785152367377</c:v>
                </c:pt>
                <c:pt idx="1884">
                  <c:v>1.0865222946626201</c:v>
                </c:pt>
                <c:pt idx="1885">
                  <c:v>1.0851972943016901</c:v>
                </c:pt>
                <c:pt idx="1886">
                  <c:v>1.0838766707519101</c:v>
                </c:pt>
                <c:pt idx="1887">
                  <c:v>1.0825606647341699</c:v>
                </c:pt>
                <c:pt idx="1888">
                  <c:v>1.0812493813136299</c:v>
                </c:pt>
                <c:pt idx="1889">
                  <c:v>1.0799429789983299</c:v>
                </c:pt>
                <c:pt idx="1890">
                  <c:v>1.07864173950733</c:v>
                </c:pt>
                <c:pt idx="1891">
                  <c:v>1.0773457771057</c:v>
                </c:pt>
                <c:pt idx="1892">
                  <c:v>1.0760552810928801</c:v>
                </c:pt>
                <c:pt idx="1893">
                  <c:v>1.07477041800218</c:v>
                </c:pt>
                <c:pt idx="1894">
                  <c:v>1.07349142456894</c:v>
                </c:pt>
                <c:pt idx="1895">
                  <c:v>1.0722184598776301</c:v>
                </c:pt>
                <c:pt idx="1896">
                  <c:v>1.07095168420668</c:v>
                </c:pt>
                <c:pt idx="1897">
                  <c:v>1.0696912997163901</c:v>
                </c:pt>
                <c:pt idx="1898">
                  <c:v>1.0684374286117899</c:v>
                </c:pt>
                <c:pt idx="1899">
                  <c:v>1.0671902736618699</c:v>
                </c:pt>
                <c:pt idx="1900">
                  <c:v>1.0659500855666899</c:v>
                </c:pt>
                <c:pt idx="1901">
                  <c:v>1.0647169901300499</c:v>
                </c:pt>
                <c:pt idx="1902">
                  <c:v>1.0634911953363799</c:v>
                </c:pt>
                <c:pt idx="1903">
                  <c:v>1.0622728307537801</c:v>
                </c:pt>
                <c:pt idx="1904">
                  <c:v>1.0610620682081799</c:v>
                </c:pt>
                <c:pt idx="1905">
                  <c:v>1.05985916568451</c:v>
                </c:pt>
                <c:pt idx="1906">
                  <c:v>1.0586642577187</c:v>
                </c:pt>
                <c:pt idx="1907">
                  <c:v>1.0574775223944799</c:v>
                </c:pt>
                <c:pt idx="1908">
                  <c:v>1.0562991401219299</c:v>
                </c:pt>
                <c:pt idx="1909">
                  <c:v>1.0551293366965699</c:v>
                </c:pt>
                <c:pt idx="1910">
                  <c:v>1.05396816975682</c:v>
                </c:pt>
                <c:pt idx="1911">
                  <c:v>1.0528159569501301</c:v>
                </c:pt>
                <c:pt idx="1912">
                  <c:v>1.0516728012857</c:v>
                </c:pt>
                <c:pt idx="1913">
                  <c:v>1.0505389419811899</c:v>
                </c:pt>
                <c:pt idx="1914">
                  <c:v>1.04941448578515</c:v>
                </c:pt>
                <c:pt idx="1915">
                  <c:v>1.0482996377976499</c:v>
                </c:pt>
                <c:pt idx="1916">
                  <c:v>1.04719464274813</c:v>
                </c:pt>
                <c:pt idx="1917">
                  <c:v>1.0460995348904001</c:v>
                </c:pt>
                <c:pt idx="1918">
                  <c:v>1.04501465351673</c:v>
                </c:pt>
                <c:pt idx="1919">
                  <c:v>1.0439400771676599</c:v>
                </c:pt>
                <c:pt idx="1920">
                  <c:v>1.04287602811393</c:v>
                </c:pt>
                <c:pt idx="1921">
                  <c:v>1.0418226879478001</c:v>
                </c:pt>
                <c:pt idx="1922">
                  <c:v>1.04078018908242</c:v>
                </c:pt>
                <c:pt idx="1923">
                  <c:v>1.0397487573929101</c:v>
                </c:pt>
                <c:pt idx="1924">
                  <c:v>1.03872854627772</c:v>
                </c:pt>
                <c:pt idx="1925">
                  <c:v>1.0377197890652201</c:v>
                </c:pt>
                <c:pt idx="1926">
                  <c:v>1.0367225917890699</c:v>
                </c:pt>
                <c:pt idx="1927">
                  <c:v>1.0357371657329</c:v>
                </c:pt>
                <c:pt idx="1928">
                  <c:v>1.0347637176492399</c:v>
                </c:pt>
                <c:pt idx="1929">
                  <c:v>1.03380236400314</c:v>
                </c:pt>
                <c:pt idx="1930">
                  <c:v>1.03285337592397</c:v>
                </c:pt>
                <c:pt idx="1931">
                  <c:v>1.0319168298469299</c:v>
                </c:pt>
                <c:pt idx="1932">
                  <c:v>1.0309930055353</c:v>
                </c:pt>
                <c:pt idx="1933">
                  <c:v>1.0300820334563101</c:v>
                </c:pt>
                <c:pt idx="1934">
                  <c:v>1.02918408353986</c:v>
                </c:pt>
                <c:pt idx="1935">
                  <c:v>1.02829939033972</c:v>
                </c:pt>
                <c:pt idx="1936">
                  <c:v>1.02742802537626</c:v>
                </c:pt>
                <c:pt idx="1937">
                  <c:v>1.0265703273136699</c:v>
                </c:pt>
                <c:pt idx="1938">
                  <c:v>1.025726327546</c:v>
                </c:pt>
                <c:pt idx="1939">
                  <c:v>1.0248963190236</c:v>
                </c:pt>
                <c:pt idx="1940">
                  <c:v>1.02408041135046</c:v>
                </c:pt>
                <c:pt idx="1941">
                  <c:v>1.02327881044345</c:v>
                </c:pt>
                <c:pt idx="1942">
                  <c:v>1.0224917468147601</c:v>
                </c:pt>
                <c:pt idx="1943">
                  <c:v>1.0217193058082099</c:v>
                </c:pt>
                <c:pt idx="1944">
                  <c:v>1.02096181054496</c:v>
                </c:pt>
                <c:pt idx="1945">
                  <c:v>1.0202192746016101</c:v>
                </c:pt>
                <c:pt idx="1946">
                  <c:v>1.01949199823409</c:v>
                </c:pt>
                <c:pt idx="1947">
                  <c:v>1.0187802039623499</c:v>
                </c:pt>
                <c:pt idx="1948">
                  <c:v>1.0180839226189999</c:v>
                </c:pt>
                <c:pt idx="1949">
                  <c:v>1.0174034065451301</c:v>
                </c:pt>
                <c:pt idx="1950">
                  <c:v>1.0167389271424401</c:v>
                </c:pt>
                <c:pt idx="1951">
                  <c:v>1.0160905838088801</c:v>
                </c:pt>
                <c:pt idx="1952">
                  <c:v>1.01545859616138</c:v>
                </c:pt>
                <c:pt idx="1953">
                  <c:v>1.0148431588945599</c:v>
                </c:pt>
                <c:pt idx="1954">
                  <c:v>1.0142443711442299</c:v>
                </c:pt>
                <c:pt idx="1955">
                  <c:v>1.0136625733287601</c:v>
                </c:pt>
                <c:pt idx="1956">
                  <c:v>1.0130978253265399</c:v>
                </c:pt>
                <c:pt idx="1957">
                  <c:v>1.01255039083613</c:v>
                </c:pt>
                <c:pt idx="1958">
                  <c:v>1.01202042478975</c:v>
                </c:pt>
                <c:pt idx="1959">
                  <c:v>1.01150808019006</c:v>
                </c:pt>
                <c:pt idx="1960">
                  <c:v>1.0110136214741501</c:v>
                </c:pt>
                <c:pt idx="1961">
                  <c:v>1.0105372312883401</c:v>
                </c:pt>
                <c:pt idx="1962">
                  <c:v>1.0100790323375399</c:v>
                </c:pt>
                <c:pt idx="1963">
                  <c:v>1.0096393360053399</c:v>
                </c:pt>
                <c:pt idx="1964">
                  <c:v>1.00921817538306</c:v>
                </c:pt>
                <c:pt idx="1965">
                  <c:v>1.0088158922500701</c:v>
                </c:pt>
                <c:pt idx="1966">
                  <c:v>1.00843262591813</c:v>
                </c:pt>
                <c:pt idx="1967">
                  <c:v>1.0080685354183401</c:v>
                </c:pt>
                <c:pt idx="1968">
                  <c:v>1.0077238293125199</c:v>
                </c:pt>
                <c:pt idx="1969">
                  <c:v>1.00739876405627</c:v>
                </c:pt>
                <c:pt idx="1970">
                  <c:v>1.00709351210447</c:v>
                </c:pt>
                <c:pt idx="1971">
                  <c:v>1.00680820040092</c:v>
                </c:pt>
                <c:pt idx="1972">
                  <c:v>1.006543113657</c:v>
                </c:pt>
                <c:pt idx="1973">
                  <c:v>1.00629841178365</c:v>
                </c:pt>
                <c:pt idx="1974">
                  <c:v>1.0060742761599</c:v>
                </c:pt>
                <c:pt idx="1975">
                  <c:v>1.0058709677614599</c:v>
                </c:pt>
                <c:pt idx="1976">
                  <c:v>1.00568859572822</c:v>
                </c:pt>
                <c:pt idx="1977">
                  <c:v>1.00552745432483</c:v>
                </c:pt>
                <c:pt idx="1978">
                  <c:v>1.0053876607480501</c:v>
                </c:pt>
                <c:pt idx="1979">
                  <c:v>1.0052694637288999</c:v>
                </c:pt>
                <c:pt idx="1980">
                  <c:v>1.00517309940787</c:v>
                </c:pt>
                <c:pt idx="1981">
                  <c:v>1.0050987289940601</c:v>
                </c:pt>
                <c:pt idx="1982">
                  <c:v>1.0050465330982801</c:v>
                </c:pt>
                <c:pt idx="1983">
                  <c:v>1.0050167499752301</c:v>
                </c:pt>
                <c:pt idx="1984">
                  <c:v>1.0050095618064401</c:v>
                </c:pt>
                <c:pt idx="1985">
                  <c:v>1.0050252303798</c:v>
                </c:pt>
                <c:pt idx="1986">
                  <c:v>1.0050638969555501</c:v>
                </c:pt>
                <c:pt idx="1987">
                  <c:v>1.0051257702167999</c:v>
                </c:pt>
                <c:pt idx="1988">
                  <c:v>1.0052111398990899</c:v>
                </c:pt>
                <c:pt idx="1989">
                  <c:v>1.0053200971456</c:v>
                </c:pt>
                <c:pt idx="1990">
                  <c:v>1.0054529034195101</c:v>
                </c:pt>
                <c:pt idx="1991">
                  <c:v>1.00560978850497</c:v>
                </c:pt>
                <c:pt idx="1992">
                  <c:v>1.00579089997928</c:v>
                </c:pt>
                <c:pt idx="1993">
                  <c:v>1.0059964864750599</c:v>
                </c:pt>
                <c:pt idx="1994">
                  <c:v>1.0062267918105701</c:v>
                </c:pt>
                <c:pt idx="1995">
                  <c:v>1.0064819528831599</c:v>
                </c:pt>
                <c:pt idx="1996">
                  <c:v>1.0067621879948001</c:v>
                </c:pt>
                <c:pt idx="1997">
                  <c:v>1.0070677695221399</c:v>
                </c:pt>
                <c:pt idx="1998">
                  <c:v>1.00739881639568</c:v>
                </c:pt>
                <c:pt idx="1999">
                  <c:v>1.0077555776364</c:v>
                </c:pt>
                <c:pt idx="2000">
                  <c:v>1.00813829361457</c:v>
                </c:pt>
                <c:pt idx="2001">
                  <c:v>1.00854707752062</c:v>
                </c:pt>
                <c:pt idx="2002">
                  <c:v>1.0089822631107701</c:v>
                </c:pt>
                <c:pt idx="2003">
                  <c:v>1.0094439171043399</c:v>
                </c:pt>
                <c:pt idx="2004">
                  <c:v>1.00993234629756</c:v>
                </c:pt>
                <c:pt idx="2005">
                  <c:v>1.0104477052607701</c:v>
                </c:pt>
                <c:pt idx="2006">
                  <c:v>1.0109902257435199</c:v>
                </c:pt>
                <c:pt idx="2007">
                  <c:v>1.01156008704351</c:v>
                </c:pt>
                <c:pt idx="2008">
                  <c:v>1.0121574897499199</c:v>
                </c:pt>
                <c:pt idx="2009">
                  <c:v>1.0127825909982999</c:v>
                </c:pt>
                <c:pt idx="2010">
                  <c:v>1.0134356860045299</c:v>
                </c:pt>
                <c:pt idx="2011">
                  <c:v>1.01411691204056</c:v>
                </c:pt>
                <c:pt idx="2012">
                  <c:v>1.0148264227936099</c:v>
                </c:pt>
                <c:pt idx="2013">
                  <c:v>1.01556445411078</c:v>
                </c:pt>
                <c:pt idx="2014">
                  <c:v>1.01633119878237</c:v>
                </c:pt>
                <c:pt idx="2015">
                  <c:v>1.01712681976458</c:v>
                </c:pt>
                <c:pt idx="2016">
                  <c:v>1.0179515520515201</c:v>
                </c:pt>
                <c:pt idx="2017">
                  <c:v>1.0188054265806199</c:v>
                </c:pt>
                <c:pt idx="2018">
                  <c:v>1.0196888438168099</c:v>
                </c:pt>
                <c:pt idx="2019">
                  <c:v>1.0206017614529499</c:v>
                </c:pt>
                <c:pt idx="2020">
                  <c:v>1.02154439988469</c:v>
                </c:pt>
                <c:pt idx="2021">
                  <c:v>1.02251711411056</c:v>
                </c:pt>
                <c:pt idx="2022">
                  <c:v>1.02351970957938</c:v>
                </c:pt>
                <c:pt idx="2023">
                  <c:v>1.0245527185566501</c:v>
                </c:pt>
                <c:pt idx="2024">
                  <c:v>1.0256159971054899</c:v>
                </c:pt>
                <c:pt idx="2025">
                  <c:v>1.02670978718775</c:v>
                </c:pt>
                <c:pt idx="2026">
                  <c:v>1.02783423633826</c:v>
                </c:pt>
                <c:pt idx="2027">
                  <c:v>1.0289894168885401</c:v>
                </c:pt>
                <c:pt idx="2028">
                  <c:v>1.03017554217559</c:v>
                </c:pt>
                <c:pt idx="2029">
                  <c:v>1.0313927480873699</c:v>
                </c:pt>
                <c:pt idx="2030">
                  <c:v>1.0326409665641001</c:v>
                </c:pt>
                <c:pt idx="2031">
                  <c:v>1.0339205219547001</c:v>
                </c:pt>
                <c:pt idx="2032">
                  <c:v>1.0352313004200999</c:v>
                </c:pt>
                <c:pt idx="2033">
                  <c:v>1.03657346742527</c:v>
                </c:pt>
                <c:pt idx="2034">
                  <c:v>1.0379469880683401</c:v>
                </c:pt>
                <c:pt idx="2035">
                  <c:v>1.03935210936669</c:v>
                </c:pt>
                <c:pt idx="2036">
                  <c:v>1.04078876199834</c:v>
                </c:pt>
                <c:pt idx="2037">
                  <c:v>1.04225704198379</c:v>
                </c:pt>
                <c:pt idx="2038">
                  <c:v>1.0437569707393199</c:v>
                </c:pt>
                <c:pt idx="2039">
                  <c:v>1.0452883789559499</c:v>
                </c:pt>
                <c:pt idx="2040">
                  <c:v>1.04685138358272</c:v>
                </c:pt>
                <c:pt idx="2041">
                  <c:v>1.0484460327404399</c:v>
                </c:pt>
                <c:pt idx="2042">
                  <c:v>1.05007218727398</c:v>
                </c:pt>
                <c:pt idx="2043">
                  <c:v>1.05172988023603</c:v>
                </c:pt>
                <c:pt idx="2044">
                  <c:v>1.0534188412713701</c:v>
                </c:pt>
                <c:pt idx="2045">
                  <c:v>1.05513921347275</c:v>
                </c:pt>
                <c:pt idx="2046">
                  <c:v>1.05689083966037</c:v>
                </c:pt>
                <c:pt idx="2047">
                  <c:v>1.05867338308681</c:v>
                </c:pt>
                <c:pt idx="2048">
                  <c:v>1.0604869249773501</c:v>
                </c:pt>
                <c:pt idx="2049">
                  <c:v>1.06233113166708</c:v>
                </c:pt>
                <c:pt idx="2050">
                  <c:v>1.06420585207295</c:v>
                </c:pt>
                <c:pt idx="2051">
                  <c:v>1.0661109998237699</c:v>
                </c:pt>
                <c:pt idx="2052">
                  <c:v>1.06804607860926</c:v>
                </c:pt>
                <c:pt idx="2053">
                  <c:v>1.07001089837146</c:v>
                </c:pt>
                <c:pt idx="2054">
                  <c:v>1.07200509961484</c:v>
                </c:pt>
                <c:pt idx="2055">
                  <c:v>1.07402839329565</c:v>
                </c:pt>
                <c:pt idx="2056">
                  <c:v>1.07608044441005</c:v>
                </c:pt>
                <c:pt idx="2057">
                  <c:v>1.0781608711053401</c:v>
                </c:pt>
                <c:pt idx="2058">
                  <c:v>1.08026900937447</c:v>
                </c:pt>
                <c:pt idx="2059">
                  <c:v>1.0824046280917501</c:v>
                </c:pt>
                <c:pt idx="2060">
                  <c:v>1.08456709713684</c:v>
                </c:pt>
                <c:pt idx="2061">
                  <c:v>1.08675574399829</c:v>
                </c:pt>
                <c:pt idx="2062">
                  <c:v>1.08897021424741</c:v>
                </c:pt>
                <c:pt idx="2063">
                  <c:v>1.09120963903796</c:v>
                </c:pt>
                <c:pt idx="2064">
                  <c:v>1.0934734620603801</c:v>
                </c:pt>
                <c:pt idx="2065">
                  <c:v>1.0957608593827901</c:v>
                </c:pt>
                <c:pt idx="2066">
                  <c:v>1.09807107880673</c:v>
                </c:pt>
                <c:pt idx="2067">
                  <c:v>1.1004032195420499</c:v>
                </c:pt>
                <c:pt idx="2068">
                  <c:v>1.10275657321861</c:v>
                </c:pt>
                <c:pt idx="2069">
                  <c:v>1.1051300434447799</c:v>
                </c:pt>
                <c:pt idx="2070">
                  <c:v>1.10752260756997</c:v>
                </c:pt>
                <c:pt idx="2071">
                  <c:v>1.10993332491955</c:v>
                </c:pt>
                <c:pt idx="2072">
                  <c:v>1.1123609822545499</c:v>
                </c:pt>
                <c:pt idx="2073">
                  <c:v>1.1148044340193199</c:v>
                </c:pt>
                <c:pt idx="2074">
                  <c:v>1.1172623723200199</c:v>
                </c:pt>
                <c:pt idx="2075">
                  <c:v>1.1197335661760901</c:v>
                </c:pt>
                <c:pt idx="2076">
                  <c:v>1.1222166196046699</c:v>
                </c:pt>
                <c:pt idx="2077">
                  <c:v>1.1247099644135701</c:v>
                </c:pt>
                <c:pt idx="2078">
                  <c:v>1.1272123259751901</c:v>
                </c:pt>
                <c:pt idx="2079">
                  <c:v>1.1297217885559701</c:v>
                </c:pt>
                <c:pt idx="2080">
                  <c:v>1.13223695581533</c:v>
                </c:pt>
                <c:pt idx="2081">
                  <c:v>1.1347559041289299</c:v>
                </c:pt>
                <c:pt idx="2082">
                  <c:v>1.1372768555861701</c:v>
                </c:pt>
                <c:pt idx="2083">
                  <c:v>1.13979795560279</c:v>
                </c:pt>
                <c:pt idx="2084">
                  <c:v>1.1423170469770401</c:v>
                </c:pt>
                <c:pt idx="2085">
                  <c:v>1.14483220996793</c:v>
                </c:pt>
                <c:pt idx="2086">
                  <c:v>1.1473413068884399</c:v>
                </c:pt>
                <c:pt idx="2087">
                  <c:v>1.14984186967161</c:v>
                </c:pt>
                <c:pt idx="2088">
                  <c:v>1.15233176238451</c:v>
                </c:pt>
                <c:pt idx="2089">
                  <c:v>1.15480837690775</c:v>
                </c:pt>
                <c:pt idx="2090">
                  <c:v>1.1572694226250799</c:v>
                </c:pt>
                <c:pt idx="2091">
                  <c:v>1.1597121282274601</c:v>
                </c:pt>
                <c:pt idx="2092">
                  <c:v>1.16213385498196</c:v>
                </c:pt>
                <c:pt idx="2093">
                  <c:v>1.16453183351685</c:v>
                </c:pt>
                <c:pt idx="2094">
                  <c:v>1.1669032307837299</c:v>
                </c:pt>
                <c:pt idx="2095">
                  <c:v>1.16924494163736</c:v>
                </c:pt>
                <c:pt idx="2096">
                  <c:v>1.17155413449971</c:v>
                </c:pt>
                <c:pt idx="2097">
                  <c:v>1.17382752475698</c:v>
                </c:pt>
                <c:pt idx="2098">
                  <c:v>1.1760618653849699</c:v>
                </c:pt>
                <c:pt idx="2099">
                  <c:v>1.17825404394691</c:v>
                </c:pt>
                <c:pt idx="2100">
                  <c:v>1.1804006143686201</c:v>
                </c:pt>
                <c:pt idx="2101">
                  <c:v>1.1824981510310799</c:v>
                </c:pt>
                <c:pt idx="2102">
                  <c:v>1.1845430280560101</c:v>
                </c:pt>
                <c:pt idx="2103">
                  <c:v>1.1865318427882301</c:v>
                </c:pt>
                <c:pt idx="2104">
                  <c:v>1.18846084613515</c:v>
                </c:pt>
                <c:pt idx="2105">
                  <c:v>1.19032632457578</c:v>
                </c:pt>
                <c:pt idx="2106">
                  <c:v>1.1921245979589099</c:v>
                </c:pt>
                <c:pt idx="2107">
                  <c:v>1.1938518651027299</c:v>
                </c:pt>
                <c:pt idx="2108">
                  <c:v>1.1955042174217101</c:v>
                </c:pt>
                <c:pt idx="2109">
                  <c:v>1.1970778942939899</c:v>
                </c:pt>
                <c:pt idx="2110">
                  <c:v>1.1985689002611399</c:v>
                </c:pt>
                <c:pt idx="2111">
                  <c:v>1.19997346989777</c:v>
                </c:pt>
                <c:pt idx="2112">
                  <c:v>1.20128755592422</c:v>
                </c:pt>
                <c:pt idx="2113">
                  <c:v>1.2025073806144899</c:v>
                </c:pt>
                <c:pt idx="2114">
                  <c:v>1.20362891031907</c:v>
                </c:pt>
                <c:pt idx="2115">
                  <c:v>1.20464845515449</c:v>
                </c:pt>
                <c:pt idx="2116">
                  <c:v>1.2055620285397901</c:v>
                </c:pt>
                <c:pt idx="2117">
                  <c:v>1.2063659115027101</c:v>
                </c:pt>
                <c:pt idx="2118">
                  <c:v>1.2070563781178001</c:v>
                </c:pt>
                <c:pt idx="2119">
                  <c:v>1.2076297422183799</c:v>
                </c:pt>
                <c:pt idx="2120">
                  <c:v>1.2080824998203901</c:v>
                </c:pt>
                <c:pt idx="2121">
                  <c:v>1.20841108536956</c:v>
                </c:pt>
                <c:pt idx="2122">
                  <c:v>1.2086121435875701</c:v>
                </c:pt>
                <c:pt idx="2123">
                  <c:v>1.2086824893639601</c:v>
                </c:pt>
                <c:pt idx="2124">
                  <c:v>1.2086188760829899</c:v>
                </c:pt>
                <c:pt idx="2125">
                  <c:v>1.20841847073759</c:v>
                </c:pt>
                <c:pt idx="2126">
                  <c:v>1.20807832785034</c:v>
                </c:pt>
                <c:pt idx="2127">
                  <c:v>1.2075958855764899</c:v>
                </c:pt>
                <c:pt idx="2128">
                  <c:v>1.20696868992369</c:v>
                </c:pt>
                <c:pt idx="2129">
                  <c:v>1.20619441944223</c:v>
                </c:pt>
                <c:pt idx="2130">
                  <c:v>1.2052710077376001</c:v>
                </c:pt>
                <c:pt idx="2131">
                  <c:v>1.2041966198024801</c:v>
                </c:pt>
                <c:pt idx="2132">
                  <c:v>1.20296972547425</c:v>
                </c:pt>
                <c:pt idx="2133">
                  <c:v>1.20158884731892</c:v>
                </c:pt>
                <c:pt idx="2134">
                  <c:v>1.2000529204128301</c:v>
                </c:pt>
                <c:pt idx="2135">
                  <c:v>1.19836097886094</c:v>
                </c:pt>
                <c:pt idx="2136">
                  <c:v>1.1965124890838399</c:v>
                </c:pt>
                <c:pt idx="2137">
                  <c:v>1.19450710836652</c:v>
                </c:pt>
                <c:pt idx="2138">
                  <c:v>1.19234473074018</c:v>
                </c:pt>
                <c:pt idx="2139">
                  <c:v>1.19002553830534</c:v>
                </c:pt>
                <c:pt idx="2140">
                  <c:v>1.18754998165706</c:v>
                </c:pt>
                <c:pt idx="2141">
                  <c:v>1.1849189556255799</c:v>
                </c:pt>
                <c:pt idx="2142">
                  <c:v>1.1821333719062399</c:v>
                </c:pt>
                <c:pt idx="2143">
                  <c:v>1.17919455870045</c:v>
                </c:pt>
                <c:pt idx="2144">
                  <c:v>1.1761041758578601</c:v>
                </c:pt>
                <c:pt idx="2145">
                  <c:v>1.17286410318115</c:v>
                </c:pt>
                <c:pt idx="2146">
                  <c:v>1.1694765467585999</c:v>
                </c:pt>
                <c:pt idx="2147">
                  <c:v>1.1659436930554601</c:v>
                </c:pt>
                <c:pt idx="2148">
                  <c:v>1.1622684471059099</c:v>
                </c:pt>
                <c:pt idx="2149">
                  <c:v>1.15845361120132</c:v>
                </c:pt>
                <c:pt idx="2150">
                  <c:v>1.1545023473868701</c:v>
                </c:pt>
                <c:pt idx="2151">
                  <c:v>1.1504180262583099</c:v>
                </c:pt>
                <c:pt idx="2152">
                  <c:v>1.14620442112721</c:v>
                </c:pt>
                <c:pt idx="2153">
                  <c:v>1.14186518731785</c:v>
                </c:pt>
                <c:pt idx="2154">
                  <c:v>1.1374043764367201</c:v>
                </c:pt>
                <c:pt idx="2155">
                  <c:v>1.13282642569832</c:v>
                </c:pt>
                <c:pt idx="2156">
                  <c:v>1.12813539408476</c:v>
                </c:pt>
                <c:pt idx="2157">
                  <c:v>1.1233359842867401</c:v>
                </c:pt>
                <c:pt idx="2158">
                  <c:v>1.11843282090369</c:v>
                </c:pt>
                <c:pt idx="2159">
                  <c:v>1.1134308421594601</c:v>
                </c:pt>
                <c:pt idx="2160">
                  <c:v>1.10833498486986</c:v>
                </c:pt>
                <c:pt idx="2161">
                  <c:v>1.1031501942113799</c:v>
                </c:pt>
                <c:pt idx="2162">
                  <c:v>1.0978814749302199</c:v>
                </c:pt>
                <c:pt idx="2163">
                  <c:v>1.0925342561839</c:v>
                </c:pt>
                <c:pt idx="2164">
                  <c:v>1.0871137378736699</c:v>
                </c:pt>
                <c:pt idx="2165">
                  <c:v>1.08162514495734</c:v>
                </c:pt>
                <c:pt idx="2166">
                  <c:v>1.0760738863138699</c:v>
                </c:pt>
                <c:pt idx="2167">
                  <c:v>1.0704652328784099</c:v>
                </c:pt>
                <c:pt idx="2168">
                  <c:v>1.06480458854968</c:v>
                </c:pt>
                <c:pt idx="2169">
                  <c:v>1.0590972872558999</c:v>
                </c:pt>
                <c:pt idx="2170">
                  <c:v>1.05334874504783</c:v>
                </c:pt>
                <c:pt idx="2171">
                  <c:v>1.0475640162820199</c:v>
                </c:pt>
                <c:pt idx="2172">
                  <c:v>1.0417486598561101</c:v>
                </c:pt>
                <c:pt idx="2173">
                  <c:v>1.0359075779264699</c:v>
                </c:pt>
                <c:pt idx="2174">
                  <c:v>1.0300462378305599</c:v>
                </c:pt>
                <c:pt idx="2175">
                  <c:v>1.02416938910961</c:v>
                </c:pt>
                <c:pt idx="2176">
                  <c:v>1.01828228108427</c:v>
                </c:pt>
                <c:pt idx="2177">
                  <c:v>1.0123898571968599</c:v>
                </c:pt>
                <c:pt idx="2178">
                  <c:v>1.0064967754399901</c:v>
                </c:pt>
                <c:pt idx="2179">
                  <c:v>1.00060784935848</c:v>
                </c:pt>
                <c:pt idx="2180">
                  <c:v>0.99472771131061499</c:v>
                </c:pt>
                <c:pt idx="2181">
                  <c:v>0.98886101129163895</c:v>
                </c:pt>
                <c:pt idx="2182">
                  <c:v>0.98301201661398296</c:v>
                </c:pt>
                <c:pt idx="2183">
                  <c:v>0.97718522068464497</c:v>
                </c:pt>
                <c:pt idx="2184">
                  <c:v>0.97138476872620205</c:v>
                </c:pt>
                <c:pt idx="2185">
                  <c:v>0.96561470370184499</c:v>
                </c:pt>
                <c:pt idx="2186">
                  <c:v>0.95987909559667695</c:v>
                </c:pt>
                <c:pt idx="2187">
                  <c:v>0.95418188414288696</c:v>
                </c:pt>
                <c:pt idx="2188">
                  <c:v>0.94852669059869898</c:v>
                </c:pt>
                <c:pt idx="2189">
                  <c:v>0.94291726735891102</c:v>
                </c:pt>
                <c:pt idx="2190">
                  <c:v>0.93735717407783103</c:v>
                </c:pt>
                <c:pt idx="2191">
                  <c:v>0.93184975241464196</c:v>
                </c:pt>
                <c:pt idx="2192">
                  <c:v>0.92639842627542401</c:v>
                </c:pt>
                <c:pt idx="2193">
                  <c:v>0.92100638719549699</c:v>
                </c:pt>
                <c:pt idx="2194">
                  <c:v>0.915676724472544</c:v>
                </c:pt>
                <c:pt idx="2195">
                  <c:v>0.91041250858529099</c:v>
                </c:pt>
                <c:pt idx="2196">
                  <c:v>0.90521663954652198</c:v>
                </c:pt>
                <c:pt idx="2197">
                  <c:v>0.90009198399628099</c:v>
                </c:pt>
                <c:pt idx="2198">
                  <c:v>0.89504116934157596</c:v>
                </c:pt>
                <c:pt idx="2199">
                  <c:v>0.89006697452046302</c:v>
                </c:pt>
                <c:pt idx="2200">
                  <c:v>0.88517193883391299</c:v>
                </c:pt>
                <c:pt idx="2201">
                  <c:v>0.88035857086146196</c:v>
                </c:pt>
                <c:pt idx="2202">
                  <c:v>0.87562926246272099</c:v>
                </c:pt>
                <c:pt idx="2203">
                  <c:v>0.87098640606542099</c:v>
                </c:pt>
                <c:pt idx="2204">
                  <c:v>0.86643231487170302</c:v>
                </c:pt>
                <c:pt idx="2205">
                  <c:v>0.86196916497994003</c:v>
                </c:pt>
                <c:pt idx="2206">
                  <c:v>0.85759916316621898</c:v>
                </c:pt>
                <c:pt idx="2207">
                  <c:v>0.85332453677807296</c:v>
                </c:pt>
                <c:pt idx="2208">
                  <c:v>0.84914730827116602</c:v>
                </c:pt>
                <c:pt idx="2209">
                  <c:v>0.84506948921140901</c:v>
                </c:pt>
                <c:pt idx="2210">
                  <c:v>0.84109326186395195</c:v>
                </c:pt>
                <c:pt idx="2211">
                  <c:v>0.83722045818092905</c:v>
                </c:pt>
                <c:pt idx="2212">
                  <c:v>0.83345318455698802</c:v>
                </c:pt>
                <c:pt idx="2213">
                  <c:v>0.82979339261493801</c:v>
                </c:pt>
                <c:pt idx="2214">
                  <c:v>0.82624301922235999</c:v>
                </c:pt>
                <c:pt idx="2215">
                  <c:v>0.82280397215857803</c:v>
                </c:pt>
                <c:pt idx="2216">
                  <c:v>0.81947825916888395</c:v>
                </c:pt>
                <c:pt idx="2217">
                  <c:v>0.81626789229739505</c:v>
                </c:pt>
                <c:pt idx="2218">
                  <c:v>0.81317474651362998</c:v>
                </c:pt>
                <c:pt idx="2219">
                  <c:v>0.81020087733770196</c:v>
                </c:pt>
                <c:pt idx="2220">
                  <c:v>0.80734831115185501</c:v>
                </c:pt>
                <c:pt idx="2221">
                  <c:v>0.80461903811229296</c:v>
                </c:pt>
                <c:pt idx="2222">
                  <c:v>0.80201526002827295</c:v>
                </c:pt>
                <c:pt idx="2223">
                  <c:v>0.79953899421365504</c:v>
                </c:pt>
                <c:pt idx="2224">
                  <c:v>0.79719251863498997</c:v>
                </c:pt>
                <c:pt idx="2225">
                  <c:v>0.79497797547680304</c:v>
                </c:pt>
                <c:pt idx="2226">
                  <c:v>0.79289775473064705</c:v>
                </c:pt>
                <c:pt idx="2227">
                  <c:v>0.79095410573285496</c:v>
                </c:pt>
                <c:pt idx="2228">
                  <c:v>0.78914957391614304</c:v>
                </c:pt>
                <c:pt idx="2229">
                  <c:v>0.78748660345112398</c:v>
                </c:pt>
                <c:pt idx="2230">
                  <c:v>0.78596781559117601</c:v>
                </c:pt>
                <c:pt idx="2231">
                  <c:v>0.784595906346788</c:v>
                </c:pt>
                <c:pt idx="2232">
                  <c:v>0.78337372683380602</c:v>
                </c:pt>
                <c:pt idx="2233">
                  <c:v>0.782304044588783</c:v>
                </c:pt>
                <c:pt idx="2234">
                  <c:v>0.78138997878807503</c:v>
                </c:pt>
                <c:pt idx="2235">
                  <c:v>0.78063456871454595</c:v>
                </c:pt>
                <c:pt idx="2236">
                  <c:v>0.78004113025147903</c:v>
                </c:pt>
                <c:pt idx="2237">
                  <c:v>0.77961299513085802</c:v>
                </c:pt>
                <c:pt idx="2238">
                  <c:v>0.77935365905689602</c:v>
                </c:pt>
                <c:pt idx="2239">
                  <c:v>0.779266748897677</c:v>
                </c:pt>
                <c:pt idx="2240">
                  <c:v>0.77935604804455805</c:v>
                </c:pt>
                <c:pt idx="2241">
                  <c:v>0.77962550962475896</c:v>
                </c:pt>
                <c:pt idx="2242">
                  <c:v>0.780079142744731</c:v>
                </c:pt>
                <c:pt idx="2243">
                  <c:v>0.78072121239935599</c:v>
                </c:pt>
                <c:pt idx="2244">
                  <c:v>0.78155605938588502</c:v>
                </c:pt>
                <c:pt idx="2245">
                  <c:v>0.78258819028974003</c:v>
                </c:pt>
                <c:pt idx="2246">
                  <c:v>0.78382216096639301</c:v>
                </c:pt>
                <c:pt idx="2247">
                  <c:v>0.78526292823037802</c:v>
                </c:pt>
                <c:pt idx="2248">
                  <c:v>0.786915261507391</c:v>
                </c:pt>
                <c:pt idx="2249">
                  <c:v>0.78878417568266201</c:v>
                </c:pt>
                <c:pt idx="2250">
                  <c:v>0.79087485935628399</c:v>
                </c:pt>
                <c:pt idx="2251">
                  <c:v>0.79319239287333598</c:v>
                </c:pt>
                <c:pt idx="2252">
                  <c:v>0.79574209662510298</c:v>
                </c:pt>
                <c:pt idx="2253">
                  <c:v>0.79852918056668898</c:v>
                </c:pt>
                <c:pt idx="2254">
                  <c:v>0.80155881628236303</c:v>
                </c:pt>
                <c:pt idx="2255">
                  <c:v>0.80483609206171003</c:v>
                </c:pt>
                <c:pt idx="2256">
                  <c:v>0.80836605493368496</c:v>
                </c:pt>
                <c:pt idx="2257">
                  <c:v>0.81215337207032101</c:v>
                </c:pt>
                <c:pt idx="2258">
                  <c:v>0.81620243219680999</c:v>
                </c:pt>
                <c:pt idx="2259">
                  <c:v>0.82051716461513702</c:v>
                </c:pt>
                <c:pt idx="2260">
                  <c:v>0.82510098064168003</c:v>
                </c:pt>
                <c:pt idx="2261">
                  <c:v>0.82995642728050101</c:v>
                </c:pt>
                <c:pt idx="2262">
                  <c:v>0.83508517827302498</c:v>
                </c:pt>
                <c:pt idx="2263">
                  <c:v>0.84048778093614396</c:v>
                </c:pt>
                <c:pt idx="2264">
                  <c:v>0.84616319389975103</c:v>
                </c:pt>
                <c:pt idx="2265">
                  <c:v>0.85210872298957596</c:v>
                </c:pt>
                <c:pt idx="2266">
                  <c:v>0.85831947216952498</c:v>
                </c:pt>
                <c:pt idx="2267">
                  <c:v>0.86478804199021397</c:v>
                </c:pt>
                <c:pt idx="2268">
                  <c:v>0.87150394380146901</c:v>
                </c:pt>
                <c:pt idx="2269">
                  <c:v>0.87845312774053097</c:v>
                </c:pt>
                <c:pt idx="2270">
                  <c:v>0.88561721928192005</c:v>
                </c:pt>
                <c:pt idx="2271">
                  <c:v>0.89297292803161799</c:v>
                </c:pt>
                <c:pt idx="2272">
                  <c:v>0.90049117806588197</c:v>
                </c:pt>
                <c:pt idx="2273">
                  <c:v>0.90813627827197796</c:v>
                </c:pt>
                <c:pt idx="2274">
                  <c:v>0.91586499388385201</c:v>
                </c:pt>
                <c:pt idx="2275">
                  <c:v>0.92362549114738501</c:v>
                </c:pt>
                <c:pt idx="2276">
                  <c:v>0.93135648169768803</c:v>
                </c:pt>
                <c:pt idx="2277">
                  <c:v>0.93898625119256496</c:v>
                </c:pt>
                <c:pt idx="2278">
                  <c:v>0.94643152538439002</c:v>
                </c:pt>
                <c:pt idx="2279">
                  <c:v>0.95359711481521203</c:v>
                </c:pt>
                <c:pt idx="2280">
                  <c:v>0.96037527747774898</c:v>
                </c:pt>
                <c:pt idx="2281">
                  <c:v>0.96664557747360103</c:v>
                </c:pt>
                <c:pt idx="2282">
                  <c:v>0.97227543237433001</c:v>
                </c:pt>
                <c:pt idx="2283">
                  <c:v>0.97712121036253896</c:v>
                </c:pt>
                <c:pt idx="2284">
                  <c:v>0.98103011520421701</c:v>
                </c:pt>
                <c:pt idx="2285">
                  <c:v>0.98384294115989501</c:v>
                </c:pt>
                <c:pt idx="2286">
                  <c:v>0.98539804898082695</c:v>
                </c:pt>
                <c:pt idx="2287">
                  <c:v>0.98553605643393105</c:v>
                </c:pt>
                <c:pt idx="2288">
                  <c:v>0.98410550633393501</c:v>
                </c:pt>
                <c:pt idx="2289">
                  <c:v>0.98096935663707796</c:v>
                </c:pt>
                <c:pt idx="2290">
                  <c:v>0.97601174892032305</c:v>
                </c:pt>
                <c:pt idx="2291">
                  <c:v>0.96914444195793903</c:v>
                </c:pt>
                <c:pt idx="2292">
                  <c:v>0.96031252747168605</c:v>
                </c:pt>
                <c:pt idx="2293">
                  <c:v>0.94949934315711204</c:v>
                </c:pt>
                <c:pt idx="2294">
                  <c:v>0.93672906758613195</c:v>
                </c:pt>
                <c:pt idx="2295">
                  <c:v>0.92206723460744699</c:v>
                </c:pt>
                <c:pt idx="2296">
                  <c:v>0.90561931433195997</c:v>
                </c:pt>
                <c:pt idx="2297">
                  <c:v>0.88752650826396695</c:v>
                </c:pt>
                <c:pt idx="2298">
                  <c:v>0.86796038244457097</c:v>
                </c:pt>
                <c:pt idx="2299">
                  <c:v>0.84711501753916196</c:v>
                </c:pt>
                <c:pt idx="2300">
                  <c:v>0.82519972912968198</c:v>
                </c:pt>
                <c:pt idx="2301">
                  <c:v>0.80243067338660201</c:v>
                </c:pt>
                <c:pt idx="2302">
                  <c:v>0.77902344976652105</c:v>
                </c:pt>
                <c:pt idx="2303">
                  <c:v>0.75518635584650995</c:v>
                </c:pt>
                <c:pt idx="2304">
                  <c:v>0.73111519307447403</c:v>
                </c:pt>
                <c:pt idx="2305">
                  <c:v>0.70698922795230401</c:v>
                </c:pt>
                <c:pt idx="2306">
                  <c:v>0.68296856437908804</c:v>
                </c:pt>
                <c:pt idx="2307">
                  <c:v>0.65919287546769101</c:v>
                </c:pt>
                <c:pt idx="2308">
                  <c:v>0.63578106431516601</c:v>
                </c:pt>
                <c:pt idx="2309">
                  <c:v>0.61283180390782999</c:v>
                </c:pt>
                <c:pt idx="2310">
                  <c:v>0.59042471196421897</c:v>
                </c:pt>
                <c:pt idx="2311">
                  <c:v>0.56862203288967805</c:v>
                </c:pt>
                <c:pt idx="2312">
                  <c:v>0.54747031812144198</c:v>
                </c:pt>
                <c:pt idx="2313">
                  <c:v>0.52700234508464305</c:v>
                </c:pt>
                <c:pt idx="2314">
                  <c:v>0.50723921189301002</c:v>
                </c:pt>
                <c:pt idx="2315">
                  <c:v>0.48819179836723098</c:v>
                </c:pt>
                <c:pt idx="2316">
                  <c:v>0.46986283161999398</c:v>
                </c:pt>
                <c:pt idx="2317">
                  <c:v>0.45224816178650801</c:v>
                </c:pt>
                <c:pt idx="2318">
                  <c:v>0.43533812907596298</c:v>
                </c:pt>
                <c:pt idx="2319">
                  <c:v>0.41911879880015801</c:v>
                </c:pt>
                <c:pt idx="2320">
                  <c:v>0.40357289979656302</c:v>
                </c:pt>
                <c:pt idx="2321">
                  <c:v>0.388680725422139</c:v>
                </c:pt>
                <c:pt idx="2322">
                  <c:v>0.374420751853345</c:v>
                </c:pt>
                <c:pt idx="2323">
                  <c:v>0.360770364410198</c:v>
                </c:pt>
                <c:pt idx="2324">
                  <c:v>0.34770614854776899</c:v>
                </c:pt>
                <c:pt idx="2325">
                  <c:v>0.33520446242597202</c:v>
                </c:pt>
                <c:pt idx="2326">
                  <c:v>0.32324164525933502</c:v>
                </c:pt>
                <c:pt idx="2327">
                  <c:v>0.31179422684941499</c:v>
                </c:pt>
                <c:pt idx="2328">
                  <c:v>0.30083919370961598</c:v>
                </c:pt>
                <c:pt idx="2329">
                  <c:v>0.29035413233867902</c:v>
                </c:pt>
                <c:pt idx="2330">
                  <c:v>0.280317245256549</c:v>
                </c:pt>
                <c:pt idx="2331">
                  <c:v>0.27070751310611801</c:v>
                </c:pt>
                <c:pt idx="2332">
                  <c:v>0.26150464187841799</c:v>
                </c:pt>
                <c:pt idx="2333">
                  <c:v>0.25268926188311802</c:v>
                </c:pt>
                <c:pt idx="2334">
                  <c:v>0.24424278246171799</c:v>
                </c:pt>
                <c:pt idx="2335">
                  <c:v>0.236147425596405</c:v>
                </c:pt>
                <c:pt idx="2336">
                  <c:v>0.228386296387113</c:v>
                </c:pt>
                <c:pt idx="2337">
                  <c:v>0.22094328609694699</c:v>
                </c:pt>
                <c:pt idx="2338">
                  <c:v>0.21380305087639201</c:v>
                </c:pt>
                <c:pt idx="2339">
                  <c:v>0.20695106397047</c:v>
                </c:pt>
                <c:pt idx="2340">
                  <c:v>0.200373496979591</c:v>
                </c:pt>
                <c:pt idx="2341">
                  <c:v>0.19405725955529601</c:v>
                </c:pt>
                <c:pt idx="2342">
                  <c:v>0.18798990951675501</c:v>
                </c:pt>
                <c:pt idx="2343">
                  <c:v>0.182159690097803</c:v>
                </c:pt>
                <c:pt idx="2344">
                  <c:v>0.17655542943449701</c:v>
                </c:pt>
                <c:pt idx="2345">
                  <c:v>0.17116656869941199</c:v>
                </c:pt>
                <c:pt idx="2346">
                  <c:v>0.165983066161456</c:v>
                </c:pt>
                <c:pt idx="2347">
                  <c:v>0.16099545795973699</c:v>
                </c:pt>
                <c:pt idx="2348">
                  <c:v>0.156194731972226</c:v>
                </c:pt>
                <c:pt idx="2349">
                  <c:v>0.15157239007371401</c:v>
                </c:pt>
                <c:pt idx="2350">
                  <c:v>0.14712034584099201</c:v>
                </c:pt>
                <c:pt idx="2351">
                  <c:v>0.142830960078907</c:v>
                </c:pt>
                <c:pt idx="2352">
                  <c:v>0.13869697259823299</c:v>
                </c:pt>
                <c:pt idx="2353">
                  <c:v>0.13471152197269601</c:v>
                </c:pt>
                <c:pt idx="2354">
                  <c:v>0.13086807381641799</c:v>
                </c:pt>
                <c:pt idx="2355">
                  <c:v>0.12716045315948399</c:v>
                </c:pt>
                <c:pt idx="2356">
                  <c:v>0.12358278211368801</c:v>
                </c:pt>
                <c:pt idx="2357">
                  <c:v>0.120129500317208</c:v>
                </c:pt>
                <c:pt idx="2358">
                  <c:v>0.116795309320954</c:v>
                </c:pt>
                <c:pt idx="2359">
                  <c:v>0.113575194369525</c:v>
                </c:pt>
                <c:pt idx="2360">
                  <c:v>0.110464371758692</c:v>
                </c:pt>
                <c:pt idx="2361">
                  <c:v>0.10745831166830599</c:v>
                </c:pt>
                <c:pt idx="2362">
                  <c:v>0.104552700227194</c:v>
                </c:pt>
                <c:pt idx="2363">
                  <c:v>0.10174342587695601</c:v>
                </c:pt>
                <c:pt idx="2364">
                  <c:v>9.9026598103411398E-2</c:v>
                </c:pt>
                <c:pt idx="2365">
                  <c:v>9.63984946117004E-2</c:v>
                </c:pt>
                <c:pt idx="2366">
                  <c:v>9.38555802200957E-2</c:v>
                </c:pt>
                <c:pt idx="2367">
                  <c:v>9.1394483100065496E-2</c:v>
                </c:pt>
                <c:pt idx="2368">
                  <c:v>8.9011991415493E-2</c:v>
                </c:pt>
                <c:pt idx="2369">
                  <c:v>8.6705041407916905E-2</c:v>
                </c:pt>
                <c:pt idx="2370">
                  <c:v>8.4470727886789707E-2</c:v>
                </c:pt>
                <c:pt idx="2371">
                  <c:v>8.23062548099361E-2</c:v>
                </c:pt>
                <c:pt idx="2372">
                  <c:v>8.0208969562325302E-2</c:v>
                </c:pt>
                <c:pt idx="2373">
                  <c:v>7.81763356753713E-2</c:v>
                </c:pt>
                <c:pt idx="2374">
                  <c:v>7.6205933500276393E-2</c:v>
                </c:pt>
                <c:pt idx="2375">
                  <c:v>7.4295448855258406E-2</c:v>
                </c:pt>
                <c:pt idx="2376">
                  <c:v>7.2442670335852305E-2</c:v>
                </c:pt>
                <c:pt idx="2377">
                  <c:v>7.0645487848820507E-2</c:v>
                </c:pt>
                <c:pt idx="2378">
                  <c:v>6.8901880940771001E-2</c:v>
                </c:pt>
                <c:pt idx="2379">
                  <c:v>6.7209914771646395E-2</c:v>
                </c:pt>
                <c:pt idx="2380">
                  <c:v>6.5567739220203897E-2</c:v>
                </c:pt>
                <c:pt idx="2381">
                  <c:v>6.3973588980903801E-2</c:v>
                </c:pt>
                <c:pt idx="2382">
                  <c:v>6.24257602678117E-2</c:v>
                </c:pt>
                <c:pt idx="2383">
                  <c:v>6.0922639073980898E-2</c:v>
                </c:pt>
                <c:pt idx="2384">
                  <c:v>5.9462664306662E-2</c:v>
                </c:pt>
                <c:pt idx="2385">
                  <c:v>5.80443459732553E-2</c:v>
                </c:pt>
                <c:pt idx="2386">
                  <c:v>5.66662552813764E-2</c:v>
                </c:pt>
                <c:pt idx="2387">
                  <c:v>5.5327018198712302E-2</c:v>
                </c:pt>
                <c:pt idx="2388">
                  <c:v>5.4025322755203498E-2</c:v>
                </c:pt>
                <c:pt idx="2389">
                  <c:v>5.27599072314908E-2</c:v>
                </c:pt>
                <c:pt idx="2390">
                  <c:v>5.1529556672063201E-2</c:v>
                </c:pt>
                <c:pt idx="2391">
                  <c:v>5.0333110100520398E-2</c:v>
                </c:pt>
                <c:pt idx="2392">
                  <c:v>4.9169449119770697E-2</c:v>
                </c:pt>
                <c:pt idx="2393">
                  <c:v>4.8037502626349003E-2</c:v>
                </c:pt>
                <c:pt idx="2394">
                  <c:v>4.6936232893873803E-2</c:v>
                </c:pt>
                <c:pt idx="2395">
                  <c:v>4.5864653466250897E-2</c:v>
                </c:pt>
                <c:pt idx="2396">
                  <c:v>4.4821807816757903E-2</c:v>
                </c:pt>
                <c:pt idx="2397">
                  <c:v>4.3806782893912197E-2</c:v>
                </c:pt>
                <c:pt idx="2398">
                  <c:v>4.2818689254916102E-2</c:v>
                </c:pt>
                <c:pt idx="2399">
                  <c:v>4.1856681787692099E-2</c:v>
                </c:pt>
                <c:pt idx="2400">
                  <c:v>4.09199432721487E-2</c:v>
                </c:pt>
                <c:pt idx="2401">
                  <c:v>4.0007686842255301E-2</c:v>
                </c:pt>
                <c:pt idx="2402">
                  <c:v>3.91191517518127E-2</c:v>
                </c:pt>
                <c:pt idx="2403">
                  <c:v>3.8253608193450798E-2</c:v>
                </c:pt>
                <c:pt idx="2404">
                  <c:v>3.7410354568179399E-2</c:v>
                </c:pt>
                <c:pt idx="2405">
                  <c:v>3.65887119513989E-2</c:v>
                </c:pt>
                <c:pt idx="2406">
                  <c:v>3.5788026300937102E-2</c:v>
                </c:pt>
                <c:pt idx="2407">
                  <c:v>3.5007665834730202E-2</c:v>
                </c:pt>
                <c:pt idx="2408">
                  <c:v>3.4247024835730597E-2</c:v>
                </c:pt>
                <c:pt idx="2409">
                  <c:v>3.3505515382411998E-2</c:v>
                </c:pt>
                <c:pt idx="2410">
                  <c:v>3.2782571142145202E-2</c:v>
                </c:pt>
                <c:pt idx="2411">
                  <c:v>3.2077646128395497E-2</c:v>
                </c:pt>
                <c:pt idx="2412">
                  <c:v>3.1390215548657702E-2</c:v>
                </c:pt>
                <c:pt idx="2413">
                  <c:v>3.0719766923671302E-2</c:v>
                </c:pt>
                <c:pt idx="2414">
                  <c:v>3.0065808613813399E-2</c:v>
                </c:pt>
                <c:pt idx="2415">
                  <c:v>2.9427868857312599E-2</c:v>
                </c:pt>
                <c:pt idx="2416">
                  <c:v>2.88054861129373E-2</c:v>
                </c:pt>
                <c:pt idx="2417">
                  <c:v>2.8198217251537899E-2</c:v>
                </c:pt>
                <c:pt idx="2418">
                  <c:v>2.7605633144626E-2</c:v>
                </c:pt>
                <c:pt idx="2419">
                  <c:v>2.7027321393886701E-2</c:v>
                </c:pt>
                <c:pt idx="2420">
                  <c:v>2.64628797974286E-2</c:v>
                </c:pt>
                <c:pt idx="2421">
                  <c:v>2.5911922671694999E-2</c:v>
                </c:pt>
                <c:pt idx="2422">
                  <c:v>2.53740725922788E-2</c:v>
                </c:pt>
                <c:pt idx="2423">
                  <c:v>2.4848969272066299E-2</c:v>
                </c:pt>
                <c:pt idx="2424">
                  <c:v>2.4336260786174201E-2</c:v>
                </c:pt>
                <c:pt idx="2425">
                  <c:v>2.38356069542725E-2</c:v>
                </c:pt>
                <c:pt idx="2426">
                  <c:v>2.33466810139966E-2</c:v>
                </c:pt>
                <c:pt idx="2427">
                  <c:v>2.2869163703618099E-2</c:v>
                </c:pt>
                <c:pt idx="2428">
                  <c:v>2.24027464376832E-2</c:v>
                </c:pt>
                <c:pt idx="2429">
                  <c:v>2.1947131176138099E-2</c:v>
                </c:pt>
                <c:pt idx="2430">
                  <c:v>2.1502027821261999E-2</c:v>
                </c:pt>
                <c:pt idx="2431">
                  <c:v>2.1067158149161502E-2</c:v>
                </c:pt>
                <c:pt idx="2432">
                  <c:v>2.0642250288958101E-2</c:v>
                </c:pt>
                <c:pt idx="2433">
                  <c:v>2.0227039804489699E-2</c:v>
                </c:pt>
                <c:pt idx="2434">
                  <c:v>1.9821272612400999E-2</c:v>
                </c:pt>
                <c:pt idx="2435">
                  <c:v>1.94247002848917E-2</c:v>
                </c:pt>
                <c:pt idx="2436">
                  <c:v>1.90370863222552E-2</c:v>
                </c:pt>
                <c:pt idx="2437">
                  <c:v>1.8658194754154499E-2</c:v>
                </c:pt>
                <c:pt idx="2438">
                  <c:v>1.8287802388403301E-2</c:v>
                </c:pt>
                <c:pt idx="2439">
                  <c:v>1.7925690009947402E-2</c:v>
                </c:pt>
                <c:pt idx="2440">
                  <c:v>1.7571645141294001E-2</c:v>
                </c:pt>
                <c:pt idx="2441">
                  <c:v>1.7225462006868201E-2</c:v>
                </c:pt>
                <c:pt idx="2442">
                  <c:v>1.6886940408877098E-2</c:v>
                </c:pt>
                <c:pt idx="2443">
                  <c:v>1.65558871215543E-2</c:v>
                </c:pt>
                <c:pt idx="2444">
                  <c:v>1.62321131275583E-2</c:v>
                </c:pt>
                <c:pt idx="2445">
                  <c:v>1.5915436199296602E-2</c:v>
                </c:pt>
                <c:pt idx="2446">
                  <c:v>1.5605679131431001E-2</c:v>
                </c:pt>
                <c:pt idx="2447">
                  <c:v>1.53026683135435E-2</c:v>
                </c:pt>
                <c:pt idx="2448">
                  <c:v>1.5006236619382199E-2</c:v>
                </c:pt>
                <c:pt idx="2449">
                  <c:v>1.4716222838368501E-2</c:v>
                </c:pt>
                <c:pt idx="2450">
                  <c:v>1.44324672305763E-2</c:v>
                </c:pt>
                <c:pt idx="2451">
                  <c:v>1.4154816695986399E-2</c:v>
                </c:pt>
                <c:pt idx="2452">
                  <c:v>1.38831226889219E-2</c:v>
                </c:pt>
                <c:pt idx="2453">
                  <c:v>1.3617239390591999E-2</c:v>
                </c:pt>
                <c:pt idx="2454">
                  <c:v>1.3357026745621101E-2</c:v>
                </c:pt>
                <c:pt idx="2455">
                  <c:v>1.31023458485284E-2</c:v>
                </c:pt>
                <c:pt idx="2456">
                  <c:v>1.28530650835273E-2</c:v>
                </c:pt>
                <c:pt idx="2457">
                  <c:v>1.26090547036666E-2</c:v>
                </c:pt>
                <c:pt idx="2458">
                  <c:v>1.23701883592135E-2</c:v>
                </c:pt>
                <c:pt idx="2459">
                  <c:v>1.2136342560865701E-2</c:v>
                </c:pt>
                <c:pt idx="2460">
                  <c:v>1.1907400027648301E-2</c:v>
                </c:pt>
                <c:pt idx="2461">
                  <c:v>1.16832426960901E-2</c:v>
                </c:pt>
                <c:pt idx="2462">
                  <c:v>1.1463759200397499E-2</c:v>
                </c:pt>
                <c:pt idx="2463">
                  <c:v>1.1248838908072E-2</c:v>
                </c:pt>
                <c:pt idx="2464">
                  <c:v>1.1038375025414601E-2</c:v>
                </c:pt>
                <c:pt idx="2465">
                  <c:v>1.08322643180293E-2</c:v>
                </c:pt>
                <c:pt idx="2466">
                  <c:v>1.0630404522894901E-2</c:v>
                </c:pt>
                <c:pt idx="2467">
                  <c:v>1.04326966278982E-2</c:v>
                </c:pt>
                <c:pt idx="2468">
                  <c:v>1.0239046489763899E-2</c:v>
                </c:pt>
                <c:pt idx="2469">
                  <c:v>1.00493593010952E-2</c:v>
                </c:pt>
                <c:pt idx="2470">
                  <c:v>9.8635440780191104E-3</c:v>
                </c:pt>
                <c:pt idx="2471">
                  <c:v>9.6815122506781603E-3</c:v>
                </c:pt>
                <c:pt idx="2472">
                  <c:v>9.5031772378521406E-3</c:v>
                </c:pt>
                <c:pt idx="2473">
                  <c:v>9.3284556846467605E-3</c:v>
                </c:pt>
                <c:pt idx="2474">
                  <c:v>9.1572656224123503E-3</c:v>
                </c:pt>
                <c:pt idx="2475">
                  <c:v>8.9895265119529395E-3</c:v>
                </c:pt>
                <c:pt idx="2476">
                  <c:v>8.82516116429778E-3</c:v>
                </c:pt>
                <c:pt idx="2477">
                  <c:v>8.6640933512748194E-3</c:v>
                </c:pt>
                <c:pt idx="2478">
                  <c:v>8.5062492055376897E-3</c:v>
                </c:pt>
                <c:pt idx="2479">
                  <c:v>8.3515572417069105E-3</c:v>
                </c:pt>
                <c:pt idx="2480">
                  <c:v>8.1999465808929098E-3</c:v>
                </c:pt>
                <c:pt idx="2481">
                  <c:v>8.0513496604488095E-3</c:v>
                </c:pt>
                <c:pt idx="2482">
                  <c:v>7.9056987138969893E-3</c:v>
                </c:pt>
                <c:pt idx="2483">
                  <c:v>7.7629296000808097E-3</c:v>
                </c:pt>
                <c:pt idx="2484">
                  <c:v>7.6229784419619504E-3</c:v>
                </c:pt>
                <c:pt idx="2485">
                  <c:v>7.4857836599021704E-3</c:v>
                </c:pt>
                <c:pt idx="2486">
                  <c:v>7.3512847686685503E-3</c:v>
                </c:pt>
                <c:pt idx="2487">
                  <c:v>7.21942248972492E-3</c:v>
                </c:pt>
                <c:pt idx="2488">
                  <c:v>7.09014058764788E-3</c:v>
                </c:pt>
                <c:pt idx="2489">
                  <c:v>6.9633817108785499E-3</c:v>
                </c:pt>
                <c:pt idx="2490">
                  <c:v>6.8390922970395004E-3</c:v>
                </c:pt>
                <c:pt idx="2491">
                  <c:v>6.7172184641920698E-3</c:v>
                </c:pt>
                <c:pt idx="2492">
                  <c:v>6.5977085526976696E-3</c:v>
                </c:pt>
                <c:pt idx="2493">
                  <c:v>6.4805113279647799E-3</c:v>
                </c:pt>
                <c:pt idx="2494">
                  <c:v>6.3655778256056098E-3</c:v>
                </c:pt>
                <c:pt idx="2495">
                  <c:v>6.2528597314675596E-3</c:v>
                </c:pt>
                <c:pt idx="2496">
                  <c:v>6.1423095506301503E-3</c:v>
                </c:pt>
                <c:pt idx="2497">
                  <c:v>6.0338811253258899E-3</c:v>
                </c:pt>
                <c:pt idx="2498">
                  <c:v>5.9275294543066903E-3</c:v>
                </c:pt>
                <c:pt idx="2499">
                  <c:v>5.8232111585400101E-3</c:v>
                </c:pt>
                <c:pt idx="2500">
                  <c:v>5.7208830355528501E-3</c:v>
                </c:pt>
                <c:pt idx="2501">
                  <c:v>5.6205033681353597E-3</c:v>
                </c:pt>
                <c:pt idx="2502">
                  <c:v>5.5220310831465003E-3</c:v>
                </c:pt>
                <c:pt idx="2503">
                  <c:v>5.4254268803599704E-3</c:v>
                </c:pt>
                <c:pt idx="2504">
                  <c:v>5.3306506955333897E-3</c:v>
                </c:pt>
                <c:pt idx="2505">
                  <c:v>5.2376655258169098E-3</c:v>
                </c:pt>
                <c:pt idx="2506">
                  <c:v>5.1464335277487602E-3</c:v>
                </c:pt>
                <c:pt idx="2507">
                  <c:v>5.0569184653347504E-3</c:v>
                </c:pt>
                <c:pt idx="2508">
                  <c:v>4.9690851908998001E-3</c:v>
                </c:pt>
                <c:pt idx="2509">
                  <c:v>4.8828987454051396E-3</c:v>
                </c:pt>
                <c:pt idx="2510">
                  <c:v>4.7983250324331404E-3</c:v>
                </c:pt>
                <c:pt idx="2511">
                  <c:v>4.7153317806245499E-3</c:v>
                </c:pt>
                <c:pt idx="2512">
                  <c:v>4.6338856368106302E-3</c:v>
                </c:pt>
                <c:pt idx="2513">
                  <c:v>4.5539554769916902E-3</c:v>
                </c:pt>
                <c:pt idx="2514">
                  <c:v>4.4755106273111798E-3</c:v>
                </c:pt>
                <c:pt idx="2515">
                  <c:v>4.3985206804112503E-3</c:v>
                </c:pt>
                <c:pt idx="2516">
                  <c:v>4.3229559907289102E-3</c:v>
                </c:pt>
                <c:pt idx="2517">
                  <c:v>4.2487877920424902E-3</c:v>
                </c:pt>
                <c:pt idx="2518">
                  <c:v>4.1759879712418898E-3</c:v>
                </c:pt>
                <c:pt idx="2519">
                  <c:v>4.1045289317999103E-3</c:v>
                </c:pt>
                <c:pt idx="2520">
                  <c:v>4.0343834212346903E-3</c:v>
                </c:pt>
                <c:pt idx="2521">
                  <c:v>3.9655254126924498E-3</c:v>
                </c:pt>
                <c:pt idx="2522">
                  <c:v>3.8979292823987802E-3</c:v>
                </c:pt>
                <c:pt idx="2523">
                  <c:v>3.8315692802918899E-3</c:v>
                </c:pt>
                <c:pt idx="2524">
                  <c:v>3.7664212457719499E-3</c:v>
                </c:pt>
                <c:pt idx="2525">
                  <c:v>3.7024608911034799E-3</c:v>
                </c:pt>
                <c:pt idx="2526">
                  <c:v>3.63966458275876E-3</c:v>
                </c:pt>
                <c:pt idx="2527">
                  <c:v>3.5780094387053798E-3</c:v>
                </c:pt>
                <c:pt idx="2528">
                  <c:v>3.5174728127594802E-3</c:v>
                </c:pt>
                <c:pt idx="2529">
                  <c:v>3.4580324980966201E-3</c:v>
                </c:pt>
                <c:pt idx="2530">
                  <c:v>3.3996670397287701E-3</c:v>
                </c:pt>
                <c:pt idx="2531">
                  <c:v>3.3423554738199299E-3</c:v>
                </c:pt>
                <c:pt idx="2532">
                  <c:v>3.2860768566456301E-3</c:v>
                </c:pt>
                <c:pt idx="2533">
                  <c:v>3.23081125488172E-3</c:v>
                </c:pt>
                <c:pt idx="2534">
                  <c:v>3.1765386498087702E-3</c:v>
                </c:pt>
                <c:pt idx="2535">
                  <c:v>3.1232397163512898E-3</c:v>
                </c:pt>
                <c:pt idx="2536">
                  <c:v>3.07089572534498E-3</c:v>
                </c:pt>
                <c:pt idx="2537">
                  <c:v>3.0194879047501402E-3</c:v>
                </c:pt>
                <c:pt idx="2538">
                  <c:v>2.96899833756375E-3</c:v>
                </c:pt>
                <c:pt idx="2539">
                  <c:v>2.9194090166113E-3</c:v>
                </c:pt>
                <c:pt idx="2540">
                  <c:v>2.8707027832011399E-3</c:v>
                </c:pt>
                <c:pt idx="2541">
                  <c:v>2.8228623858318602E-3</c:v>
                </c:pt>
                <c:pt idx="2542">
                  <c:v>2.77587157962071E-3</c:v>
                </c:pt>
                <c:pt idx="2543">
                  <c:v>2.72971371522491E-3</c:v>
                </c:pt>
                <c:pt idx="2544">
                  <c:v>2.6843727787382301E-3</c:v>
                </c:pt>
                <c:pt idx="2545">
                  <c:v>2.6398335515229699E-3</c:v>
                </c:pt>
                <c:pt idx="2546">
                  <c:v>2.5960803586209001E-3</c:v>
                </c:pt>
                <c:pt idx="2547">
                  <c:v>2.5530982571776899E-3</c:v>
                </c:pt>
                <c:pt idx="2548">
                  <c:v>2.5108729006732E-3</c:v>
                </c:pt>
                <c:pt idx="2549">
                  <c:v>2.4693896820235802E-3</c:v>
                </c:pt>
                <c:pt idx="2550">
                  <c:v>2.4286345267449999E-3</c:v>
                </c:pt>
                <c:pt idx="2551">
                  <c:v>2.3885936816394802E-3</c:v>
                </c:pt>
                <c:pt idx="2552">
                  <c:v>2.3492538285880302E-3</c:v>
                </c:pt>
                <c:pt idx="2553">
                  <c:v>2.3106014816646602E-3</c:v>
                </c:pt>
                <c:pt idx="2554">
                  <c:v>2.2726239876242399E-3</c:v>
                </c:pt>
                <c:pt idx="2555">
                  <c:v>2.2353083537534901E-3</c:v>
                </c:pt>
                <c:pt idx="2556">
                  <c:v>2.1986425661895698E-3</c:v>
                </c:pt>
                <c:pt idx="2557">
                  <c:v>2.1626140337273601E-3</c:v>
                </c:pt>
                <c:pt idx="2558">
                  <c:v>2.12721127331958E-3</c:v>
                </c:pt>
                <c:pt idx="2559">
                  <c:v>2.0924223395744901E-3</c:v>
                </c:pt>
                <c:pt idx="2560">
                  <c:v>2.0582358059364099E-3</c:v>
                </c:pt>
                <c:pt idx="2561">
                  <c:v>2.02464065609322E-3</c:v>
                </c:pt>
                <c:pt idx="2562">
                  <c:v>1.9916256827561501E-3</c:v>
                </c:pt>
                <c:pt idx="2563">
                  <c:v>1.9591802425501302E-3</c:v>
                </c:pt>
                <c:pt idx="2564">
                  <c:v>1.92729394880395E-3</c:v>
                </c:pt>
                <c:pt idx="2565">
                  <c:v>1.89595616282048E-3</c:v>
                </c:pt>
                <c:pt idx="2566">
                  <c:v>1.86515705739521E-3</c:v>
                </c:pt>
                <c:pt idx="2567">
                  <c:v>1.83488655321589E-3</c:v>
                </c:pt>
                <c:pt idx="2568">
                  <c:v>1.80513506192128E-3</c:v>
                </c:pt>
                <c:pt idx="2569">
                  <c:v>1.7758929558331299E-3</c:v>
                </c:pt>
                <c:pt idx="2570">
                  <c:v>1.74715086049257E-3</c:v>
                </c:pt>
                <c:pt idx="2571">
                  <c:v>1.7188997286159799E-3</c:v>
                </c:pt>
                <c:pt idx="2572">
                  <c:v>1.6911305661620501E-3</c:v>
                </c:pt>
                <c:pt idx="2573">
                  <c:v>1.6638345846610801E-3</c:v>
                </c:pt>
                <c:pt idx="2574">
                  <c:v>1.6370032388035899E-3</c:v>
                </c:pt>
                <c:pt idx="2575">
                  <c:v>1.61062792823029E-3</c:v>
                </c:pt>
                <c:pt idx="2576">
                  <c:v>1.5847004026710201E-3</c:v>
                </c:pt>
                <c:pt idx="2577">
                  <c:v>1.55921272333411E-3</c:v>
                </c:pt>
                <c:pt idx="2578">
                  <c:v>1.5341567653561099E-3</c:v>
                </c:pt>
                <c:pt idx="2579">
                  <c:v>1.5095247536854801E-3</c:v>
                </c:pt>
                <c:pt idx="2580">
                  <c:v>1.4853089640084699E-3</c:v>
                </c:pt>
                <c:pt idx="2581">
                  <c:v>1.46150206693098E-3</c:v>
                </c:pt>
                <c:pt idx="2582">
                  <c:v>1.4380966532677301E-3</c:v>
                </c:pt>
                <c:pt idx="2583">
                  <c:v>1.4150854709284199E-3</c:v>
                </c:pt>
                <c:pt idx="2584">
                  <c:v>1.3924613801605801E-3</c:v>
                </c:pt>
                <c:pt idx="2585">
                  <c:v>1.3702176356909499E-3</c:v>
                </c:pt>
                <c:pt idx="2586">
                  <c:v>1.3483472405590999E-3</c:v>
                </c:pt>
                <c:pt idx="2587">
                  <c:v>1.32684358834663E-3</c:v>
                </c:pt>
                <c:pt idx="2588">
                  <c:v>1.3057002735148899E-3</c:v>
                </c:pt>
                <c:pt idx="2589">
                  <c:v>1.2849106043522399E-3</c:v>
                </c:pt>
                <c:pt idx="2590">
                  <c:v>1.26446853993341E-3</c:v>
                </c:pt>
                <c:pt idx="2591">
                  <c:v>1.24436777487705E-3</c:v>
                </c:pt>
                <c:pt idx="2592">
                  <c:v>1.22460235313549E-3</c:v>
                </c:pt>
                <c:pt idx="2593">
                  <c:v>1.2051662364028E-3</c:v>
                </c:pt>
                <c:pt idx="2594">
                  <c:v>1.1860536494917499E-3</c:v>
                </c:pt>
                <c:pt idx="2595">
                  <c:v>1.1672588316729599E-3</c:v>
                </c:pt>
                <c:pt idx="2596">
                  <c:v>1.14877617704115E-3</c:v>
                </c:pt>
                <c:pt idx="2597">
                  <c:v>1.1306001912842799E-3</c:v>
                </c:pt>
                <c:pt idx="2598">
                  <c:v>1.1127255562063401E-3</c:v>
                </c:pt>
                <c:pt idx="2599">
                  <c:v>1.0951469567820099E-3</c:v>
                </c:pt>
                <c:pt idx="2600">
                  <c:v>1.0778590918595499E-3</c:v>
                </c:pt>
                <c:pt idx="2601">
                  <c:v>1.0608570310958001E-3</c:v>
                </c:pt>
                <c:pt idx="2602">
                  <c:v>1.0441356081307401E-3</c:v>
                </c:pt>
                <c:pt idx="2603">
                  <c:v>1.0276899845945899E-3</c:v>
                </c:pt>
                <c:pt idx="2604">
                  <c:v>1.01151530259774E-3</c:v>
                </c:pt>
                <c:pt idx="2605">
                  <c:v>9.9560694515177695E-4</c:v>
                </c:pt>
                <c:pt idx="2606">
                  <c:v>9.7996015623525606E-4</c:v>
                </c:pt>
                <c:pt idx="2607">
                  <c:v>9.64570464395192E-4</c:v>
                </c:pt>
                <c:pt idx="2608">
                  <c:v>9.4943338836534202E-4</c:v>
                </c:pt>
                <c:pt idx="2609">
                  <c:v>9.3454450360764901E-4</c:v>
                </c:pt>
                <c:pt idx="2610">
                  <c:v>9.1989957197488896E-4</c:v>
                </c:pt>
                <c:pt idx="2611">
                  <c:v>9.0549426973030305E-4</c:v>
                </c:pt>
                <c:pt idx="2612">
                  <c:v>8.9132456813109998E-4</c:v>
                </c:pt>
                <c:pt idx="2613">
                  <c:v>8.7738634225501097E-4</c:v>
                </c:pt>
                <c:pt idx="2614">
                  <c:v>8.6367559884460102E-4</c:v>
                </c:pt>
                <c:pt idx="2615">
                  <c:v>8.5018847627707495E-4</c:v>
                </c:pt>
                <c:pt idx="2616">
                  <c:v>8.3692101626844896E-4</c:v>
                </c:pt>
                <c:pt idx="2617">
                  <c:v>8.2386955549427403E-4</c:v>
                </c:pt>
                <c:pt idx="2618">
                  <c:v>8.1103033381975202E-4</c:v>
                </c:pt>
                <c:pt idx="2619">
                  <c:v>7.9839970218217795E-4</c:v>
                </c:pt>
                <c:pt idx="2620">
                  <c:v>7.8597407418044103E-4</c:v>
                </c:pt>
                <c:pt idx="2621">
                  <c:v>7.7375004311739499E-4</c:v>
                </c:pt>
                <c:pt idx="2622">
                  <c:v>7.6172403621722299E-4</c:v>
                </c:pt>
                <c:pt idx="2623">
                  <c:v>7.4989275543576705E-4</c:v>
                </c:pt>
                <c:pt idx="2624">
                  <c:v>7.3825285991498102E-4</c:v>
                </c:pt>
                <c:pt idx="2625">
                  <c:v>7.2680108512713604E-4</c:v>
                </c:pt>
                <c:pt idx="2626">
                  <c:v>7.1553422287118796E-4</c:v>
                </c:pt>
                <c:pt idx="2627">
                  <c:v>7.0444916101722603E-4</c:v>
                </c:pt>
                <c:pt idx="2628">
                  <c:v>6.9354276413626404E-4</c:v>
                </c:pt>
                <c:pt idx="2629">
                  <c:v>6.8281205236595498E-4</c:v>
                </c:pt>
                <c:pt idx="2630">
                  <c:v>6.7225408728528095E-4</c:v>
                </c:pt>
                <c:pt idx="2631">
                  <c:v>6.6186585190760499E-4</c:v>
                </c:pt>
                <c:pt idx="2632">
                  <c:v>6.5164449493637503E-4</c:v>
                </c:pt>
                <c:pt idx="2633">
                  <c:v>6.4158723600115004E-4</c:v>
                </c:pt>
                <c:pt idx="2634">
                  <c:v>6.3169130585317805E-4</c:v>
                </c:pt>
                <c:pt idx="2635">
                  <c:v>6.2195400113993502E-4</c:v>
                </c:pt>
                <c:pt idx="2636">
                  <c:v>6.1237262465391998E-4</c:v>
                </c:pt>
                <c:pt idx="2637">
                  <c:v>6.0294455950008396E-4</c:v>
                </c:pt>
                <c:pt idx="2638">
                  <c:v>5.9366723040378501E-4</c:v>
                </c:pt>
                <c:pt idx="2639">
                  <c:v>5.8453809703622596E-4</c:v>
                </c:pt>
                <c:pt idx="2640">
                  <c:v>5.7555472524996201E-4</c:v>
                </c:pt>
                <c:pt idx="2641">
                  <c:v>5.6671458170320303E-4</c:v>
                </c:pt>
                <c:pt idx="2642">
                  <c:v>5.5801536361054698E-4</c:v>
                </c:pt>
                <c:pt idx="2643">
                  <c:v>5.4945472386994305E-4</c:v>
                </c:pt>
                <c:pt idx="2644">
                  <c:v>5.4103026613287004E-4</c:v>
                </c:pt>
                <c:pt idx="2645">
                  <c:v>5.3273977434765301E-4</c:v>
                </c:pt>
                <c:pt idx="2646">
                  <c:v>5.2458103349385503E-4</c:v>
                </c:pt>
                <c:pt idx="2647">
                  <c:v>5.1655178390297397E-4</c:v>
                </c:pt>
                <c:pt idx="2648">
                  <c:v>5.0864994618342102E-4</c:v>
                </c:pt>
                <c:pt idx="2649">
                  <c:v>5.0087338678595297E-4</c:v>
                </c:pt>
                <c:pt idx="2650">
                  <c:v>4.9321997773739705E-4</c:v>
                </c:pt>
                <c:pt idx="2651">
                  <c:v>4.85687739137467E-4</c:v>
                </c:pt>
                <c:pt idx="2652">
                  <c:v>4.7827465078498102E-4</c:v>
                </c:pt>
                <c:pt idx="2653">
                  <c:v>4.7097872083944899E-4</c:v>
                </c:pt>
                <c:pt idx="2654">
                  <c:v>4.6379801347965502E-4</c:v>
                </c:pt>
                <c:pt idx="2655">
                  <c:v>4.5673066739939001E-4</c:v>
                </c:pt>
                <c:pt idx="2656">
                  <c:v>4.49774766829521E-4</c:v>
                </c:pt>
                <c:pt idx="2657">
                  <c:v>4.4292847960743898E-4</c:v>
                </c:pt>
                <c:pt idx="2658">
                  <c:v>4.3619002029627902E-4</c:v>
                </c:pt>
                <c:pt idx="2659">
                  <c:v>4.2955763178800397E-4</c:v>
                </c:pt>
                <c:pt idx="2660">
                  <c:v>4.2302952551276601E-4</c:v>
                </c:pt>
                <c:pt idx="2661">
                  <c:v>4.1660401927745702E-4</c:v>
                </c:pt>
                <c:pt idx="2662">
                  <c:v>4.1027942699759298E-4</c:v>
                </c:pt>
                <c:pt idx="2663">
                  <c:v>4.0405406327289901E-4</c:v>
                </c:pt>
                <c:pt idx="2664">
                  <c:v>3.97926376591621E-4</c:v>
                </c:pt>
                <c:pt idx="2665">
                  <c:v>3.91894687351757E-4</c:v>
                </c:pt>
                <c:pt idx="2666">
                  <c:v>3.8595747968968698E-4</c:v>
                </c:pt>
                <c:pt idx="2667">
                  <c:v>3.8011320169498901E-4</c:v>
                </c:pt>
                <c:pt idx="2668">
                  <c:v>3.7436031322139301E-4</c:v>
                </c:pt>
                <c:pt idx="2669">
                  <c:v>3.6869736225611001E-4</c:v>
                </c:pt>
                <c:pt idx="2670">
                  <c:v>3.6312284192685198E-4</c:v>
                </c:pt>
                <c:pt idx="2671">
                  <c:v>3.5763534013691503E-4</c:v>
                </c:pt>
                <c:pt idx="2672">
                  <c:v>3.52233440914855E-4</c:v>
                </c:pt>
                <c:pt idx="2673">
                  <c:v>3.4691576539683201E-4</c:v>
                </c:pt>
                <c:pt idx="2674">
                  <c:v>3.4168091405709398E-4</c:v>
                </c:pt>
                <c:pt idx="2675">
                  <c:v>3.36527543333405E-4</c:v>
                </c:pt>
                <c:pt idx="2676">
                  <c:v>3.3145436788490398E-4</c:v>
                </c:pt>
                <c:pt idx="2677">
                  <c:v>3.2646008165621102E-4</c:v>
                </c:pt>
                <c:pt idx="2678">
                  <c:v>3.2154338338255301E-4</c:v>
                </c:pt>
                <c:pt idx="2679">
                  <c:v>3.1670305775332501E-4</c:v>
                </c:pt>
                <c:pt idx="2680">
                  <c:v>3.11937808709724E-4</c:v>
                </c:pt>
                <c:pt idx="2681">
                  <c:v>3.0724648390721102E-4</c:v>
                </c:pt>
                <c:pt idx="2682">
                  <c:v>3.0262788015872501E-4</c:v>
                </c:pt>
                <c:pt idx="2683">
                  <c:v>2.9808082463381999E-4</c:v>
                </c:pt>
                <c:pt idx="2684">
                  <c:v>2.9360414917990599E-4</c:v>
                </c:pt>
                <c:pt idx="2685">
                  <c:v>2.8919671385091601E-4</c:v>
                </c:pt>
                <c:pt idx="2686">
                  <c:v>2.8485743903032898E-4</c:v>
                </c:pt>
                <c:pt idx="2687">
                  <c:v>2.8058522402998898E-4</c:v>
                </c:pt>
                <c:pt idx="2688">
                  <c:v>2.7637896638866698E-4</c:v>
                </c:pt>
                <c:pt idx="2689">
                  <c:v>2.7223762815068299E-4</c:v>
                </c:pt>
                <c:pt idx="2690">
                  <c:v>2.6816016539793198E-4</c:v>
                </c:pt>
                <c:pt idx="2691">
                  <c:v>2.6414557506106401E-4</c:v>
                </c:pt>
                <c:pt idx="2692">
                  <c:v>2.6019282232448402E-4</c:v>
                </c:pt>
                <c:pt idx="2693">
                  <c:v>2.5630093472702901E-4</c:v>
                </c:pt>
                <c:pt idx="2694">
                  <c:v>2.5246892618809702E-4</c:v>
                </c:pt>
                <c:pt idx="2695">
                  <c:v>2.48695856938092E-4</c:v>
                </c:pt>
                <c:pt idx="2696">
                  <c:v>2.4498077564265498E-4</c:v>
                </c:pt>
                <c:pt idx="2697">
                  <c:v>2.4132277312273901E-4</c:v>
                </c:pt>
                <c:pt idx="2698">
                  <c:v>2.3772091878779199E-4</c:v>
                </c:pt>
                <c:pt idx="2699">
                  <c:v>2.34174336089545E-4</c:v>
                </c:pt>
                <c:pt idx="2700">
                  <c:v>2.3068214302709501E-4</c:v>
                </c:pt>
                <c:pt idx="2701">
                  <c:v>2.2724347964311501E-4</c:v>
                </c:pt>
                <c:pt idx="2702">
                  <c:v>2.2385748047962201E-4</c:v>
                </c:pt>
                <c:pt idx="2703">
                  <c:v>2.2052332223268899E-4</c:v>
                </c:pt>
                <c:pt idx="2704">
                  <c:v>2.1724018491139899E-4</c:v>
                </c:pt>
                <c:pt idx="2705">
                  <c:v>2.1400724877219401E-4</c:v>
                </c:pt>
                <c:pt idx="2706">
                  <c:v>2.1082372631884801E-4</c:v>
                </c:pt>
                <c:pt idx="2707">
                  <c:v>2.07688845283906E-4</c:v>
                </c:pt>
                <c:pt idx="2708">
                  <c:v>2.0460181965505401E-4</c:v>
                </c:pt>
                <c:pt idx="2709">
                  <c:v>2.0156189563824399E-4</c:v>
                </c:pt>
                <c:pt idx="2710">
                  <c:v>1.9856834964488099E-4</c:v>
                </c:pt>
                <c:pt idx="2711">
                  <c:v>1.9562043032031999E-4</c:v>
                </c:pt>
                <c:pt idx="2712">
                  <c:v>1.9271742951168099E-4</c:v>
                </c:pt>
                <c:pt idx="2713">
                  <c:v>1.89858631238135E-4</c:v>
                </c:pt>
                <c:pt idx="2714">
                  <c:v>1.87043328757013E-4</c:v>
                </c:pt>
                <c:pt idx="2715">
                  <c:v>1.8427086546270299E-4</c:v>
                </c:pt>
                <c:pt idx="2716">
                  <c:v>1.8154055397015501E-4</c:v>
                </c:pt>
                <c:pt idx="2717">
                  <c:v>1.7885172502805799E-4</c:v>
                </c:pt>
                <c:pt idx="2718">
                  <c:v>1.7620375161213499E-4</c:v>
                </c:pt>
                <c:pt idx="2719">
                  <c:v>1.7359595277901201E-4</c:v>
                </c:pt>
                <c:pt idx="2720">
                  <c:v>1.71027733816773E-4</c:v>
                </c:pt>
                <c:pt idx="2721">
                  <c:v>1.6849845813683901E-4</c:v>
                </c:pt>
                <c:pt idx="2722">
                  <c:v>1.6600753430663699E-4</c:v>
                </c:pt>
                <c:pt idx="2723">
                  <c:v>1.6355432801158699E-4</c:v>
                </c:pt>
                <c:pt idx="2724">
                  <c:v>1.61138280072413E-4</c:v>
                </c:pt>
                <c:pt idx="2725">
                  <c:v>1.5875880052127801E-4</c:v>
                </c:pt>
                <c:pt idx="2726">
                  <c:v>1.5641531838965099E-4</c:v>
                </c:pt>
                <c:pt idx="2727">
                  <c:v>1.5410726189242599E-4</c:v>
                </c:pt>
                <c:pt idx="2728">
                  <c:v>1.5183408748406E-4</c:v>
                </c:pt>
                <c:pt idx="2729">
                  <c:v>1.4959525749289401E-4</c:v>
                </c:pt>
                <c:pt idx="2730">
                  <c:v>1.4739022962808099E-4</c:v>
                </c:pt>
                <c:pt idx="2731">
                  <c:v>1.4521848243591001E-4</c:v>
                </c:pt>
                <c:pt idx="2732">
                  <c:v>1.43079490806267E-4</c:v>
                </c:pt>
                <c:pt idx="2733">
                  <c:v>1.4097274760277399E-4</c:v>
                </c:pt>
                <c:pt idx="2734">
                  <c:v>1.38897747693974E-4</c:v>
                </c:pt>
                <c:pt idx="2735">
                  <c:v>1.3685401137952401E-4</c:v>
                </c:pt>
                <c:pt idx="2736">
                  <c:v>1.3484105065589901E-4</c:v>
                </c:pt>
                <c:pt idx="2737">
                  <c:v>1.3285837482557099E-4</c:v>
                </c:pt>
                <c:pt idx="2738">
                  <c:v>1.30905524245145E-4</c:v>
                </c:pt>
                <c:pt idx="2739">
                  <c:v>1.2898202532095801E-4</c:v>
                </c:pt>
                <c:pt idx="2740">
                  <c:v>1.27087449569954E-4</c:v>
                </c:pt>
                <c:pt idx="2741">
                  <c:v>1.2522133159029601E-4</c:v>
                </c:pt>
                <c:pt idx="2742">
                  <c:v>1.23383222011708E-4</c:v>
                </c:pt>
                <c:pt idx="2743">
                  <c:v>1.21572709526506E-4</c:v>
                </c:pt>
                <c:pt idx="2744">
                  <c:v>1.19789352019278E-4</c:v>
                </c:pt>
                <c:pt idx="2745">
                  <c:v>1.18032739767879E-4</c:v>
                </c:pt>
                <c:pt idx="2746">
                  <c:v>1.16302454735182E-4</c:v>
                </c:pt>
                <c:pt idx="2747">
                  <c:v>1.14598095349358E-4</c:v>
                </c:pt>
                <c:pt idx="2748">
                  <c:v>1.12919252179492E-4</c:v>
                </c:pt>
                <c:pt idx="2749">
                  <c:v>1.11265545892952E-4</c:v>
                </c:pt>
                <c:pt idx="2750">
                  <c:v>1.09636583609249E-4</c:v>
                </c:pt>
                <c:pt idx="2751">
                  <c:v>1.08031980934476E-4</c:v>
                </c:pt>
                <c:pt idx="2752">
                  <c:v>1.06451366764204E-4</c:v>
                </c:pt>
                <c:pt idx="2753">
                  <c:v>1.04894372328812E-4</c:v>
                </c:pt>
                <c:pt idx="2754">
                  <c:v>1.0336062893848599E-4</c:v>
                </c:pt>
                <c:pt idx="2755">
                  <c:v>1.01849789595409E-4</c:v>
                </c:pt>
                <c:pt idx="2756">
                  <c:v>1.0036150166700301E-4</c:v>
                </c:pt>
                <c:pt idx="2757" formatCode="0.00E+00">
                  <c:v>9.8895418769058094E-5</c:v>
                </c:pt>
                <c:pt idx="2758" formatCode="0.00E+00">
                  <c:v>9.7451190194837106E-5</c:v>
                </c:pt>
                <c:pt idx="2759" formatCode="0.00E+00">
                  <c:v>9.6028492657252703E-5</c:v>
                </c:pt>
                <c:pt idx="2760" formatCode="0.00E+00">
                  <c:v>9.4626996773777597E-5</c:v>
                </c:pt>
                <c:pt idx="2761" formatCode="0.00E+00">
                  <c:v>9.3246366613149501E-5</c:v>
                </c:pt>
                <c:pt idx="2762" formatCode="0.00E+00">
                  <c:v>9.1886295875042302E-5</c:v>
                </c:pt>
                <c:pt idx="2763" formatCode="0.00E+00">
                  <c:v>9.0546470832869204E-5</c:v>
                </c:pt>
                <c:pt idx="2764" formatCode="0.00E+00">
                  <c:v>8.9226572072436801E-5</c:v>
                </c:pt>
                <c:pt idx="2765" formatCode="0.00E+00">
                  <c:v>8.7926294370914998E-5</c:v>
                </c:pt>
                <c:pt idx="2766" formatCode="0.00E+00">
                  <c:v>8.6645354208663005E-5</c:v>
                </c:pt>
                <c:pt idx="2767" formatCode="0.00E+00">
                  <c:v>8.5383441162125405E-5</c:v>
                </c:pt>
                <c:pt idx="2768" formatCode="0.00E+00">
                  <c:v>8.4140272275321407E-5</c:v>
                </c:pt>
                <c:pt idx="2769" formatCode="0.00E+00">
                  <c:v>8.2915559312287106E-5</c:v>
                </c:pt>
                <c:pt idx="2770" formatCode="0.00E+00">
                  <c:v>8.1709020735796096E-5</c:v>
                </c:pt>
                <c:pt idx="2771" formatCode="0.00E+00">
                  <c:v>8.0520383425877496E-5</c:v>
                </c:pt>
                <c:pt idx="2772" formatCode="0.00E+00">
                  <c:v>7.9349374318931796E-5</c:v>
                </c:pt>
                <c:pt idx="2773" formatCode="0.00E+00">
                  <c:v>7.8195720408706098E-5</c:v>
                </c:pt>
                <c:pt idx="2774" formatCode="0.00E+00">
                  <c:v>7.7059164169702106E-5</c:v>
                </c:pt>
                <c:pt idx="2775" formatCode="0.00E+00">
                  <c:v>7.5939448130972007E-5</c:v>
                </c:pt>
                <c:pt idx="2776" formatCode="0.00E+00">
                  <c:v>7.4836300720760698E-5</c:v>
                </c:pt>
                <c:pt idx="2777" formatCode="0.00E+00">
                  <c:v>7.3749494150985594E-5</c:v>
                </c:pt>
                <c:pt idx="2778" formatCode="0.00E+00">
                  <c:v>7.2678757374957805E-5</c:v>
                </c:pt>
                <c:pt idx="2779" formatCode="0.00E+00">
                  <c:v>7.1623863969049001E-5</c:v>
                </c:pt>
                <c:pt idx="2780" formatCode="0.00E+00">
                  <c:v>7.0584565478522406E-5</c:v>
                </c:pt>
                <c:pt idx="2781" formatCode="0.00E+00">
                  <c:v>6.9560628077634706E-5</c:v>
                </c:pt>
                <c:pt idx="2782" formatCode="0.00E+00">
                  <c:v>6.8551818406797099E-5</c:v>
                </c:pt>
                <c:pt idx="2783" formatCode="0.00E+00">
                  <c:v>6.7557903981888996E-5</c:v>
                </c:pt>
                <c:pt idx="2784" formatCode="0.00E+00">
                  <c:v>6.6578666118405198E-5</c:v>
                </c:pt>
                <c:pt idx="2785" formatCode="0.00E+00">
                  <c:v>6.5613880332894998E-5</c:v>
                </c:pt>
                <c:pt idx="2786" formatCode="0.00E+00">
                  <c:v>6.4663328651119395E-5</c:v>
                </c:pt>
                <c:pt idx="2787" formatCode="0.00E+00">
                  <c:v>6.3726801260073298E-5</c:v>
                </c:pt>
                <c:pt idx="2788" formatCode="0.00E+00">
                  <c:v>6.2804074413198995E-5</c:v>
                </c:pt>
                <c:pt idx="2789" formatCode="0.00E+00">
                  <c:v>6.1894945466185405E-5</c:v>
                </c:pt>
                <c:pt idx="2790" formatCode="0.00E+00">
                  <c:v>6.0999212838419303E-5</c:v>
                </c:pt>
                <c:pt idx="2791" formatCode="0.00E+00">
                  <c:v>6.0116671035008597E-5</c:v>
                </c:pt>
                <c:pt idx="2792" formatCode="0.00E+00">
                  <c:v>5.9247122504328002E-5</c:v>
                </c:pt>
                <c:pt idx="2793" formatCode="0.00E+00">
                  <c:v>5.8390369933159899E-5</c:v>
                </c:pt>
                <c:pt idx="2794" formatCode="0.00E+00">
                  <c:v>5.7546223340442197E-5</c:v>
                </c:pt>
                <c:pt idx="2795" formatCode="0.00E+00">
                  <c:v>5.6714492581990103E-5</c:v>
                </c:pt>
                <c:pt idx="2796" formatCode="0.00E+00">
                  <c:v>5.5894988955046399E-5</c:v>
                </c:pt>
                <c:pt idx="2797" formatCode="0.00E+00">
                  <c:v>5.5087529883456899E-5</c:v>
                </c:pt>
                <c:pt idx="2798" formatCode="0.00E+00">
                  <c:v>5.4291933827801997E-5</c:v>
                </c:pt>
                <c:pt idx="2799" formatCode="0.00E+00">
                  <c:v>5.3508026578907901E-5</c:v>
                </c:pt>
                <c:pt idx="2800" formatCode="0.00E+00">
                  <c:v>5.2735623309303601E-5</c:v>
                </c:pt>
                <c:pt idx="2801" formatCode="0.00E+00">
                  <c:v>5.1974560921654103E-5</c:v>
                </c:pt>
                <c:pt idx="2802" formatCode="0.00E+00">
                  <c:v>5.1224665897195901E-5</c:v>
                </c:pt>
                <c:pt idx="2803" formatCode="0.00E+00">
                  <c:v>5.0485768494745401E-5</c:v>
                </c:pt>
                <c:pt idx="2804" formatCode="0.00E+00">
                  <c:v>4.9757706303319201E-5</c:v>
                </c:pt>
                <c:pt idx="2805" formatCode="0.00E+00">
                  <c:v>4.9040317334552703E-5</c:v>
                </c:pt>
                <c:pt idx="2806" formatCode="0.00E+00">
                  <c:v>4.8333439627911399E-5</c:v>
                </c:pt>
                <c:pt idx="2807" formatCode="0.00E+00">
                  <c:v>4.7636918747842103E-5</c:v>
                </c:pt>
                <c:pt idx="2808" formatCode="0.00E+00">
                  <c:v>4.69505967329589E-5</c:v>
                </c:pt>
                <c:pt idx="2809" formatCode="0.00E+00">
                  <c:v>4.6274323145307202E-5</c:v>
                </c:pt>
                <c:pt idx="2810" formatCode="0.00E+00">
                  <c:v>4.56079442120613E-5</c:v>
                </c:pt>
                <c:pt idx="2811" formatCode="0.00E+00">
                  <c:v>4.4951316850363503E-5</c:v>
                </c:pt>
                <c:pt idx="2812" formatCode="0.00E+00">
                  <c:v>4.4304294835134898E-5</c:v>
                </c:pt>
                <c:pt idx="2813" formatCode="0.00E+00">
                  <c:v>4.3666732157028498E-5</c:v>
                </c:pt>
                <c:pt idx="2814" formatCode="0.00E+00">
                  <c:v>4.3038489751397E-5</c:v>
                </c:pt>
                <c:pt idx="2815" formatCode="0.00E+00">
                  <c:v>4.2419425978257403E-5</c:v>
                </c:pt>
                <c:pt idx="2816" formatCode="0.00E+00">
                  <c:v>4.1809409126537498E-5</c:v>
                </c:pt>
                <c:pt idx="2817" formatCode="0.00E+00">
                  <c:v>4.1208297600679799E-5</c:v>
                </c:pt>
                <c:pt idx="2818" formatCode="0.00E+00">
                  <c:v>4.06159606874423E-5</c:v>
                </c:pt>
                <c:pt idx="2819" formatCode="0.00E+00">
                  <c:v>4.00322712537786E-5</c:v>
                </c:pt>
                <c:pt idx="2820" formatCode="0.00E+00">
                  <c:v>3.9457098630909103E-5</c:v>
                </c:pt>
                <c:pt idx="2821" formatCode="0.00E+00">
                  <c:v>3.8890315919580002E-5</c:v>
                </c:pt>
                <c:pt idx="2822" formatCode="0.00E+00">
                  <c:v>3.8331796992031198E-5</c:v>
                </c:pt>
                <c:pt idx="2823" formatCode="0.00E+00">
                  <c:v>3.7781418548386599E-5</c:v>
                </c:pt>
                <c:pt idx="2824" formatCode="0.00E+00">
                  <c:v>3.7239061805887001E-5</c:v>
                </c:pt>
                <c:pt idx="2825" formatCode="0.00E+00">
                  <c:v>3.6704607440970597E-5</c:v>
                </c:pt>
                <c:pt idx="2826" formatCode="0.00E+00">
                  <c:v>3.6177936801941497E-5</c:v>
                </c:pt>
                <c:pt idx="2827" formatCode="0.00E+00">
                  <c:v>3.5658934908115303E-5</c:v>
                </c:pt>
                <c:pt idx="2828" formatCode="0.00E+00">
                  <c:v>3.5147490266457098E-5</c:v>
                </c:pt>
                <c:pt idx="2829" formatCode="0.00E+00">
                  <c:v>3.4643484462763899E-5</c:v>
                </c:pt>
                <c:pt idx="2830" formatCode="0.00E+00">
                  <c:v>3.4146813718078698E-5</c:v>
                </c:pt>
                <c:pt idx="2831" formatCode="0.00E+00">
                  <c:v>3.3657366961711797E-5</c:v>
                </c:pt>
                <c:pt idx="2832" formatCode="0.00E+00">
                  <c:v>3.31750334142996E-5</c:v>
                </c:pt>
                <c:pt idx="2833" formatCode="0.00E+00">
                  <c:v>3.2699713186406199E-5</c:v>
                </c:pt>
                <c:pt idx="2834" formatCode="0.00E+00">
                  <c:v>3.22313028418453E-5</c:v>
                </c:pt>
                <c:pt idx="2835" formatCode="0.00E+00">
                  <c:v>3.1769695577225498E-5</c:v>
                </c:pt>
                <c:pt idx="2836" formatCode="0.00E+00">
                  <c:v>3.1314791823932599E-5</c:v>
                </c:pt>
                <c:pt idx="2837" formatCode="0.00E+00">
                  <c:v>3.0866492029265102E-5</c:v>
                </c:pt>
                <c:pt idx="2838" formatCode="0.00E+00">
                  <c:v>3.0424702455459E-5</c:v>
                </c:pt>
                <c:pt idx="2839" formatCode="0.00E+00">
                  <c:v>2.9989321976665999E-5</c:v>
                </c:pt>
                <c:pt idx="2840" formatCode="0.00E+00">
                  <c:v>2.9560258666727199E-5</c:v>
                </c:pt>
                <c:pt idx="2841" formatCode="0.00E+00">
                  <c:v>2.9137418920302401E-5</c:v>
                </c:pt>
                <c:pt idx="2842" formatCode="0.00E+00">
                  <c:v>2.8720711107669601E-5</c:v>
                </c:pt>
                <c:pt idx="2843" formatCode="0.00E+00">
                  <c:v>2.8310043612066E-5</c:v>
                </c:pt>
                <c:pt idx="2844" formatCode="0.00E+00">
                  <c:v>2.7905328575350401E-5</c:v>
                </c:pt>
                <c:pt idx="2845" formatCode="0.00E+00">
                  <c:v>2.75064762797518E-5</c:v>
                </c:pt>
                <c:pt idx="2846" formatCode="0.00E+00">
                  <c:v>2.7113400854259799E-5</c:v>
                </c:pt>
                <c:pt idx="2847" formatCode="0.00E+00">
                  <c:v>2.6726018312809298E-5</c:v>
                </c:pt>
                <c:pt idx="2848" formatCode="0.00E+00">
                  <c:v>2.6344244769345401E-5</c:v>
                </c:pt>
                <c:pt idx="2849" formatCode="0.00E+00">
                  <c:v>2.5967996262105301E-5</c:v>
                </c:pt>
                <c:pt idx="2850" formatCode="0.00E+00">
                  <c:v>2.55971928484916E-5</c:v>
                </c:pt>
                <c:pt idx="2851" formatCode="0.00E+00">
                  <c:v>2.52317524625864E-5</c:v>
                </c:pt>
                <c:pt idx="2852" formatCode="0.00E+00">
                  <c:v>2.4871597056289499E-5</c:v>
                </c:pt>
                <c:pt idx="2853" formatCode="0.00E+00">
                  <c:v>2.4516650377371699E-5</c:v>
                </c:pt>
                <c:pt idx="2854" formatCode="0.00E+00">
                  <c:v>2.4166834312347201E-5</c:v>
                </c:pt>
                <c:pt idx="2855" formatCode="0.00E+00">
                  <c:v>2.3822074503440299E-5</c:v>
                </c:pt>
                <c:pt idx="2856" formatCode="0.00E+00">
                  <c:v>2.3482295075214601E-5</c:v>
                </c:pt>
                <c:pt idx="2857" formatCode="0.00E+00">
                  <c:v>2.3147423476274901E-5</c:v>
                </c:pt>
                <c:pt idx="2858" formatCode="0.00E+00">
                  <c:v>2.2817387508950901E-5</c:v>
                </c:pt>
                <c:pt idx="2859" formatCode="0.00E+00">
                  <c:v>2.2492116685979802E-5</c:v>
                </c:pt>
                <c:pt idx="2860" formatCode="0.00E+00">
                  <c:v>2.2171540700509799E-5</c:v>
                </c:pt>
                <c:pt idx="2861" formatCode="0.00E+00">
                  <c:v>2.18555910417269E-5</c:v>
                </c:pt>
                <c:pt idx="2862" formatCode="0.00E+00">
                  <c:v>2.1544199377582301E-5</c:v>
                </c:pt>
                <c:pt idx="2863" formatCode="0.00E+00">
                  <c:v>2.1237299087329901E-5</c:v>
                </c:pt>
                <c:pt idx="2864" formatCode="0.00E+00">
                  <c:v>2.0934825431756098E-5</c:v>
                </c:pt>
                <c:pt idx="2865" formatCode="0.00E+00">
                  <c:v>2.0636712145204E-5</c:v>
                </c:pt>
                <c:pt idx="2866" formatCode="0.00E+00">
                  <c:v>2.0342894589316802E-5</c:v>
                </c:pt>
                <c:pt idx="2867" formatCode="0.00E+00">
                  <c:v>2.0053311919720599E-5</c:v>
                </c:pt>
                <c:pt idx="2868" formatCode="0.00E+00">
                  <c:v>1.9767899682330899E-5</c:v>
                </c:pt>
                <c:pt idx="2869" formatCode="0.00E+00">
                  <c:v>1.9486598962095999E-5</c:v>
                </c:pt>
                <c:pt idx="2870" formatCode="0.00E+00">
                  <c:v>1.9209348980650701E-5</c:v>
                </c:pt>
                <c:pt idx="2871" formatCode="0.00E+00">
                  <c:v>1.89360909632271E-5</c:v>
                </c:pt>
                <c:pt idx="2872" formatCode="0.00E+00">
                  <c:v>1.8666766100916501E-5</c:v>
                </c:pt>
                <c:pt idx="2873" formatCode="0.00E+00">
                  <c:v>1.8401315674549799E-5</c:v>
                </c:pt>
                <c:pt idx="2874" formatCode="0.00E+00">
                  <c:v>1.8139686339496301E-5</c:v>
                </c:pt>
                <c:pt idx="2875" formatCode="0.00E+00">
                  <c:v>1.7881817806773998E-5</c:v>
                </c:pt>
                <c:pt idx="2876" formatCode="0.00E+00">
                  <c:v>1.7627658576424798E-5</c:v>
                </c:pt>
                <c:pt idx="2877" formatCode="0.00E+00">
                  <c:v>1.7377153822292201E-5</c:v>
                </c:pt>
                <c:pt idx="2878" formatCode="0.00E+00">
                  <c:v>1.7130248642760298E-5</c:v>
                </c:pt>
                <c:pt idx="2879" formatCode="0.00E+00">
                  <c:v>1.68868918036625E-5</c:v>
                </c:pt>
                <c:pt idx="2880" formatCode="0.00E+00">
                  <c:v>1.6647032158574901E-5</c:v>
                </c:pt>
                <c:pt idx="2881" formatCode="0.00E+00">
                  <c:v>1.6410616817350201E-5</c:v>
                </c:pt>
                <c:pt idx="2882" formatCode="0.00E+00">
                  <c:v>1.6177596476162802E-5</c:v>
                </c:pt>
                <c:pt idx="2883" formatCode="0.00E+00">
                  <c:v>1.5947923668542099E-5</c:v>
                </c:pt>
                <c:pt idx="2884" formatCode="0.00E+00">
                  <c:v>1.5721545682548298E-5</c:v>
                </c:pt>
                <c:pt idx="2885" formatCode="0.00E+00">
                  <c:v>1.5498418764785699E-5</c:v>
                </c:pt>
                <c:pt idx="2886" formatCode="0.00E+00">
                  <c:v>1.52784920048556E-5</c:v>
                </c:pt>
                <c:pt idx="2887" formatCode="0.00E+00">
                  <c:v>1.50617208852044E-5</c:v>
                </c:pt>
                <c:pt idx="2888" formatCode="0.00E+00">
                  <c:v>1.4848058167580699E-5</c:v>
                </c:pt>
                <c:pt idx="2889" formatCode="0.00E+00">
                  <c:v>1.4637459385169699E-5</c:v>
                </c:pt>
                <c:pt idx="2890" formatCode="0.00E+00">
                  <c:v>1.44298801160186E-5</c:v>
                </c:pt>
                <c:pt idx="2891" formatCode="0.00E+00">
                  <c:v>1.4225276878494001E-5</c:v>
                </c:pt>
                <c:pt idx="2892" formatCode="0.00E+00">
                  <c:v>1.40236044433544E-5</c:v>
                </c:pt>
                <c:pt idx="2893" formatCode="0.00E+00">
                  <c:v>1.38248220658031E-5</c:v>
                </c:pt>
                <c:pt idx="2894" formatCode="0.00E+00">
                  <c:v>1.3628887292450401E-5</c:v>
                </c:pt>
                <c:pt idx="2895" formatCode="0.00E+00">
                  <c:v>1.34357586093833E-5</c:v>
                </c:pt>
                <c:pt idx="2896" formatCode="0.00E+00">
                  <c:v>1.32453953647309E-5</c:v>
                </c:pt>
                <c:pt idx="2897" formatCode="0.00E+00">
                  <c:v>1.3057757923923799E-5</c:v>
                </c:pt>
                <c:pt idx="2898" formatCode="0.00E+00">
                  <c:v>1.28728057219319E-5</c:v>
                </c:pt>
                <c:pt idx="2899" formatCode="0.00E+00">
                  <c:v>1.26905001447281E-5</c:v>
                </c:pt>
                <c:pt idx="2900" formatCode="0.00E+00">
                  <c:v>1.25108024287933E-5</c:v>
                </c:pt>
                <c:pt idx="2901" formatCode="0.00E+00">
                  <c:v>1.23336758381387E-5</c:v>
                </c:pt>
                <c:pt idx="2902" formatCode="0.00E+00">
                  <c:v>1.21590825913299E-5</c:v>
                </c:pt>
                <c:pt idx="2903" formatCode="0.00E+00">
                  <c:v>1.1986985063753E-5</c:v>
                </c:pt>
                <c:pt idx="2904" formatCode="0.00E+00">
                  <c:v>1.1817348324539301E-5</c:v>
                </c:pt>
                <c:pt idx="2905" formatCode="0.00E+00">
                  <c:v>1.1650136550233E-5</c:v>
                </c:pt>
                <c:pt idx="2906" formatCode="0.00E+00">
                  <c:v>1.1485313977957601E-5</c:v>
                </c:pt>
                <c:pt idx="2907" formatCode="0.00E+00">
                  <c:v>1.1322846642346099E-5</c:v>
                </c:pt>
                <c:pt idx="2908" formatCode="0.00E+00">
                  <c:v>1.11626997413296E-5</c:v>
                </c:pt>
                <c:pt idx="2909" formatCode="0.00E+00">
                  <c:v>1.10048402704161E-5</c:v>
                </c:pt>
                <c:pt idx="2910" formatCode="0.00E+00">
                  <c:v>1.0849235284965501E-5</c:v>
                </c:pt>
                <c:pt idx="2911" formatCode="0.00E+00">
                  <c:v>1.0695851825144099E-5</c:v>
                </c:pt>
                <c:pt idx="2912" formatCode="0.00E+00">
                  <c:v>1.05446579062592E-5</c:v>
                </c:pt>
                <c:pt idx="2913" formatCode="0.00E+00">
                  <c:v>1.03956215283151E-5</c:v>
                </c:pt>
                <c:pt idx="2914" formatCode="0.00E+00">
                  <c:v>1.0248711629095199E-5</c:v>
                </c:pt>
                <c:pt idx="2915" formatCode="0.00E+00">
                  <c:v>1.01038980840524E-5</c:v>
                </c:pt>
                <c:pt idx="2916" formatCode="0.00E+00">
                  <c:v>9.9611489767827906E-6</c:v>
                </c:pt>
                <c:pt idx="2917" formatCode="0.00E+00">
                  <c:v>9.8204369184992805E-6</c:v>
                </c:pt>
                <c:pt idx="2918" formatCode="0.00E+00">
                  <c:v>9.6817309698846708E-6</c:v>
                </c:pt>
                <c:pt idx="2919" formatCode="0.00E+00">
                  <c:v>9.5450019713689597E-6</c:v>
                </c:pt>
                <c:pt idx="2920" formatCode="0.00E+00">
                  <c:v>9.4102217188414708E-6</c:v>
                </c:pt>
                <c:pt idx="2921" formatCode="0.00E+00">
                  <c:v>9.2773629089761293E-6</c:v>
                </c:pt>
                <c:pt idx="2922" formatCode="0.00E+00">
                  <c:v>9.1463964637973796E-6</c:v>
                </c:pt>
                <c:pt idx="2923" formatCode="0.00E+00">
                  <c:v>9.0172960559451692E-6</c:v>
                </c:pt>
                <c:pt idx="2924" formatCode="0.00E+00">
                  <c:v>8.8900344447949299E-6</c:v>
                </c:pt>
                <c:pt idx="2925" formatCode="0.00E+00">
                  <c:v>8.7645853264435397E-6</c:v>
                </c:pt>
                <c:pt idx="2926" formatCode="0.00E+00">
                  <c:v>8.6409223996584904E-6</c:v>
                </c:pt>
                <c:pt idx="2927" formatCode="0.00E+00">
                  <c:v>8.5190194193738807E-6</c:v>
                </c:pt>
                <c:pt idx="2928" formatCode="0.00E+00">
                  <c:v>8.3988519038087097E-6</c:v>
                </c:pt>
                <c:pt idx="2929" formatCode="0.00E+00">
                  <c:v>8.2803945467896099E-6</c:v>
                </c:pt>
                <c:pt idx="2930" formatCode="0.00E+00">
                  <c:v>8.1636220266076099E-6</c:v>
                </c:pt>
                <c:pt idx="2931" formatCode="0.00E+00">
                  <c:v>8.0485108737997203E-6</c:v>
                </c:pt>
                <c:pt idx="2932" formatCode="0.00E+00">
                  <c:v>7.93503756848741E-6</c:v>
                </c:pt>
                <c:pt idx="2933" formatCode="0.00E+00">
                  <c:v>7.8231778003018807E-6</c:v>
                </c:pt>
                <c:pt idx="2934" formatCode="0.00E+00">
                  <c:v>7.7129085560293594E-6</c:v>
                </c:pt>
                <c:pt idx="2935" formatCode="0.00E+00">
                  <c:v>7.6042068773316103E-6</c:v>
                </c:pt>
                <c:pt idx="2936" formatCode="0.00E+00">
                  <c:v>7.4970502399083397E-6</c:v>
                </c:pt>
                <c:pt idx="2937" formatCode="0.00E+00">
                  <c:v>7.3914161738701504E-6</c:v>
                </c:pt>
                <c:pt idx="2938" formatCode="0.00E+00">
                  <c:v>7.2872835249422196E-6</c:v>
                </c:pt>
                <c:pt idx="2939" formatCode="0.00E+00">
                  <c:v>7.18463032875217E-6</c:v>
                </c:pt>
                <c:pt idx="2940" formatCode="0.00E+00">
                  <c:v>7.0834350203047296E-6</c:v>
                </c:pt>
                <c:pt idx="2941" formatCode="0.00E+00">
                  <c:v>6.9836774368858699E-6</c:v>
                </c:pt>
                <c:pt idx="2942" formatCode="0.00E+00">
                  <c:v>6.8853360348672101E-6</c:v>
                </c:pt>
                <c:pt idx="2943" formatCode="0.00E+00">
                  <c:v>6.7883907068067498E-6</c:v>
                </c:pt>
                <c:pt idx="2944" formatCode="0.00E+00">
                  <c:v>6.6928217623673197E-6</c:v>
                </c:pt>
                <c:pt idx="2945" formatCode="0.00E+00">
                  <c:v>6.5986095132476198E-6</c:v>
                </c:pt>
                <c:pt idx="2946" formatCode="0.00E+00">
                  <c:v>6.5057338573892596E-6</c:v>
                </c:pt>
                <c:pt idx="2947" formatCode="0.00E+00">
                  <c:v>6.4141760856743703E-6</c:v>
                </c:pt>
                <c:pt idx="2948" formatCode="0.00E+00">
                  <c:v>6.3239174400027803E-6</c:v>
                </c:pt>
                <c:pt idx="2949" formatCode="0.00E+00">
                  <c:v>6.2349387733811997E-6</c:v>
                </c:pt>
                <c:pt idx="2950" formatCode="0.00E+00">
                  <c:v>6.1472222811926001E-6</c:v>
                </c:pt>
                <c:pt idx="2951" formatCode="0.00E+00">
                  <c:v>6.0607497108368799E-6</c:v>
                </c:pt>
                <c:pt idx="2952" formatCode="0.00E+00">
                  <c:v>5.9755028614236502E-6</c:v>
                </c:pt>
                <c:pt idx="2953" formatCode="0.00E+00">
                  <c:v>5.89146439982091E-6</c:v>
                </c:pt>
                <c:pt idx="2954" formatCode="0.00E+00">
                  <c:v>5.8086170361431402E-6</c:v>
                </c:pt>
                <c:pt idx="2955" formatCode="0.00E+00">
                  <c:v>5.7269439153257404E-6</c:v>
                </c:pt>
                <c:pt idx="2956" formatCode="0.00E+00">
                  <c:v>5.6464282334472801E-6</c:v>
                </c:pt>
                <c:pt idx="2957" formatCode="0.00E+00">
                  <c:v>5.5670531467338504E-6</c:v>
                </c:pt>
                <c:pt idx="2958" formatCode="0.00E+00">
                  <c:v>5.4888018704360103E-6</c:v>
                </c:pt>
                <c:pt idx="2959" formatCode="0.00E+00">
                  <c:v>5.4116593964985999E-6</c:v>
                </c:pt>
                <c:pt idx="2960" formatCode="0.00E+00">
                  <c:v>5.3356093929403696E-6</c:v>
                </c:pt>
                <c:pt idx="2961" formatCode="0.00E+00">
                  <c:v>5.2606359953471297E-6</c:v>
                </c:pt>
                <c:pt idx="2962" formatCode="0.00E+00">
                  <c:v>5.1867237743996004E-6</c:v>
                </c:pt>
                <c:pt idx="2963" formatCode="0.00E+00">
                  <c:v>5.1138582429308301E-6</c:v>
                </c:pt>
                <c:pt idx="2964" formatCode="0.00E+00">
                  <c:v>5.0420235484683504E-6</c:v>
                </c:pt>
                <c:pt idx="2965" formatCode="0.00E+00">
                  <c:v>4.9712052063282401E-6</c:v>
                </c:pt>
                <c:pt idx="2966" formatCode="0.00E+00">
                  <c:v>4.9013891913699303E-6</c:v>
                </c:pt>
                <c:pt idx="2967" formatCode="0.00E+00">
                  <c:v>4.8325610455558198E-6</c:v>
                </c:pt>
                <c:pt idx="2968" formatCode="0.00E+00">
                  <c:v>4.7647058616901001E-6</c:v>
                </c:pt>
                <c:pt idx="2969" formatCode="0.00E+00">
                  <c:v>4.69781053473275E-6</c:v>
                </c:pt>
                <c:pt idx="2970" formatCode="0.00E+00">
                  <c:v>4.6318615424713003E-6</c:v>
                </c:pt>
                <c:pt idx="2971" formatCode="0.00E+00">
                  <c:v>4.56684443933403E-6</c:v>
                </c:pt>
                <c:pt idx="2972" formatCode="0.00E+00">
                  <c:v>4.5027466216725896E-6</c:v>
                </c:pt>
                <c:pt idx="2973" formatCode="0.00E+00">
                  <c:v>4.4395550129575603E-6</c:v>
                </c:pt>
                <c:pt idx="2974" formatCode="0.00E+00">
                  <c:v>4.3772565692563502E-6</c:v>
                </c:pt>
                <c:pt idx="2975" formatCode="0.00E+00">
                  <c:v>4.3158382397476596E-6</c:v>
                </c:pt>
                <c:pt idx="2976" formatCode="0.00E+00">
                  <c:v>4.25528743288849E-6</c:v>
                </c:pt>
                <c:pt idx="2977" formatCode="0.00E+00">
                  <c:v>4.1955924824632997E-6</c:v>
                </c:pt>
                <c:pt idx="2978" formatCode="0.00E+00">
                  <c:v>4.13674035625922E-6</c:v>
                </c:pt>
                <c:pt idx="2979" formatCode="0.00E+00">
                  <c:v>4.0787193900103201E-6</c:v>
                </c:pt>
                <c:pt idx="2980" formatCode="0.00E+00">
                  <c:v>4.0215183864541002E-6</c:v>
                </c:pt>
                <c:pt idx="2981" formatCode="0.00E+00">
                  <c:v>3.9651243239621496E-6</c:v>
                </c:pt>
                <c:pt idx="2982" formatCode="0.00E+00">
                  <c:v>3.9095269313424198E-6</c:v>
                </c:pt>
                <c:pt idx="2983" formatCode="0.00E+00">
                  <c:v>3.85471412057964E-6</c:v>
                </c:pt>
                <c:pt idx="2984" formatCode="0.00E+00">
                  <c:v>3.8006746980884698E-6</c:v>
                </c:pt>
                <c:pt idx="2985" formatCode="0.00E+00">
                  <c:v>3.7473981777178799E-6</c:v>
                </c:pt>
                <c:pt idx="2986" formatCode="0.00E+00">
                  <c:v>3.6948731652152598E-6</c:v>
                </c:pt>
                <c:pt idx="2987" formatCode="0.00E+00">
                  <c:v>3.6430894089947398E-6</c:v>
                </c:pt>
                <c:pt idx="2988" formatCode="0.00E+00">
                  <c:v>3.59203619251681E-6</c:v>
                </c:pt>
                <c:pt idx="2989" formatCode="0.00E+00">
                  <c:v>3.54170283022445E-6</c:v>
                </c:pt>
                <c:pt idx="2990" formatCode="0.00E+00">
                  <c:v>3.4920795312533501E-6</c:v>
                </c:pt>
                <c:pt idx="2991" formatCode="0.00E+00">
                  <c:v>3.4431560548295002E-6</c:v>
                </c:pt>
                <c:pt idx="2992" formatCode="0.00E+00">
                  <c:v>3.3949221758906602E-6</c:v>
                </c:pt>
                <c:pt idx="2993" formatCode="0.00E+00">
                  <c:v>3.3473683500273999E-6</c:v>
                </c:pt>
                <c:pt idx="2994" formatCode="0.00E+00">
                  <c:v>3.3004848081630199E-6</c:v>
                </c:pt>
                <c:pt idx="2995" formatCode="0.00E+00">
                  <c:v>3.2542622365462E-6</c:v>
                </c:pt>
                <c:pt idx="2996" formatCode="0.00E+00">
                  <c:v>3.2086908860274799E-6</c:v>
                </c:pt>
                <c:pt idx="2997" formatCode="0.00E+00">
                  <c:v>3.1637616734108299E-6</c:v>
                </c:pt>
                <c:pt idx="2998" formatCode="0.00E+00">
                  <c:v>3.11946553096329E-6</c:v>
                </c:pt>
                <c:pt idx="2999" formatCode="0.00E+00">
                  <c:v>3.07579339526923E-6</c:v>
                </c:pt>
                <c:pt idx="3000" formatCode="0.00E+00">
                  <c:v>3.0327364326931798E-6</c:v>
                </c:pt>
                <c:pt idx="3001" formatCode="0.00E+00">
                  <c:v>2.9902860393938901E-6</c:v>
                </c:pt>
                <c:pt idx="3002" formatCode="0.00E+00">
                  <c:v>2.9484331611464799E-6</c:v>
                </c:pt>
                <c:pt idx="3003" formatCode="0.00E+00">
                  <c:v>2.9071696572793699E-6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1-45F6-9CE7-A1BBA138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55272"/>
        <c:axId val="479055928"/>
      </c:scatterChart>
      <c:valAx>
        <c:axId val="4790552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9055928"/>
        <c:crosses val="autoZero"/>
        <c:crossBetween val="midCat"/>
      </c:valAx>
      <c:valAx>
        <c:axId val="4790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905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List1!$AC$1</c:f>
              <c:strCache>
                <c:ptCount val="1"/>
                <c:pt idx="0">
                  <c:v>         DB(V(out))@1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List1!$AB$2:$AB$3005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List1!$AC$2:$AC$3005</c:f>
              <c:numCache>
                <c:formatCode>General</c:formatCode>
                <c:ptCount val="3004"/>
                <c:pt idx="0">
                  <c:v>7.9890493933592905E-4</c:v>
                </c:pt>
                <c:pt idx="1">
                  <c:v>8.0593573030240701E-4</c:v>
                </c:pt>
                <c:pt idx="2">
                  <c:v>8.1300823772274496E-4</c:v>
                </c:pt>
                <c:pt idx="3">
                  <c:v>8.1960574776919004E-4</c:v>
                </c:pt>
                <c:pt idx="4">
                  <c:v>8.2676281627402004E-4</c:v>
                </c:pt>
                <c:pt idx="5">
                  <c:v>8.3396273229536795E-4</c:v>
                </c:pt>
                <c:pt idx="6">
                  <c:v>8.4120529516984596E-4</c:v>
                </c:pt>
                <c:pt idx="7">
                  <c:v>8.4849100212107604E-4</c:v>
                </c:pt>
                <c:pt idx="8">
                  <c:v>8.5581965155447201E-4</c:v>
                </c:pt>
                <c:pt idx="9">
                  <c:v>8.6267454960004398E-4</c:v>
                </c:pt>
                <c:pt idx="10">
                  <c:v>8.7009023512026897E-4</c:v>
                </c:pt>
                <c:pt idx="11">
                  <c:v>8.7754966354777395E-4</c:v>
                </c:pt>
                <c:pt idx="12">
                  <c:v>8.8453544348194798E-4</c:v>
                </c:pt>
                <c:pt idx="13">
                  <c:v>8.9208316724862695E-4</c:v>
                </c:pt>
                <c:pt idx="14">
                  <c:v>8.9967508951291103E-4</c:v>
                </c:pt>
                <c:pt idx="15">
                  <c:v>9.0679417985151795E-4</c:v>
                </c:pt>
                <c:pt idx="16">
                  <c:v>9.1447567275606298E-4</c:v>
                </c:pt>
                <c:pt idx="17">
                  <c:v>9.2220182452927503E-4</c:v>
                </c:pt>
                <c:pt idx="18">
                  <c:v>9.2945597072264705E-4</c:v>
                </c:pt>
                <c:pt idx="19">
                  <c:v>9.3727298300282395E-4</c:v>
                </c:pt>
                <c:pt idx="20">
                  <c:v>9.4461830723310098E-4</c:v>
                </c:pt>
                <c:pt idx="21">
                  <c:v>9.5252680999649997E-4</c:v>
                </c:pt>
                <c:pt idx="22">
                  <c:v>9.5996358103894199E-4</c:v>
                </c:pt>
                <c:pt idx="23">
                  <c:v>9.6796456983207896E-4</c:v>
                </c:pt>
                <c:pt idx="24">
                  <c:v>9.7549414738472198E-4</c:v>
                </c:pt>
                <c:pt idx="25">
                  <c:v>9.8358826299329107E-4</c:v>
                </c:pt>
                <c:pt idx="26">
                  <c:v>9.9121165535139694E-4</c:v>
                </c:pt>
                <c:pt idx="27">
                  <c:v>9.9888201566979205E-4</c:v>
                </c:pt>
                <c:pt idx="28">
                  <c:v>1.0071173989447801E-3</c:v>
                </c:pt>
                <c:pt idx="29">
                  <c:v>1.0148825489186E-3</c:v>
                </c:pt>
                <c:pt idx="30">
                  <c:v>1.0226958935063599E-3</c:v>
                </c:pt>
                <c:pt idx="31">
                  <c:v>1.03107438239632E-3</c:v>
                </c:pt>
                <c:pt idx="32">
                  <c:v>1.0389838752498199E-3</c:v>
                </c:pt>
                <c:pt idx="33">
                  <c:v>1.0469413202049201E-3</c:v>
                </c:pt>
                <c:pt idx="34">
                  <c:v>1.0549479996433801E-3</c:v>
                </c:pt>
                <c:pt idx="35">
                  <c:v>1.0635208560709701E-3</c:v>
                </c:pt>
                <c:pt idx="36">
                  <c:v>1.0716253944322201E-3</c:v>
                </c:pt>
                <c:pt idx="37">
                  <c:v>1.07977892851E-3</c:v>
                </c:pt>
                <c:pt idx="38">
                  <c:v>1.08798237885451E-3</c:v>
                </c:pt>
                <c:pt idx="39">
                  <c:v>1.09623554191352E-3</c:v>
                </c:pt>
                <c:pt idx="40">
                  <c:v>1.10453896708231E-3</c:v>
                </c:pt>
                <c:pt idx="41">
                  <c:v>1.1134099608905901E-3</c:v>
                </c:pt>
                <c:pt idx="42">
                  <c:v>1.1218136723112201E-3</c:v>
                </c:pt>
                <c:pt idx="43">
                  <c:v>1.1302685473185501E-3</c:v>
                </c:pt>
                <c:pt idx="44">
                  <c:v>1.1387740011314399E-3</c:v>
                </c:pt>
                <c:pt idx="45">
                  <c:v>1.1473309718547601E-3</c:v>
                </c:pt>
                <c:pt idx="46">
                  <c:v>1.1559392552635099E-3</c:v>
                </c:pt>
                <c:pt idx="47">
                  <c:v>1.1640815241517901E-3</c:v>
                </c:pt>
                <c:pt idx="48">
                  <c:v>1.1727933499296799E-3</c:v>
                </c:pt>
                <c:pt idx="49">
                  <c:v>1.1815574076748201E-3</c:v>
                </c:pt>
                <c:pt idx="50">
                  <c:v>1.1903738780619901E-3</c:v>
                </c:pt>
                <c:pt idx="51">
                  <c:v>1.19924294217699E-3</c:v>
                </c:pt>
                <c:pt idx="52">
                  <c:v>1.20816478152428E-3</c:v>
                </c:pt>
                <c:pt idx="53">
                  <c:v>1.2171399674971101E-3</c:v>
                </c:pt>
                <c:pt idx="54">
                  <c:v>1.22565079919402E-3</c:v>
                </c:pt>
                <c:pt idx="55">
                  <c:v>1.2347328429819001E-3</c:v>
                </c:pt>
                <c:pt idx="56">
                  <c:v>1.24386878794431E-3</c:v>
                </c:pt>
                <c:pt idx="57">
                  <c:v>1.2530584273048901E-3</c:v>
                </c:pt>
                <c:pt idx="58">
                  <c:v>1.26178524243369E-3</c:v>
                </c:pt>
                <c:pt idx="59">
                  <c:v>1.2710844056521499E-3</c:v>
                </c:pt>
                <c:pt idx="60">
                  <c:v>1.28043821961443E-3</c:v>
                </c:pt>
                <c:pt idx="61">
                  <c:v>1.2893293855097501E-3</c:v>
                </c:pt>
                <c:pt idx="62">
                  <c:v>1.29879386194111E-3</c:v>
                </c:pt>
                <c:pt idx="63">
                  <c:v>1.3077960738084799E-3</c:v>
                </c:pt>
                <c:pt idx="64">
                  <c:v>1.3173719791836501E-3</c:v>
                </c:pt>
                <c:pt idx="65">
                  <c:v>1.3264864056515299E-3</c:v>
                </c:pt>
                <c:pt idx="66">
                  <c:v>1.3361749121754999E-3</c:v>
                </c:pt>
                <c:pt idx="67">
                  <c:v>1.34540233054394E-3</c:v>
                </c:pt>
                <c:pt idx="68">
                  <c:v>1.3552042172812299E-3</c:v>
                </c:pt>
                <c:pt idx="69">
                  <c:v>1.3645458124902901E-3</c:v>
                </c:pt>
                <c:pt idx="70">
                  <c:v>1.3739447928002E-3</c:v>
                </c:pt>
                <c:pt idx="71">
                  <c:v>1.3839188300634299E-3</c:v>
                </c:pt>
                <c:pt idx="72">
                  <c:v>1.3934335804733401E-3</c:v>
                </c:pt>
                <c:pt idx="73">
                  <c:v>1.4030067209007001E-3</c:v>
                </c:pt>
                <c:pt idx="74">
                  <c:v>1.41315551462273E-3</c:v>
                </c:pt>
                <c:pt idx="75">
                  <c:v>1.4228460396959401E-3</c:v>
                </c:pt>
                <c:pt idx="76">
                  <c:v>1.4325951519634399E-3</c:v>
                </c:pt>
                <c:pt idx="77">
                  <c:v>1.4424038752758801E-3</c:v>
                </c:pt>
                <c:pt idx="78">
                  <c:v>1.45227241646283E-3</c:v>
                </c:pt>
                <c:pt idx="79">
                  <c:v>1.46271803244337E-3</c:v>
                </c:pt>
                <c:pt idx="80">
                  <c:v>1.4727060006199E-3</c:v>
                </c:pt>
                <c:pt idx="81">
                  <c:v>1.48275482158845E-3</c:v>
                </c:pt>
                <c:pt idx="82">
                  <c:v>1.4928642906159499E-3</c:v>
                </c:pt>
                <c:pt idx="83">
                  <c:v>1.5030350342046799E-3</c:v>
                </c:pt>
                <c:pt idx="84">
                  <c:v>1.5132664284226601E-3</c:v>
                </c:pt>
                <c:pt idx="85">
                  <c:v>1.5235599382040601E-3</c:v>
                </c:pt>
                <c:pt idx="86">
                  <c:v>1.5339149396205399E-3</c:v>
                </c:pt>
                <c:pt idx="87">
                  <c:v>1.5443324861030699E-3</c:v>
                </c:pt>
                <c:pt idx="88">
                  <c:v>1.5542945004077199E-3</c:v>
                </c:pt>
                <c:pt idx="89">
                  <c:v>1.56483694312962E-3</c:v>
                </c:pt>
                <c:pt idx="90">
                  <c:v>1.57544215675862E-3</c:v>
                </c:pt>
                <c:pt idx="91">
                  <c:v>1.5861112073718799E-3</c:v>
                </c:pt>
                <c:pt idx="92">
                  <c:v>1.59684346528676E-3</c:v>
                </c:pt>
                <c:pt idx="93">
                  <c:v>1.6071221313087201E-3</c:v>
                </c:pt>
                <c:pt idx="94">
                  <c:v>1.6179823137186099E-3</c:v>
                </c:pt>
                <c:pt idx="95">
                  <c:v>1.62890721775797E-3</c:v>
                </c:pt>
                <c:pt idx="96">
                  <c:v>1.63937919911284E-3</c:v>
                </c:pt>
                <c:pt idx="97">
                  <c:v>1.6504337896915699E-3</c:v>
                </c:pt>
                <c:pt idx="98">
                  <c:v>1.66155377466806E-3</c:v>
                </c:pt>
                <c:pt idx="99">
                  <c:v>1.67222194572185E-3</c:v>
                </c:pt>
                <c:pt idx="100">
                  <c:v>1.6834733993573701E-3</c:v>
                </c:pt>
                <c:pt idx="101">
                  <c:v>1.69427393046568E-3</c:v>
                </c:pt>
                <c:pt idx="102">
                  <c:v>1.7056581976241101E-3</c:v>
                </c:pt>
                <c:pt idx="103">
                  <c:v>1.71659200483537E-3</c:v>
                </c:pt>
                <c:pt idx="104">
                  <c:v>1.7281104415564901E-3</c:v>
                </c:pt>
                <c:pt idx="105">
                  <c:v>1.73917932400548E-3</c:v>
                </c:pt>
                <c:pt idx="106">
                  <c:v>1.75031543610958E-3</c:v>
                </c:pt>
                <c:pt idx="107">
                  <c:v>1.7620377528955399E-3</c:v>
                </c:pt>
                <c:pt idx="108">
                  <c:v>1.7733103426625799E-3</c:v>
                </c:pt>
                <c:pt idx="109">
                  <c:v>1.7846521891385699E-3</c:v>
                </c:pt>
                <c:pt idx="110">
                  <c:v>1.79606308918422E-3</c:v>
                </c:pt>
                <c:pt idx="111">
                  <c:v>1.8080606968373699E-3</c:v>
                </c:pt>
                <c:pt idx="112">
                  <c:v>1.81961086415211E-3</c:v>
                </c:pt>
                <c:pt idx="113">
                  <c:v>1.8312308038282001E-3</c:v>
                </c:pt>
                <c:pt idx="114">
                  <c:v>1.8429212039982399E-3</c:v>
                </c:pt>
                <c:pt idx="115">
                  <c:v>1.85468185915481E-3</c:v>
                </c:pt>
                <c:pt idx="116">
                  <c:v>1.86651391078736E-3</c:v>
                </c:pt>
                <c:pt idx="117">
                  <c:v>1.8784176067586601E-3</c:v>
                </c:pt>
                <c:pt idx="118">
                  <c:v>1.8903927432412E-3</c:v>
                </c:pt>
                <c:pt idx="119">
                  <c:v>1.90243956612656E-3</c:v>
                </c:pt>
                <c:pt idx="120">
                  <c:v>1.9145592305561301E-3</c:v>
                </c:pt>
                <c:pt idx="121">
                  <c:v>1.92675107901767E-3</c:v>
                </c:pt>
                <c:pt idx="122">
                  <c:v>1.9390162719732399E-3</c:v>
                </c:pt>
                <c:pt idx="123">
                  <c:v>1.9508372103558499E-3</c:v>
                </c:pt>
                <c:pt idx="124">
                  <c:v>1.96324939828889E-3</c:v>
                </c:pt>
                <c:pt idx="125">
                  <c:v>1.9757356936811999E-3</c:v>
                </c:pt>
                <c:pt idx="126">
                  <c:v>1.9882963527157E-3</c:v>
                </c:pt>
                <c:pt idx="127">
                  <c:v>2.00041378124227E-3</c:v>
                </c:pt>
                <c:pt idx="128">
                  <c:v>2.0131244019262399E-3</c:v>
                </c:pt>
                <c:pt idx="129">
                  <c:v>2.025910160472E-3</c:v>
                </c:pt>
                <c:pt idx="130">
                  <c:v>2.0382539313976399E-3</c:v>
                </c:pt>
                <c:pt idx="131">
                  <c:v>2.0511916756042001E-3</c:v>
                </c:pt>
                <c:pt idx="132">
                  <c:v>2.0636884258786099E-3</c:v>
                </c:pt>
                <c:pt idx="133">
                  <c:v>2.0767792085901798E-3</c:v>
                </c:pt>
                <c:pt idx="134">
                  <c:v>2.0894295285802701E-3</c:v>
                </c:pt>
                <c:pt idx="135">
                  <c:v>2.1021579717325199E-3</c:v>
                </c:pt>
                <c:pt idx="136">
                  <c:v>2.11548124061651E-3</c:v>
                </c:pt>
                <c:pt idx="137">
                  <c:v>2.12836532496581E-3</c:v>
                </c:pt>
                <c:pt idx="138">
                  <c:v>2.1413283434095101E-3</c:v>
                </c:pt>
                <c:pt idx="139">
                  <c:v>2.1548874630941402E-3</c:v>
                </c:pt>
                <c:pt idx="140">
                  <c:v>2.1680086929045401E-3</c:v>
                </c:pt>
                <c:pt idx="141">
                  <c:v>2.1812092008523698E-3</c:v>
                </c:pt>
                <c:pt idx="142">
                  <c:v>2.1944902151082302E-3</c:v>
                </c:pt>
                <c:pt idx="143">
                  <c:v>2.2078515361792801E-3</c:v>
                </c:pt>
                <c:pt idx="144">
                  <c:v>2.2212939210614099E-3</c:v>
                </c:pt>
                <c:pt idx="145">
                  <c:v>2.2348171693375501E-3</c:v>
                </c:pt>
                <c:pt idx="146">
                  <c:v>2.2484220414859899E-3</c:v>
                </c:pt>
                <c:pt idx="147">
                  <c:v>2.2621088196033302E-3</c:v>
                </c:pt>
                <c:pt idx="148">
                  <c:v>2.2758777864337601E-3</c:v>
                </c:pt>
                <c:pt idx="149">
                  <c:v>2.28972971104027E-3</c:v>
                </c:pt>
                <c:pt idx="150">
                  <c:v>2.30366439401068E-3</c:v>
                </c:pt>
                <c:pt idx="151">
                  <c:v>2.31768260794777E-3</c:v>
                </c:pt>
                <c:pt idx="152">
                  <c:v>2.3317851305892602E-3</c:v>
                </c:pt>
                <c:pt idx="153">
                  <c:v>2.34545393249106E-3</c:v>
                </c:pt>
                <c:pt idx="154">
                  <c:v>2.3597249685151501E-3</c:v>
                </c:pt>
                <c:pt idx="155">
                  <c:v>2.3740811889491299E-3</c:v>
                </c:pt>
                <c:pt idx="156">
                  <c:v>2.3880050589747399E-3</c:v>
                </c:pt>
                <c:pt idx="157">
                  <c:v>2.4025325339773599E-3</c:v>
                </c:pt>
                <c:pt idx="158">
                  <c:v>2.4166287475854602E-3</c:v>
                </c:pt>
                <c:pt idx="159">
                  <c:v>2.43132866269926E-3</c:v>
                </c:pt>
                <c:pt idx="160">
                  <c:v>2.4455984127352698E-3</c:v>
                </c:pt>
                <c:pt idx="161">
                  <c:v>2.4604724581855199E-3</c:v>
                </c:pt>
                <c:pt idx="162">
                  <c:v>2.47491744450677E-3</c:v>
                </c:pt>
                <c:pt idx="163">
                  <c:v>2.4899678267051098E-3</c:v>
                </c:pt>
                <c:pt idx="164">
                  <c:v>2.5045897650116302E-3</c:v>
                </c:pt>
                <c:pt idx="165">
                  <c:v>2.5193003874409399E-3</c:v>
                </c:pt>
                <c:pt idx="166">
                  <c:v>2.5341005040815999E-3</c:v>
                </c:pt>
                <c:pt idx="167">
                  <c:v>2.5495082442545101E-3</c:v>
                </c:pt>
                <c:pt idx="168">
                  <c:v>2.5644882768007999E-3</c:v>
                </c:pt>
                <c:pt idx="169">
                  <c:v>2.5795592418757498E-3</c:v>
                </c:pt>
                <c:pt idx="170">
                  <c:v>2.59472145433556E-3</c:v>
                </c:pt>
                <c:pt idx="171">
                  <c:v>2.6099742079977901E-3</c:v>
                </c:pt>
                <c:pt idx="172">
                  <c:v>2.6253198603211699E-3</c:v>
                </c:pt>
                <c:pt idx="173">
                  <c:v>2.6407577089152998E-3</c:v>
                </c:pt>
                <c:pt idx="174">
                  <c:v>2.6562891003467301E-3</c:v>
                </c:pt>
                <c:pt idx="175">
                  <c:v>2.6713950006970501E-3</c:v>
                </c:pt>
                <c:pt idx="176">
                  <c:v>2.68711341909318E-3</c:v>
                </c:pt>
                <c:pt idx="177">
                  <c:v>2.7029242826299301E-3</c:v>
                </c:pt>
                <c:pt idx="178">
                  <c:v>2.7188310198166298E-3</c:v>
                </c:pt>
                <c:pt idx="179">
                  <c:v>2.7343145964459198E-3</c:v>
                </c:pt>
                <c:pt idx="180">
                  <c:v>2.7504109568671099E-3</c:v>
                </c:pt>
                <c:pt idx="181">
                  <c:v>2.7666041859971298E-3</c:v>
                </c:pt>
                <c:pt idx="182">
                  <c:v>2.7823752441216401E-3</c:v>
                </c:pt>
                <c:pt idx="183">
                  <c:v>2.7987611222213401E-3</c:v>
                </c:pt>
                <c:pt idx="184">
                  <c:v>2.8147265455643299E-3</c:v>
                </c:pt>
                <c:pt idx="185">
                  <c:v>2.8313064043429602E-3</c:v>
                </c:pt>
                <c:pt idx="186">
                  <c:v>2.8474675373618601E-3</c:v>
                </c:pt>
                <c:pt idx="187">
                  <c:v>2.86372650392682E-3</c:v>
                </c:pt>
                <c:pt idx="188">
                  <c:v>2.88008576438236E-3</c:v>
                </c:pt>
                <c:pt idx="189">
                  <c:v>2.8970608058545401E-3</c:v>
                </c:pt>
                <c:pt idx="190">
                  <c:v>2.9136184980067198E-3</c:v>
                </c:pt>
                <c:pt idx="191">
                  <c:v>2.9302775241633701E-3</c:v>
                </c:pt>
                <c:pt idx="192">
                  <c:v>2.94703609293724E-3</c:v>
                </c:pt>
                <c:pt idx="193">
                  <c:v>2.9638966930930202E-3</c:v>
                </c:pt>
                <c:pt idx="194">
                  <c:v>2.98085860220935E-3</c:v>
                </c:pt>
                <c:pt idx="195">
                  <c:v>2.9979232482055299E-3</c:v>
                </c:pt>
                <c:pt idx="196">
                  <c:v>3.01508990532011E-3</c:v>
                </c:pt>
                <c:pt idx="197">
                  <c:v>3.0323610927354798E-3</c:v>
                </c:pt>
                <c:pt idx="198">
                  <c:v>3.0497350016219101E-3</c:v>
                </c:pt>
                <c:pt idx="199">
                  <c:v>3.0666958302386299E-3</c:v>
                </c:pt>
                <c:pt idx="200">
                  <c:v>3.0842784263481098E-3</c:v>
                </c:pt>
                <c:pt idx="201">
                  <c:v>3.1019669999714102E-3</c:v>
                </c:pt>
                <c:pt idx="202">
                  <c:v>3.1192424899245102E-3</c:v>
                </c:pt>
                <c:pt idx="203">
                  <c:v>3.1371419239986701E-3</c:v>
                </c:pt>
                <c:pt idx="204">
                  <c:v>3.1551484347250702E-3</c:v>
                </c:pt>
                <c:pt idx="205">
                  <c:v>3.1727440604158901E-3</c:v>
                </c:pt>
                <c:pt idx="206">
                  <c:v>3.1904486136806001E-3</c:v>
                </c:pt>
                <c:pt idx="207">
                  <c:v>3.2087774788532499E-3</c:v>
                </c:pt>
                <c:pt idx="208">
                  <c:v>3.2266976855438701E-3</c:v>
                </c:pt>
                <c:pt idx="209">
                  <c:v>3.24472683444995E-3</c:v>
                </c:pt>
                <c:pt idx="210">
                  <c:v>3.26338251717596E-3</c:v>
                </c:pt>
                <c:pt idx="211">
                  <c:v>3.2816317961773E-3</c:v>
                </c:pt>
                <c:pt idx="212">
                  <c:v>3.2999911522397E-3</c:v>
                </c:pt>
                <c:pt idx="213">
                  <c:v>3.3184620889926898E-3</c:v>
                </c:pt>
                <c:pt idx="214">
                  <c:v>3.3370438654207399E-3</c:v>
                </c:pt>
                <c:pt idx="215">
                  <c:v>3.35573799206439E-3</c:v>
                </c:pt>
                <c:pt idx="216">
                  <c:v>3.3745448575927001E-3</c:v>
                </c:pt>
                <c:pt idx="217">
                  <c:v>3.3934648515672999E-3</c:v>
                </c:pt>
                <c:pt idx="218">
                  <c:v>3.41249950278091E-3</c:v>
                </c:pt>
                <c:pt idx="219">
                  <c:v>3.43112973569686E-3</c:v>
                </c:pt>
                <c:pt idx="220">
                  <c:v>3.4503926100908902E-3</c:v>
                </c:pt>
                <c:pt idx="221">
                  <c:v>3.4697713315543499E-3</c:v>
                </c:pt>
                <c:pt idx="222">
                  <c:v>3.4887479682633501E-3</c:v>
                </c:pt>
                <c:pt idx="223">
                  <c:v>3.5083584390943399E-3</c:v>
                </c:pt>
                <c:pt idx="224">
                  <c:v>3.5280848060986201E-3</c:v>
                </c:pt>
                <c:pt idx="225">
                  <c:v>3.5474126027650499E-3</c:v>
                </c:pt>
                <c:pt idx="226">
                  <c:v>3.5668582654410498E-3</c:v>
                </c:pt>
                <c:pt idx="227">
                  <c:v>3.5869393721634402E-3</c:v>
                </c:pt>
                <c:pt idx="228">
                  <c:v>3.6066219847731098E-3</c:v>
                </c:pt>
                <c:pt idx="229">
                  <c:v>3.6264248533535801E-3</c:v>
                </c:pt>
                <c:pt idx="230">
                  <c:v>3.6463472251107199E-3</c:v>
                </c:pt>
                <c:pt idx="231">
                  <c:v>3.6669078437009E-3</c:v>
                </c:pt>
                <c:pt idx="232">
                  <c:v>3.6870728046550201E-3</c:v>
                </c:pt>
                <c:pt idx="233">
                  <c:v>3.7073596914847799E-3</c:v>
                </c:pt>
                <c:pt idx="234">
                  <c:v>3.7277677444040899E-3</c:v>
                </c:pt>
                <c:pt idx="235">
                  <c:v>3.7477825955420001E-3</c:v>
                </c:pt>
                <c:pt idx="236">
                  <c:v>3.7684389776601098E-3</c:v>
                </c:pt>
                <c:pt idx="237">
                  <c:v>3.7892177925603798E-3</c:v>
                </c:pt>
                <c:pt idx="238">
                  <c:v>3.8101230328205799E-3</c:v>
                </c:pt>
                <c:pt idx="239">
                  <c:v>3.8306356136594802E-3</c:v>
                </c:pt>
                <c:pt idx="240">
                  <c:v>3.8517902408618898E-3</c:v>
                </c:pt>
                <c:pt idx="241">
                  <c:v>3.87307260187546E-3</c:v>
                </c:pt>
                <c:pt idx="242">
                  <c:v>3.8939648100092101E-3</c:v>
                </c:pt>
                <c:pt idx="243">
                  <c:v>3.9155003592580102E-3</c:v>
                </c:pt>
                <c:pt idx="244">
                  <c:v>3.9366478418328896E-3</c:v>
                </c:pt>
                <c:pt idx="245">
                  <c:v>3.9579248355776199E-3</c:v>
                </c:pt>
                <c:pt idx="246">
                  <c:v>3.9798476935982898E-3</c:v>
                </c:pt>
                <c:pt idx="247">
                  <c:v>4.0013838369607601E-3</c:v>
                </c:pt>
                <c:pt idx="248">
                  <c:v>4.0230496181766096E-3</c:v>
                </c:pt>
                <c:pt idx="249">
                  <c:v>4.0448467039415703E-3</c:v>
                </c:pt>
                <c:pt idx="250">
                  <c:v>4.0667767732027399E-3</c:v>
                </c:pt>
                <c:pt idx="251">
                  <c:v>4.0888378330288296E-3</c:v>
                </c:pt>
                <c:pt idx="252">
                  <c:v>4.1110327925047898E-3</c:v>
                </c:pt>
                <c:pt idx="253">
                  <c:v>4.1333608832064802E-3</c:v>
                </c:pt>
                <c:pt idx="254">
                  <c:v>4.1558237995438204E-3</c:v>
                </c:pt>
                <c:pt idx="255">
                  <c:v>4.1779049186582299E-3</c:v>
                </c:pt>
                <c:pt idx="256">
                  <c:v>4.2006376504433703E-3</c:v>
                </c:pt>
                <c:pt idx="257">
                  <c:v>4.2229895235525103E-3</c:v>
                </c:pt>
                <c:pt idx="258">
                  <c:v>4.2459951798908E-3</c:v>
                </c:pt>
                <c:pt idx="259">
                  <c:v>4.2686221769789303E-3</c:v>
                </c:pt>
                <c:pt idx="260">
                  <c:v>4.29190264753424E-3</c:v>
                </c:pt>
                <c:pt idx="261">
                  <c:v>4.3148066741441702E-3</c:v>
                </c:pt>
                <c:pt idx="262">
                  <c:v>4.3383651166856701E-3</c:v>
                </c:pt>
                <c:pt idx="263">
                  <c:v>4.3615480899319098E-3</c:v>
                </c:pt>
                <c:pt idx="264">
                  <c:v>4.3848706292665901E-3</c:v>
                </c:pt>
                <c:pt idx="265">
                  <c:v>4.40833448111761E-3</c:v>
                </c:pt>
                <c:pt idx="266">
                  <c:v>4.4319401335131299E-3</c:v>
                </c:pt>
                <c:pt idx="267">
                  <c:v>4.4556893496604704E-3</c:v>
                </c:pt>
                <c:pt idx="268">
                  <c:v>4.4795813515982798E-3</c:v>
                </c:pt>
                <c:pt idx="269">
                  <c:v>4.5036166307006404E-3</c:v>
                </c:pt>
                <c:pt idx="270">
                  <c:v>4.5272799200360902E-3</c:v>
                </c:pt>
                <c:pt idx="271">
                  <c:v>4.5516045241355101E-3</c:v>
                </c:pt>
                <c:pt idx="272">
                  <c:v>4.5760764696991399E-3</c:v>
                </c:pt>
                <c:pt idx="273">
                  <c:v>4.6001779462874603E-3</c:v>
                </c:pt>
                <c:pt idx="274">
                  <c:v>4.6249422330226003E-3</c:v>
                </c:pt>
                <c:pt idx="275">
                  <c:v>4.64933836222355E-3</c:v>
                </c:pt>
                <c:pt idx="276">
                  <c:v>4.6744009055227501E-3</c:v>
                </c:pt>
                <c:pt idx="277">
                  <c:v>4.6990950298578804E-3</c:v>
                </c:pt>
                <c:pt idx="278">
                  <c:v>4.7239382713244902E-3</c:v>
                </c:pt>
                <c:pt idx="279">
                  <c:v>4.74893376101724E-3</c:v>
                </c:pt>
                <c:pt idx="280">
                  <c:v>4.7740794044363096E-3</c:v>
                </c:pt>
                <c:pt idx="281">
                  <c:v>4.7993770313409798E-3</c:v>
                </c:pt>
                <c:pt idx="282">
                  <c:v>4.8248284847500801E-3</c:v>
                </c:pt>
                <c:pt idx="283">
                  <c:v>4.8504329774162998E-3</c:v>
                </c:pt>
                <c:pt idx="284">
                  <c:v>4.8761923608246398E-3</c:v>
                </c:pt>
                <c:pt idx="285">
                  <c:v>4.9021058440750897E-3</c:v>
                </c:pt>
                <c:pt idx="286">
                  <c:v>4.9276582998228E-3</c:v>
                </c:pt>
                <c:pt idx="287">
                  <c:v>4.9538829117212599E-3</c:v>
                </c:pt>
                <c:pt idx="288">
                  <c:v>4.97974891428967E-3</c:v>
                </c:pt>
                <c:pt idx="289">
                  <c:v>5.0062894824228904E-3</c:v>
                </c:pt>
                <c:pt idx="290">
                  <c:v>5.0324725457365797E-3</c:v>
                </c:pt>
                <c:pt idx="291">
                  <c:v>5.0588142917336798E-3</c:v>
                </c:pt>
                <c:pt idx="292">
                  <c:v>5.0858322317087201E-3</c:v>
                </c:pt>
                <c:pt idx="293">
                  <c:v>5.1124943300484499E-3</c:v>
                </c:pt>
                <c:pt idx="294">
                  <c:v>5.1393181134843898E-3</c:v>
                </c:pt>
                <c:pt idx="295">
                  <c:v>5.1663041407042504E-3</c:v>
                </c:pt>
                <c:pt idx="296">
                  <c:v>5.1934543335496802E-3</c:v>
                </c:pt>
                <c:pt idx="297">
                  <c:v>5.2207665326029001E-3</c:v>
                </c:pt>
                <c:pt idx="298">
                  <c:v>5.2477270839010898E-3</c:v>
                </c:pt>
                <c:pt idx="299">
                  <c:v>5.2753704511793401E-3</c:v>
                </c:pt>
                <c:pt idx="300">
                  <c:v>5.3031788873486099E-3</c:v>
                </c:pt>
                <c:pt idx="301">
                  <c:v>5.3306374043718399E-3</c:v>
                </c:pt>
                <c:pt idx="302">
                  <c:v>5.3587804471971999E-3</c:v>
                </c:pt>
                <c:pt idx="303">
                  <c:v>5.3865747341050397E-3</c:v>
                </c:pt>
                <c:pt idx="304">
                  <c:v>5.4145391640372399E-3</c:v>
                </c:pt>
                <c:pt idx="305">
                  <c:v>5.4431898539117904E-3</c:v>
                </c:pt>
                <c:pt idx="306">
                  <c:v>5.4714949426268901E-3</c:v>
                </c:pt>
                <c:pt idx="307">
                  <c:v>5.4999705472528904E-3</c:v>
                </c:pt>
                <c:pt idx="308">
                  <c:v>5.5286186528239996E-3</c:v>
                </c:pt>
                <c:pt idx="309">
                  <c:v>5.55743985538233E-3</c:v>
                </c:pt>
                <c:pt idx="310">
                  <c:v>5.5864361587374799E-3</c:v>
                </c:pt>
                <c:pt idx="311">
                  <c:v>5.61508845910053E-3</c:v>
                </c:pt>
                <c:pt idx="312">
                  <c:v>5.6444339625277996E-3</c:v>
                </c:pt>
                <c:pt idx="313">
                  <c:v>5.67395638329411E-3</c:v>
                </c:pt>
                <c:pt idx="314">
                  <c:v>5.7031394531390197E-3</c:v>
                </c:pt>
                <c:pt idx="315">
                  <c:v>5.7330161291581101E-3</c:v>
                </c:pt>
                <c:pt idx="316">
                  <c:v>5.7625546852535098E-3</c:v>
                </c:pt>
                <c:pt idx="317">
                  <c:v>5.7922740483135797E-3</c:v>
                </c:pt>
                <c:pt idx="318">
                  <c:v>5.8221734139012804E-3</c:v>
                </c:pt>
                <c:pt idx="319">
                  <c:v>5.8522534016468199E-3</c:v>
                </c:pt>
                <c:pt idx="320">
                  <c:v>5.8825160716825297E-3</c:v>
                </c:pt>
                <c:pt idx="321">
                  <c:v>5.9129620563561696E-3</c:v>
                </c:pt>
                <c:pt idx="322">
                  <c:v>5.9435919894559302E-3</c:v>
                </c:pt>
                <c:pt idx="323">
                  <c:v>5.9744065062045304E-3</c:v>
                </c:pt>
                <c:pt idx="324">
                  <c:v>6.0054062432609899E-3</c:v>
                </c:pt>
                <c:pt idx="325">
                  <c:v>6.0360750036029904E-3</c:v>
                </c:pt>
                <c:pt idx="326">
                  <c:v>6.0674485603949904E-3</c:v>
                </c:pt>
                <c:pt idx="327">
                  <c:v>6.0984938987313003E-3</c:v>
                </c:pt>
                <c:pt idx="328">
                  <c:v>6.1302438627680597E-3</c:v>
                </c:pt>
                <c:pt idx="329">
                  <c:v>6.1616683860052698E-3</c:v>
                </c:pt>
                <c:pt idx="330">
                  <c:v>6.1932820155373002E-3</c:v>
                </c:pt>
                <c:pt idx="331">
                  <c:v>6.2250883501467399E-3</c:v>
                </c:pt>
                <c:pt idx="332">
                  <c:v>6.2570880585165797E-3</c:v>
                </c:pt>
                <c:pt idx="333">
                  <c:v>6.2892803281006503E-3</c:v>
                </c:pt>
                <c:pt idx="334">
                  <c:v>6.3216658204027403E-3</c:v>
                </c:pt>
                <c:pt idx="335">
                  <c:v>6.3537313860750899E-3</c:v>
                </c:pt>
                <c:pt idx="336">
                  <c:v>6.3865098046131203E-3</c:v>
                </c:pt>
                <c:pt idx="337">
                  <c:v>6.4189681738122603E-3</c:v>
                </c:pt>
                <c:pt idx="338">
                  <c:v>6.4521407410914203E-3</c:v>
                </c:pt>
                <c:pt idx="339">
                  <c:v>6.4849961286131902E-3</c:v>
                </c:pt>
                <c:pt idx="340">
                  <c:v>6.5180503034296799E-3</c:v>
                </c:pt>
                <c:pt idx="341">
                  <c:v>6.5518237329051602E-3</c:v>
                </c:pt>
                <c:pt idx="342">
                  <c:v>6.5852805611173303E-3</c:v>
                </c:pt>
                <c:pt idx="343">
                  <c:v>6.6189412770170496E-3</c:v>
                </c:pt>
                <c:pt idx="344">
                  <c:v>6.6528035472303597E-3</c:v>
                </c:pt>
                <c:pt idx="345">
                  <c:v>6.6863558872379504E-3</c:v>
                </c:pt>
                <c:pt idx="346">
                  <c:v>6.72062945969692E-3</c:v>
                </c:pt>
                <c:pt idx="347">
                  <c:v>6.7551097476815604E-3</c:v>
                </c:pt>
                <c:pt idx="348">
                  <c:v>6.7892791992203204E-3</c:v>
                </c:pt>
                <c:pt idx="349">
                  <c:v>6.8236583375703803E-3</c:v>
                </c:pt>
                <c:pt idx="350">
                  <c:v>6.8587630714731602E-3</c:v>
                </c:pt>
                <c:pt idx="351">
                  <c:v>6.8935622165193699E-3</c:v>
                </c:pt>
                <c:pt idx="352">
                  <c:v>6.9285716824165101E-3</c:v>
                </c:pt>
                <c:pt idx="353">
                  <c:v>6.9637937443021696E-3</c:v>
                </c:pt>
                <c:pt idx="354">
                  <c:v>6.9992275810994101E-3</c:v>
                </c:pt>
                <c:pt idx="355">
                  <c:v>7.03487703798375E-3</c:v>
                </c:pt>
                <c:pt idx="356">
                  <c:v>7.0702246076850698E-3</c:v>
                </c:pt>
                <c:pt idx="357">
                  <c:v>7.1063059881127499E-3</c:v>
                </c:pt>
                <c:pt idx="358">
                  <c:v>7.1426036632825096E-3</c:v>
                </c:pt>
                <c:pt idx="359">
                  <c:v>7.1786032723210403E-3</c:v>
                </c:pt>
                <c:pt idx="360">
                  <c:v>7.2148206816398299E-3</c:v>
                </c:pt>
                <c:pt idx="361">
                  <c:v>7.2517764687795201E-3</c:v>
                </c:pt>
                <c:pt idx="362">
                  <c:v>7.2884364775505101E-3</c:v>
                </c:pt>
                <c:pt idx="363">
                  <c:v>7.3253197308105001E-3</c:v>
                </c:pt>
                <c:pt idx="364">
                  <c:v>7.3624254100532497E-3</c:v>
                </c:pt>
                <c:pt idx="365">
                  <c:v>7.3992376318573203E-3</c:v>
                </c:pt>
                <c:pt idx="366">
                  <c:v>7.4367936625059699E-3</c:v>
                </c:pt>
                <c:pt idx="367">
                  <c:v>7.4745744324739597E-3</c:v>
                </c:pt>
                <c:pt idx="368">
                  <c:v>7.5120672928500496E-3</c:v>
                </c:pt>
                <c:pt idx="369">
                  <c:v>7.54978806940908E-3</c:v>
                </c:pt>
                <c:pt idx="370">
                  <c:v>7.5882557827968702E-3</c:v>
                </c:pt>
                <c:pt idx="371">
                  <c:v>7.6264379809720404E-3</c:v>
                </c:pt>
                <c:pt idx="372">
                  <c:v>7.6648504684245396E-3</c:v>
                </c:pt>
                <c:pt idx="373">
                  <c:v>7.7034972857716001E-3</c:v>
                </c:pt>
                <c:pt idx="374">
                  <c:v>7.7423759883789101E-3</c:v>
                </c:pt>
                <c:pt idx="375">
                  <c:v>7.7809740399222499E-3</c:v>
                </c:pt>
                <c:pt idx="376">
                  <c:v>7.8203254542253998E-3</c:v>
                </c:pt>
                <c:pt idx="377">
                  <c:v>7.85939622459551E-3</c:v>
                </c:pt>
                <c:pt idx="378">
                  <c:v>7.8992236242946302E-3</c:v>
                </c:pt>
                <c:pt idx="379">
                  <c:v>7.9387720276569308E-3</c:v>
                </c:pt>
                <c:pt idx="380">
                  <c:v>7.9785621366853503E-3</c:v>
                </c:pt>
                <c:pt idx="381">
                  <c:v>8.0185931339525097E-3</c:v>
                </c:pt>
                <c:pt idx="382">
                  <c:v>8.0588675075998605E-3</c:v>
                </c:pt>
                <c:pt idx="383">
                  <c:v>8.0993844363595607E-3</c:v>
                </c:pt>
                <c:pt idx="384">
                  <c:v>8.1401480868367303E-3</c:v>
                </c:pt>
                <c:pt idx="385">
                  <c:v>8.1806411048139394E-3</c:v>
                </c:pt>
                <c:pt idx="386">
                  <c:v>8.2218957500230505E-3</c:v>
                </c:pt>
                <c:pt idx="387">
                  <c:v>8.2628848209028802E-3</c:v>
                </c:pt>
                <c:pt idx="388">
                  <c:v>8.3046388914163292E-3</c:v>
                </c:pt>
                <c:pt idx="389">
                  <c:v>8.3461274485103296E-3</c:v>
                </c:pt>
                <c:pt idx="390">
                  <c:v>8.3878678885355301E-3</c:v>
                </c:pt>
                <c:pt idx="391">
                  <c:v>8.4298610805059494E-3</c:v>
                </c:pt>
                <c:pt idx="392">
                  <c:v>8.4715913947756693E-3</c:v>
                </c:pt>
                <c:pt idx="393">
                  <c:v>8.5140944132336398E-3</c:v>
                </c:pt>
                <c:pt idx="394">
                  <c:v>8.5568545160822299E-3</c:v>
                </c:pt>
                <c:pt idx="395">
                  <c:v>8.5993561088626696E-3</c:v>
                </c:pt>
                <c:pt idx="396">
                  <c:v>8.6421165770714601E-3</c:v>
                </c:pt>
                <c:pt idx="397">
                  <c:v>8.6851368134271602E-3</c:v>
                </c:pt>
                <c:pt idx="398">
                  <c:v>8.7289341779745594E-3</c:v>
                </c:pt>
                <c:pt idx="399">
                  <c:v>8.7719618969849793E-3</c:v>
                </c:pt>
                <c:pt idx="400">
                  <c:v>8.8157702770665005E-3</c:v>
                </c:pt>
                <c:pt idx="401">
                  <c:v>8.8598437655736106E-3</c:v>
                </c:pt>
                <c:pt idx="402">
                  <c:v>8.9041832772372292E-3</c:v>
                </c:pt>
                <c:pt idx="403">
                  <c:v>8.9482732936978001E-3</c:v>
                </c:pt>
                <c:pt idx="404">
                  <c:v>8.99263292665331E-3</c:v>
                </c:pt>
                <c:pt idx="405">
                  <c:v>9.0377795320395107E-3</c:v>
                </c:pt>
                <c:pt idx="406">
                  <c:v>9.0826794395047206E-3</c:v>
                </c:pt>
                <c:pt idx="407">
                  <c:v>9.1278535183167107E-3</c:v>
                </c:pt>
                <c:pt idx="408">
                  <c:v>9.1727827924612104E-3</c:v>
                </c:pt>
                <c:pt idx="409">
                  <c:v>9.2185063029894005E-3</c:v>
                </c:pt>
                <c:pt idx="410">
                  <c:v>9.2645050678770904E-3</c:v>
                </c:pt>
                <c:pt idx="411">
                  <c:v>9.3102636473849105E-3</c:v>
                </c:pt>
                <c:pt idx="412">
                  <c:v>9.3563029431064405E-3</c:v>
                </c:pt>
                <c:pt idx="413">
                  <c:v>9.4026221476311497E-3</c:v>
                </c:pt>
                <c:pt idx="414">
                  <c:v>9.4492240114229104E-3</c:v>
                </c:pt>
                <c:pt idx="415">
                  <c:v>9.4961077232622402E-3</c:v>
                </c:pt>
                <c:pt idx="416">
                  <c:v>9.5432742519243104E-3</c:v>
                </c:pt>
                <c:pt idx="417">
                  <c:v>9.59072816509139E-3</c:v>
                </c:pt>
                <c:pt idx="418">
                  <c:v>9.6379523177519497E-3</c:v>
                </c:pt>
                <c:pt idx="419">
                  <c:v>9.6859803849952703E-3</c:v>
                </c:pt>
                <c:pt idx="420">
                  <c:v>9.7337824933846993E-3</c:v>
                </c:pt>
                <c:pt idx="421">
                  <c:v>9.7818741730835799E-3</c:v>
                </c:pt>
                <c:pt idx="422">
                  <c:v>9.8302582377131492E-3</c:v>
                </c:pt>
                <c:pt idx="423">
                  <c:v>9.8789356965123601E-3</c:v>
                </c:pt>
                <c:pt idx="424">
                  <c:v>9.9273930878735796E-3</c:v>
                </c:pt>
                <c:pt idx="425">
                  <c:v>9.9766622144449608E-3</c:v>
                </c:pt>
                <c:pt idx="426">
                  <c:v>1.0025713333741399E-2</c:v>
                </c:pt>
                <c:pt idx="427">
                  <c:v>1.00755800578074E-2</c:v>
                </c:pt>
                <c:pt idx="428">
                  <c:v>1.0125229008154799E-2</c:v>
                </c:pt>
                <c:pt idx="429">
                  <c:v>1.0175181192157001E-2</c:v>
                </c:pt>
                <c:pt idx="430">
                  <c:v>1.02249214008137E-2</c:v>
                </c:pt>
                <c:pt idx="431">
                  <c:v>1.0275481356537801E-2</c:v>
                </c:pt>
                <c:pt idx="432">
                  <c:v>1.03263476967786E-2</c:v>
                </c:pt>
                <c:pt idx="433">
                  <c:v>1.03770052405036E-2</c:v>
                </c:pt>
                <c:pt idx="434">
                  <c:v>1.04279713008406E-2</c:v>
                </c:pt>
                <c:pt idx="435">
                  <c:v>1.04792488147542E-2</c:v>
                </c:pt>
                <c:pt idx="436">
                  <c:v>1.05308369816368E-2</c:v>
                </c:pt>
                <c:pt idx="437">
                  <c:v>1.05827387518458E-2</c:v>
                </c:pt>
                <c:pt idx="438">
                  <c:v>1.06349552081875E-2</c:v>
                </c:pt>
                <c:pt idx="439">
                  <c:v>1.06869712396207E-2</c:v>
                </c:pt>
                <c:pt idx="440">
                  <c:v>1.07398222294926E-2</c:v>
                </c:pt>
                <c:pt idx="441">
                  <c:v>1.0792476895700899E-2</c:v>
                </c:pt>
                <c:pt idx="442">
                  <c:v>1.0845450635610101E-2</c:v>
                </c:pt>
                <c:pt idx="443">
                  <c:v>1.08987464533386E-2</c:v>
                </c:pt>
                <c:pt idx="444">
                  <c:v>1.0952367372986001E-2</c:v>
                </c:pt>
                <c:pt idx="445">
                  <c:v>1.1005796450622E-2</c:v>
                </c:pt>
                <c:pt idx="446">
                  <c:v>1.10600671142738E-2</c:v>
                </c:pt>
                <c:pt idx="447">
                  <c:v>1.1114152037932101E-2</c:v>
                </c:pt>
                <c:pt idx="448">
                  <c:v>1.11685646592174E-2</c:v>
                </c:pt>
                <c:pt idx="449">
                  <c:v>1.1223309972427001E-2</c:v>
                </c:pt>
                <c:pt idx="450">
                  <c:v>1.1278387190038101E-2</c:v>
                </c:pt>
                <c:pt idx="451">
                  <c:v>1.13337993981331E-2</c:v>
                </c:pt>
                <c:pt idx="452">
                  <c:v>1.1389031654495301E-2</c:v>
                </c:pt>
                <c:pt idx="453">
                  <c:v>1.14451153732419E-2</c:v>
                </c:pt>
                <c:pt idx="454">
                  <c:v>1.15010253853901E-2</c:v>
                </c:pt>
                <c:pt idx="455">
                  <c:v>1.15572730961148E-2</c:v>
                </c:pt>
                <c:pt idx="456">
                  <c:v>1.1613863593748899E-2</c:v>
                </c:pt>
                <c:pt idx="457">
                  <c:v>1.1670283972770101E-2</c:v>
                </c:pt>
                <c:pt idx="458">
                  <c:v>1.1727563611959301E-2</c:v>
                </c:pt>
                <c:pt idx="459">
                  <c:v>1.17846755337911E-2</c:v>
                </c:pt>
                <c:pt idx="460">
                  <c:v>1.18426510578834E-2</c:v>
                </c:pt>
                <c:pt idx="461">
                  <c:v>1.19004612857877E-2</c:v>
                </c:pt>
                <c:pt idx="462">
                  <c:v>1.19586234742876E-2</c:v>
                </c:pt>
                <c:pt idx="463">
                  <c:v>1.20166228238588E-2</c:v>
                </c:pt>
                <c:pt idx="464">
                  <c:v>1.20754925864633E-2</c:v>
                </c:pt>
                <c:pt idx="465">
                  <c:v>1.2134203970490601E-2</c:v>
                </c:pt>
                <c:pt idx="466">
                  <c:v>1.21932742256394E-2</c:v>
                </c:pt>
                <c:pt idx="467">
                  <c:v>1.22532185547417E-2</c:v>
                </c:pt>
                <c:pt idx="468">
                  <c:v>1.23124963076497E-2</c:v>
                </c:pt>
                <c:pt idx="469">
                  <c:v>1.2372652647061499E-2</c:v>
                </c:pt>
                <c:pt idx="470">
                  <c:v>1.2433172839068699E-2</c:v>
                </c:pt>
                <c:pt idx="471">
                  <c:v>1.24935462571889E-2</c:v>
                </c:pt>
                <c:pt idx="472">
                  <c:v>1.2554286066062801E-2</c:v>
                </c:pt>
                <c:pt idx="473">
                  <c:v>1.2615397611702699E-2</c:v>
                </c:pt>
                <c:pt idx="474">
                  <c:v>1.2676878081020099E-2</c:v>
                </c:pt>
                <c:pt idx="475">
                  <c:v>1.2738736953577299E-2</c:v>
                </c:pt>
                <c:pt idx="476">
                  <c:v>1.28004514069863E-2</c:v>
                </c:pt>
                <c:pt idx="477">
                  <c:v>1.28625468872515E-2</c:v>
                </c:pt>
                <c:pt idx="478">
                  <c:v>1.2925532334692199E-2</c:v>
                </c:pt>
                <c:pt idx="479">
                  <c:v>1.2988385529986801E-2</c:v>
                </c:pt>
                <c:pt idx="480">
                  <c:v>1.30511078316238E-2</c:v>
                </c:pt>
                <c:pt idx="481">
                  <c:v>1.31147281605938E-2</c:v>
                </c:pt>
                <c:pt idx="482">
                  <c:v>1.31782202684451E-2</c:v>
                </c:pt>
                <c:pt idx="483">
                  <c:v>1.3242097182935701E-2</c:v>
                </c:pt>
                <c:pt idx="484">
                  <c:v>1.3306364414813501E-2</c:v>
                </c:pt>
                <c:pt idx="485">
                  <c:v>1.3371027516261499E-2</c:v>
                </c:pt>
                <c:pt idx="486">
                  <c:v>1.34360794383832E-2</c:v>
                </c:pt>
                <c:pt idx="487">
                  <c:v>1.3501014144066599E-2</c:v>
                </c:pt>
                <c:pt idx="488">
                  <c:v>1.3566860413559799E-2</c:v>
                </c:pt>
                <c:pt idx="489">
                  <c:v>1.3632587996453199E-2</c:v>
                </c:pt>
                <c:pt idx="490">
                  <c:v>1.36987183182252E-2</c:v>
                </c:pt>
                <c:pt idx="491">
                  <c:v>1.3764737000643099E-2</c:v>
                </c:pt>
                <c:pt idx="492">
                  <c:v>1.3831672725092401E-2</c:v>
                </c:pt>
                <c:pt idx="493">
                  <c:v>1.38985038910527E-2</c:v>
                </c:pt>
                <c:pt idx="494">
                  <c:v>1.3965739121234499E-2</c:v>
                </c:pt>
                <c:pt idx="495">
                  <c:v>1.4033384095986701E-2</c:v>
                </c:pt>
                <c:pt idx="496">
                  <c:v>1.41014445381876E-2</c:v>
                </c:pt>
                <c:pt idx="497">
                  <c:v>1.4169401851747599E-2</c:v>
                </c:pt>
                <c:pt idx="498">
                  <c:v>1.4238293230546799E-2</c:v>
                </c:pt>
                <c:pt idx="499">
                  <c:v>1.4307084356836801E-2</c:v>
                </c:pt>
                <c:pt idx="500">
                  <c:v>1.43762967237151E-2</c:v>
                </c:pt>
                <c:pt idx="501">
                  <c:v>1.4445927425945099E-2</c:v>
                </c:pt>
                <c:pt idx="502">
                  <c:v>1.45154709669548E-2</c:v>
                </c:pt>
                <c:pt idx="503">
                  <c:v>1.45854401474379E-2</c:v>
                </c:pt>
                <c:pt idx="504">
                  <c:v>1.46563476927494E-2</c:v>
                </c:pt>
                <c:pt idx="505">
                  <c:v>1.47266568940099E-2</c:v>
                </c:pt>
                <c:pt idx="506">
                  <c:v>1.47979162070249E-2</c:v>
                </c:pt>
                <c:pt idx="507">
                  <c:v>1.48696070652339E-2</c:v>
                </c:pt>
                <c:pt idx="508">
                  <c:v>1.4941219769024299E-2</c:v>
                </c:pt>
                <c:pt idx="509">
                  <c:v>1.50132670205015E-2</c:v>
                </c:pt>
                <c:pt idx="510">
                  <c:v>1.50857592116836E-2</c:v>
                </c:pt>
                <c:pt idx="511">
                  <c:v>1.5158688967126001E-2</c:v>
                </c:pt>
                <c:pt idx="512">
                  <c:v>1.5231551154678301E-2</c:v>
                </c:pt>
                <c:pt idx="513">
                  <c:v>1.5304853956639599E-2</c:v>
                </c:pt>
                <c:pt idx="514">
                  <c:v>1.53786078604952E-2</c:v>
                </c:pt>
                <c:pt idx="515">
                  <c:v>1.5452814430960801E-2</c:v>
                </c:pt>
                <c:pt idx="516">
                  <c:v>1.55274707216195E-2</c:v>
                </c:pt>
                <c:pt idx="517">
                  <c:v>1.5602067277278401E-2</c:v>
                </c:pt>
                <c:pt idx="518">
                  <c:v>1.5677121214560299E-2</c:v>
                </c:pt>
                <c:pt idx="519">
                  <c:v>1.5752634112261101E-2</c:v>
                </c:pt>
                <c:pt idx="520">
                  <c:v>1.5828607552672101E-2</c:v>
                </c:pt>
                <c:pt idx="521">
                  <c:v>1.5904527642367099E-2</c:v>
                </c:pt>
                <c:pt idx="522">
                  <c:v>1.5981426939577E-2</c:v>
                </c:pt>
                <c:pt idx="523">
                  <c:v>1.6058280677004998E-2</c:v>
                </c:pt>
                <c:pt idx="524">
                  <c:v>1.6135090514378399E-2</c:v>
                </c:pt>
                <c:pt idx="525">
                  <c:v>1.6212884380197301E-2</c:v>
                </c:pt>
                <c:pt idx="526">
                  <c:v>1.6290637613149E-2</c:v>
                </c:pt>
                <c:pt idx="527">
                  <c:v>1.6368867299741699E-2</c:v>
                </c:pt>
                <c:pt idx="528">
                  <c:v>1.6447575082591301E-2</c:v>
                </c:pt>
                <c:pt idx="529">
                  <c:v>1.6526767259273701E-2</c:v>
                </c:pt>
                <c:pt idx="530">
                  <c:v>1.6605925466891401E-2</c:v>
                </c:pt>
                <c:pt idx="531">
                  <c:v>1.6686082135526099E-2</c:v>
                </c:pt>
                <c:pt idx="532">
                  <c:v>1.6766212851312998E-2</c:v>
                </c:pt>
                <c:pt idx="533">
                  <c:v>1.6846314646278199E-2</c:v>
                </c:pt>
                <c:pt idx="534">
                  <c:v>1.6927429305654999E-2</c:v>
                </c:pt>
                <c:pt idx="535">
                  <c:v>1.7008518442616301E-2</c:v>
                </c:pt>
                <c:pt idx="536">
                  <c:v>1.70901038056906E-2</c:v>
                </c:pt>
                <c:pt idx="537">
                  <c:v>1.71721918407008E-2</c:v>
                </c:pt>
                <c:pt idx="538">
                  <c:v>1.7254264250318799E-2</c:v>
                </c:pt>
                <c:pt idx="539">
                  <c:v>1.7337358108394998E-2</c:v>
                </c:pt>
                <c:pt idx="540">
                  <c:v>1.7420439821314301E-2</c:v>
                </c:pt>
                <c:pt idx="541">
                  <c:v>1.7504031187512099E-2</c:v>
                </c:pt>
                <c:pt idx="542">
                  <c:v>1.75876187194587E-2</c:v>
                </c:pt>
                <c:pt idx="543">
                  <c:v>1.7671719452323601E-2</c:v>
                </c:pt>
                <c:pt idx="544">
                  <c:v>1.77563351543473E-2</c:v>
                </c:pt>
                <c:pt idx="545">
                  <c:v>1.78414675976401E-2</c:v>
                </c:pt>
                <c:pt idx="546">
                  <c:v>1.79271233945376E-2</c:v>
                </c:pt>
                <c:pt idx="547">
                  <c:v>1.8012784321412401E-2</c:v>
                </c:pt>
                <c:pt idx="548">
                  <c:v>1.8098972233752599E-2</c:v>
                </c:pt>
                <c:pt idx="549">
                  <c:v>1.8185684083157901E-2</c:v>
                </c:pt>
                <c:pt idx="550">
                  <c:v>1.8272416269633301E-2</c:v>
                </c:pt>
                <c:pt idx="551">
                  <c:v>1.83601960833021E-2</c:v>
                </c:pt>
                <c:pt idx="552">
                  <c:v>1.8447995062393498E-2</c:v>
                </c:pt>
                <c:pt idx="553">
                  <c:v>1.8536330198131501E-2</c:v>
                </c:pt>
                <c:pt idx="554">
                  <c:v>1.86246931528029E-2</c:v>
                </c:pt>
                <c:pt idx="555">
                  <c:v>1.8713595998434099E-2</c:v>
                </c:pt>
                <c:pt idx="556">
                  <c:v>1.88030455334528E-2</c:v>
                </c:pt>
                <c:pt idx="557">
                  <c:v>1.8893043645819899E-2</c:v>
                </c:pt>
                <c:pt idx="558">
                  <c:v>1.8983077171712701E-2</c:v>
                </c:pt>
                <c:pt idx="559">
                  <c:v>1.9073663088271901E-2</c:v>
                </c:pt>
                <c:pt idx="560">
                  <c:v>1.9164803296096999E-2</c:v>
                </c:pt>
                <c:pt idx="561">
                  <c:v>1.9256504705567799E-2</c:v>
                </c:pt>
                <c:pt idx="562">
                  <c:v>1.9348249237203699E-2</c:v>
                </c:pt>
                <c:pt idx="563">
                  <c:v>1.9440558863888902E-2</c:v>
                </c:pt>
                <c:pt idx="564">
                  <c:v>1.9533435537692899E-2</c:v>
                </c:pt>
                <c:pt idx="565">
                  <c:v>1.96268812149702E-2</c:v>
                </c:pt>
                <c:pt idx="566">
                  <c:v>1.9720382901813899E-2</c:v>
                </c:pt>
                <c:pt idx="567">
                  <c:v>1.9814457543598899E-2</c:v>
                </c:pt>
                <c:pt idx="568">
                  <c:v>1.9909112196383201E-2</c:v>
                </c:pt>
                <c:pt idx="569">
                  <c:v>2.0003828854986801E-2</c:v>
                </c:pt>
                <c:pt idx="570">
                  <c:v>2.0099129549302899E-2</c:v>
                </c:pt>
                <c:pt idx="571">
                  <c:v>2.0195011175266901E-2</c:v>
                </c:pt>
                <c:pt idx="572">
                  <c:v>2.02909711107386E-2</c:v>
                </c:pt>
                <c:pt idx="573">
                  <c:v>2.0388036037665098E-2</c:v>
                </c:pt>
                <c:pt idx="574">
                  <c:v>2.0485178248343301E-2</c:v>
                </c:pt>
                <c:pt idx="575">
                  <c:v>2.0582399818458701E-2</c:v>
                </c:pt>
                <c:pt idx="576">
                  <c:v>2.0680732473480502E-2</c:v>
                </c:pt>
                <c:pt idx="577">
                  <c:v>2.07791589849491E-2</c:v>
                </c:pt>
                <c:pt idx="578">
                  <c:v>2.0878185900120499E-2</c:v>
                </c:pt>
                <c:pt idx="579">
                  <c:v>2.0977305707530799E-2</c:v>
                </c:pt>
                <c:pt idx="580">
                  <c:v>2.1077035310273402E-2</c:v>
                </c:pt>
                <c:pt idx="581">
                  <c:v>2.1177382047635699E-2</c:v>
                </c:pt>
                <c:pt idx="582">
                  <c:v>2.1278342806377401E-2</c:v>
                </c:pt>
                <c:pt idx="583">
                  <c:v>2.1379404968039601E-2</c:v>
                </c:pt>
                <c:pt idx="584">
                  <c:v>2.1481090676190799E-2</c:v>
                </c:pt>
                <c:pt idx="585">
                  <c:v>2.1583402084385701E-2</c:v>
                </c:pt>
                <c:pt idx="586">
                  <c:v>2.16858266666714E-2</c:v>
                </c:pt>
                <c:pt idx="587">
                  <c:v>2.17888812986194E-2</c:v>
                </c:pt>
                <c:pt idx="588">
                  <c:v>2.18925681481166E-2</c:v>
                </c:pt>
                <c:pt idx="589">
                  <c:v>2.1996374746262599E-2</c:v>
                </c:pt>
                <c:pt idx="590">
                  <c:v>2.2100823290432101E-2</c:v>
                </c:pt>
                <c:pt idx="591">
                  <c:v>2.2205915999654401E-2</c:v>
                </c:pt>
                <c:pt idx="592">
                  <c:v>2.23116550978112E-2</c:v>
                </c:pt>
                <c:pt idx="593">
                  <c:v>2.2417528230056501E-2</c:v>
                </c:pt>
                <c:pt idx="594">
                  <c:v>2.2524046843743501E-2</c:v>
                </c:pt>
                <c:pt idx="595">
                  <c:v>2.2630709409132799E-2</c:v>
                </c:pt>
                <c:pt idx="596">
                  <c:v>2.2738032790682199E-2</c:v>
                </c:pt>
                <c:pt idx="597">
                  <c:v>2.2846013837902801E-2</c:v>
                </c:pt>
                <c:pt idx="598">
                  <c:v>2.2954660253109702E-2</c:v>
                </c:pt>
                <c:pt idx="599">
                  <c:v>2.3063459837392698E-2</c:v>
                </c:pt>
                <c:pt idx="600">
                  <c:v>2.3172923942493401E-2</c:v>
                </c:pt>
                <c:pt idx="601">
                  <c:v>2.3282551345102501E-2</c:v>
                </c:pt>
                <c:pt idx="602">
                  <c:v>2.3393373338196698E-2</c:v>
                </c:pt>
                <c:pt idx="603">
                  <c:v>2.3503837904436602E-2</c:v>
                </c:pt>
                <c:pt idx="604">
                  <c:v>2.36155072481651E-2</c:v>
                </c:pt>
                <c:pt idx="605">
                  <c:v>2.3727343844900901E-2</c:v>
                </c:pt>
                <c:pt idx="606">
                  <c:v>2.3839870009965101E-2</c:v>
                </c:pt>
                <c:pt idx="607">
                  <c:v>2.3953093680483799E-2</c:v>
                </c:pt>
                <c:pt idx="608">
                  <c:v>2.4066491767474101E-2</c:v>
                </c:pt>
                <c:pt idx="609">
                  <c:v>2.4180597769676401E-2</c:v>
                </c:pt>
                <c:pt idx="610">
                  <c:v>2.4294883026639701E-2</c:v>
                </c:pt>
                <c:pt idx="611">
                  <c:v>2.4409881093348001E-2</c:v>
                </c:pt>
                <c:pt idx="612">
                  <c:v>2.4525583194883301E-2</c:v>
                </c:pt>
                <c:pt idx="613">
                  <c:v>2.4641483099282501E-2</c:v>
                </c:pt>
                <c:pt idx="614">
                  <c:v>2.4758103218705099E-2</c:v>
                </c:pt>
                <c:pt idx="615">
                  <c:v>2.4875440382301599E-2</c:v>
                </c:pt>
                <c:pt idx="616">
                  <c:v>2.4992982821824501E-2</c:v>
                </c:pt>
                <c:pt idx="617">
                  <c:v>2.5111252956653798E-2</c:v>
                </c:pt>
                <c:pt idx="618">
                  <c:v>2.52302590021273E-2</c:v>
                </c:pt>
                <c:pt idx="619">
                  <c:v>2.5349477898640099E-2</c:v>
                </c:pt>
                <c:pt idx="620">
                  <c:v>2.5469432072512E-2</c:v>
                </c:pt>
                <c:pt idx="621">
                  <c:v>2.5590124051180298E-2</c:v>
                </c:pt>
                <c:pt idx="622">
                  <c:v>2.57110479940546E-2</c:v>
                </c:pt>
                <c:pt idx="623">
                  <c:v>2.5832720642923399E-2</c:v>
                </c:pt>
                <c:pt idx="624">
                  <c:v>2.5954624701226899E-2</c:v>
                </c:pt>
                <c:pt idx="625">
                  <c:v>2.60772884424951E-2</c:v>
                </c:pt>
                <c:pt idx="626">
                  <c:v>2.6200708691706199E-2</c:v>
                </c:pt>
                <c:pt idx="627">
                  <c:v>2.6324368180282699E-2</c:v>
                </c:pt>
                <c:pt idx="628">
                  <c:v>2.6448801064671301E-2</c:v>
                </c:pt>
                <c:pt idx="629">
                  <c:v>2.6573484325433799E-2</c:v>
                </c:pt>
                <c:pt idx="630">
                  <c:v>2.6698940490054501E-2</c:v>
                </c:pt>
                <c:pt idx="631">
                  <c:v>2.6825166345547002E-2</c:v>
                </c:pt>
                <c:pt idx="632">
                  <c:v>2.6952176301900499E-2</c:v>
                </c:pt>
                <c:pt idx="633">
                  <c:v>2.7078939286795899E-2</c:v>
                </c:pt>
                <c:pt idx="634">
                  <c:v>2.7207005777953801E-2</c:v>
                </c:pt>
                <c:pt idx="635">
                  <c:v>2.7335344705652E-2</c:v>
                </c:pt>
                <c:pt idx="636">
                  <c:v>2.7464478649765301E-2</c:v>
                </c:pt>
                <c:pt idx="637">
                  <c:v>2.7593902437026301E-2</c:v>
                </c:pt>
                <c:pt idx="638">
                  <c:v>2.7724120817332502E-2</c:v>
                </c:pt>
                <c:pt idx="639">
                  <c:v>2.78551424870613E-2</c:v>
                </c:pt>
                <c:pt idx="640">
                  <c:v>2.7986462385941501E-2</c:v>
                </c:pt>
                <c:pt idx="641">
                  <c:v>2.8118597172342202E-2</c:v>
                </c:pt>
                <c:pt idx="642">
                  <c:v>2.82510298496477E-2</c:v>
                </c:pt>
                <c:pt idx="643">
                  <c:v>2.8384283051733902E-2</c:v>
                </c:pt>
                <c:pt idx="644">
                  <c:v>2.8517851912424799E-2</c:v>
                </c:pt>
                <c:pt idx="645">
                  <c:v>2.86522470153888E-2</c:v>
                </c:pt>
                <c:pt idx="646">
                  <c:v>2.8787471196384501E-2</c:v>
                </c:pt>
                <c:pt idx="647">
                  <c:v>2.8923019705178001E-2</c:v>
                </c:pt>
                <c:pt idx="648">
                  <c:v>2.9059409157332499E-2</c:v>
                </c:pt>
                <c:pt idx="649">
                  <c:v>2.91966424490274E-2</c:v>
                </c:pt>
                <c:pt idx="650">
                  <c:v>2.9333695219145101E-2</c:v>
                </c:pt>
                <c:pt idx="651">
                  <c:v>2.9472111328582101E-2</c:v>
                </c:pt>
                <c:pt idx="652">
                  <c:v>2.9610872614545099E-2</c:v>
                </c:pt>
                <c:pt idx="653">
                  <c:v>2.9750495672654802E-2</c:v>
                </c:pt>
                <c:pt idx="654">
                  <c:v>2.9890469918002399E-2</c:v>
                </c:pt>
                <c:pt idx="655">
                  <c:v>3.0031305712027102E-2</c:v>
                </c:pt>
                <c:pt idx="656">
                  <c:v>3.01725049254364E-2</c:v>
                </c:pt>
                <c:pt idx="657">
                  <c:v>3.0314577908346501E-2</c:v>
                </c:pt>
                <c:pt idx="658">
                  <c:v>3.0457020431611002E-2</c:v>
                </c:pt>
                <c:pt idx="659">
                  <c:v>3.0600349057263599E-2</c:v>
                </c:pt>
                <c:pt idx="660">
                  <c:v>3.07445668375473E-2</c:v>
                </c:pt>
                <c:pt idx="661">
                  <c:v>3.0889157118666799E-2</c:v>
                </c:pt>
                <c:pt idx="662">
                  <c:v>3.10346553082597E-2</c:v>
                </c:pt>
                <c:pt idx="663">
                  <c:v>3.11805322160876E-2</c:v>
                </c:pt>
                <c:pt idx="664">
                  <c:v>3.1327316971769201E-2</c:v>
                </c:pt>
                <c:pt idx="665">
                  <c:v>3.1474505719940898E-2</c:v>
                </c:pt>
                <c:pt idx="666">
                  <c:v>3.1622602282814702E-2</c:v>
                </c:pt>
                <c:pt idx="667">
                  <c:v>3.1771102844955802E-2</c:v>
                </c:pt>
                <c:pt idx="668">
                  <c:v>3.1920530289402303E-2</c:v>
                </c:pt>
                <c:pt idx="669">
                  <c:v>3.2070374561209002E-2</c:v>
                </c:pt>
                <c:pt idx="670">
                  <c:v>3.2221145737742998E-2</c:v>
                </c:pt>
                <c:pt idx="671">
                  <c:v>3.23723402161206E-2</c:v>
                </c:pt>
                <c:pt idx="672">
                  <c:v>3.25244744722945E-2</c:v>
                </c:pt>
                <c:pt idx="673">
                  <c:v>3.26775582043052E-2</c:v>
                </c:pt>
                <c:pt idx="674">
                  <c:v>3.2831075055929297E-2</c:v>
                </c:pt>
                <c:pt idx="675">
                  <c:v>3.2985034832310599E-2</c:v>
                </c:pt>
                <c:pt idx="676">
                  <c:v>3.3139953998381003E-2</c:v>
                </c:pt>
                <c:pt idx="677">
                  <c:v>3.3295835854681703E-2</c:v>
                </c:pt>
                <c:pt idx="678">
                  <c:v>3.3452170644036397E-2</c:v>
                </c:pt>
                <c:pt idx="679">
                  <c:v>3.3608961745821099E-2</c:v>
                </c:pt>
                <c:pt idx="680">
                  <c:v>3.3766738717795702E-2</c:v>
                </c:pt>
                <c:pt idx="681">
                  <c:v>3.39254917997115E-2</c:v>
                </c:pt>
                <c:pt idx="682">
                  <c:v>3.4084717955043899E-2</c:v>
                </c:pt>
                <c:pt idx="683">
                  <c:v>3.4244420638349697E-2</c:v>
                </c:pt>
                <c:pt idx="684">
                  <c:v>3.4405122880543898E-2</c:v>
                </c:pt>
                <c:pt idx="685">
                  <c:v>3.4566315219373797E-2</c:v>
                </c:pt>
                <c:pt idx="686">
                  <c:v>3.4728507401288203E-2</c:v>
                </c:pt>
                <c:pt idx="687">
                  <c:v>3.4891709525252099E-2</c:v>
                </c:pt>
                <c:pt idx="688">
                  <c:v>3.5055412218456997E-2</c:v>
                </c:pt>
                <c:pt idx="689">
                  <c:v>3.5219625738756699E-2</c:v>
                </c:pt>
                <c:pt idx="690">
                  <c:v>3.5384866484916698E-2</c:v>
                </c:pt>
                <c:pt idx="691">
                  <c:v>3.5550618478835699E-2</c:v>
                </c:pt>
                <c:pt idx="692">
                  <c:v>3.5717404800826399E-2</c:v>
                </c:pt>
                <c:pt idx="693">
                  <c:v>3.5884716276301402E-2</c:v>
                </c:pt>
                <c:pt idx="694">
                  <c:v>3.60530760324205E-2</c:v>
                </c:pt>
                <c:pt idx="695">
                  <c:v>3.6221968198572603E-2</c:v>
                </c:pt>
                <c:pt idx="696">
                  <c:v>3.6391403242576698E-2</c:v>
                </c:pt>
                <c:pt idx="697">
                  <c:v>3.6561897503525002E-2</c:v>
                </c:pt>
                <c:pt idx="698">
                  <c:v>3.6733454621714901E-2</c:v>
                </c:pt>
                <c:pt idx="699">
                  <c:v>3.6905572522994298E-2</c:v>
                </c:pt>
                <c:pt idx="700">
                  <c:v>3.7078248098898099E-2</c:v>
                </c:pt>
                <c:pt idx="701">
                  <c:v>3.7251997625956899E-2</c:v>
                </c:pt>
                <c:pt idx="702">
                  <c:v>3.74263260868056E-2</c:v>
                </c:pt>
                <c:pt idx="703">
                  <c:v>3.7601742890928803E-2</c:v>
                </c:pt>
                <c:pt idx="704">
                  <c:v>3.7777739304307702E-2</c:v>
                </c:pt>
                <c:pt idx="705">
                  <c:v>3.7954838548731898E-2</c:v>
                </c:pt>
                <c:pt idx="706">
                  <c:v>3.8132019582807299E-2</c:v>
                </c:pt>
                <c:pt idx="707">
                  <c:v>3.83108235464278E-2</c:v>
                </c:pt>
                <c:pt idx="708">
                  <c:v>3.8490229439252302E-2</c:v>
                </c:pt>
                <c:pt idx="709">
                  <c:v>3.8670241158354601E-2</c:v>
                </c:pt>
                <c:pt idx="710">
                  <c:v>3.8850869651258002E-2</c:v>
                </c:pt>
                <c:pt idx="711">
                  <c:v>3.9032624118434701E-2</c:v>
                </c:pt>
                <c:pt idx="712">
                  <c:v>3.9215522555636297E-2</c:v>
                </c:pt>
                <c:pt idx="713">
                  <c:v>3.9399049579727202E-2</c:v>
                </c:pt>
                <c:pt idx="714">
                  <c:v>3.9583216285633202E-2</c:v>
                </c:pt>
                <c:pt idx="715">
                  <c:v>3.9768531790913698E-2</c:v>
                </c:pt>
                <c:pt idx="716">
                  <c:v>3.9954487855908598E-2</c:v>
                </c:pt>
                <c:pt idx="717">
                  <c:v>4.0141102806024398E-2</c:v>
                </c:pt>
                <c:pt idx="718">
                  <c:v>4.0328892879938502E-2</c:v>
                </c:pt>
                <c:pt idx="719">
                  <c:v>4.0517342850895498E-2</c:v>
                </c:pt>
                <c:pt idx="720">
                  <c:v>4.0706456809037499E-2</c:v>
                </c:pt>
                <c:pt idx="721">
                  <c:v>4.0896758113570499E-2</c:v>
                </c:pt>
                <c:pt idx="722">
                  <c:v>4.1088258080833197E-2</c:v>
                </c:pt>
                <c:pt idx="723">
                  <c:v>4.12799296211077E-2</c:v>
                </c:pt>
                <c:pt idx="724">
                  <c:v>4.1472800908434103E-2</c:v>
                </c:pt>
                <c:pt idx="725">
                  <c:v>4.1666890622616998E-2</c:v>
                </c:pt>
                <c:pt idx="726">
                  <c:v>4.1861164556495099E-2</c:v>
                </c:pt>
                <c:pt idx="727">
                  <c:v>4.20566580723922E-2</c:v>
                </c:pt>
                <c:pt idx="728">
                  <c:v>4.2253382689083199E-2</c:v>
                </c:pt>
                <c:pt idx="729">
                  <c:v>4.2450830821896303E-2</c:v>
                </c:pt>
                <c:pt idx="730">
                  <c:v>4.2648999430309899E-2</c:v>
                </c:pt>
                <c:pt idx="731">
                  <c:v>4.2847907580441602E-2</c:v>
                </c:pt>
                <c:pt idx="732">
                  <c:v>4.3048064009965699E-2</c:v>
                </c:pt>
                <c:pt idx="733">
                  <c:v>4.32489612805168E-2</c:v>
                </c:pt>
                <c:pt idx="734">
                  <c:v>4.34511303253989E-2</c:v>
                </c:pt>
                <c:pt idx="735">
                  <c:v>4.3653537311123203E-2</c:v>
                </c:pt>
                <c:pt idx="736">
                  <c:v>4.3857729074508398E-2</c:v>
                </c:pt>
                <c:pt idx="737">
                  <c:v>4.4062182577406801E-2</c:v>
                </c:pt>
                <c:pt idx="738">
                  <c:v>4.4267925561907201E-2</c:v>
                </c:pt>
                <c:pt idx="739">
                  <c:v>4.4474443391466598E-2</c:v>
                </c:pt>
                <c:pt idx="740">
                  <c:v>4.46817556264614E-2</c:v>
                </c:pt>
                <c:pt idx="741">
                  <c:v>4.4890363227333398E-2</c:v>
                </c:pt>
                <c:pt idx="742">
                  <c:v>4.50997818732898E-2</c:v>
                </c:pt>
                <c:pt idx="743">
                  <c:v>4.53100010387949E-2</c:v>
                </c:pt>
                <c:pt idx="744">
                  <c:v>4.55210329025722E-2</c:v>
                </c:pt>
                <c:pt idx="745">
                  <c:v>4.57334010948287E-2</c:v>
                </c:pt>
                <c:pt idx="746">
                  <c:v>4.5946591231143197E-2</c:v>
                </c:pt>
                <c:pt idx="747">
                  <c:v>4.6161119274215498E-2</c:v>
                </c:pt>
                <c:pt idx="748">
                  <c:v>4.63759825896288E-2</c:v>
                </c:pt>
                <c:pt idx="749">
                  <c:v>4.6592200850227201E-2</c:v>
                </c:pt>
                <c:pt idx="750">
                  <c:v>4.6809778698912799E-2</c:v>
                </c:pt>
                <c:pt idx="751">
                  <c:v>4.7027706134676099E-2</c:v>
                </c:pt>
                <c:pt idx="752">
                  <c:v>4.7247010380193397E-2</c:v>
                </c:pt>
                <c:pt idx="753">
                  <c:v>4.7467185027787302E-2</c:v>
                </c:pt>
                <c:pt idx="754">
                  <c:v>4.7688234903799601E-2</c:v>
                </c:pt>
                <c:pt idx="755">
                  <c:v>4.7910172649623203E-2</c:v>
                </c:pt>
                <c:pt idx="756">
                  <c:v>4.8133514206920802E-2</c:v>
                </c:pt>
                <c:pt idx="757">
                  <c:v>4.8357745543850202E-2</c:v>
                </c:pt>
                <c:pt idx="758">
                  <c:v>4.8582895103042499E-2</c:v>
                </c:pt>
                <c:pt idx="759">
                  <c:v>4.8809455243286497E-2</c:v>
                </c:pt>
                <c:pt idx="760">
                  <c:v>4.9036432609385498E-2</c:v>
                </c:pt>
                <c:pt idx="761">
                  <c:v>4.9264838302139298E-2</c:v>
                </c:pt>
                <c:pt idx="762">
                  <c:v>4.9494182198298299E-2</c:v>
                </c:pt>
                <c:pt idx="763">
                  <c:v>4.9724461432354601E-2</c:v>
                </c:pt>
                <c:pt idx="764">
                  <c:v>4.9956199800025303E-2</c:v>
                </c:pt>
                <c:pt idx="765">
                  <c:v>5.0188891552562197E-2</c:v>
                </c:pt>
                <c:pt idx="766">
                  <c:v>5.0422031080281197E-2</c:v>
                </c:pt>
                <c:pt idx="767">
                  <c:v>5.0657163706590097E-2</c:v>
                </c:pt>
                <c:pt idx="768">
                  <c:v>5.08927544086221E-2</c:v>
                </c:pt>
                <c:pt idx="769">
                  <c:v>5.1129335176338199E-2</c:v>
                </c:pt>
                <c:pt idx="770">
                  <c:v>5.1367405721273802E-2</c:v>
                </c:pt>
                <c:pt idx="771">
                  <c:v>5.1606476743358602E-2</c:v>
                </c:pt>
                <c:pt idx="772">
                  <c:v>5.1846553534620497E-2</c:v>
                </c:pt>
                <c:pt idx="773">
                  <c:v>5.2087641398470899E-2</c:v>
                </c:pt>
                <c:pt idx="774">
                  <c:v>5.2329745649683498E-2</c:v>
                </c:pt>
                <c:pt idx="775">
                  <c:v>5.2573398381247402E-2</c:v>
                </c:pt>
                <c:pt idx="776">
                  <c:v>5.28175514004793E-2</c:v>
                </c:pt>
                <c:pt idx="777">
                  <c:v>5.3063280006613499E-2</c:v>
                </c:pt>
                <c:pt idx="778">
                  <c:v>5.331003000357E-2</c:v>
                </c:pt>
                <c:pt idx="779">
                  <c:v>5.3557856115098501E-2</c:v>
                </c:pt>
                <c:pt idx="780">
                  <c:v>5.3806747423566399E-2</c:v>
                </c:pt>
                <c:pt idx="781">
                  <c:v>5.4056692872594299E-2</c:v>
                </c:pt>
                <c:pt idx="782">
                  <c:v>5.4308241259917699E-2</c:v>
                </c:pt>
                <c:pt idx="783">
                  <c:v>5.4560344538273402E-2</c:v>
                </c:pt>
                <c:pt idx="784">
                  <c:v>5.48140785114032E-2</c:v>
                </c:pt>
                <c:pt idx="785">
                  <c:v>5.5068905341216702E-2</c:v>
                </c:pt>
                <c:pt idx="786">
                  <c:v>5.5324830593393499E-2</c:v>
                </c:pt>
                <c:pt idx="787">
                  <c:v>5.55818766373452E-2</c:v>
                </c:pt>
                <c:pt idx="788">
                  <c:v>5.5840049177062902E-2</c:v>
                </c:pt>
                <c:pt idx="789">
                  <c:v>5.6099370797533597E-2</c:v>
                </c:pt>
                <c:pt idx="790">
                  <c:v>5.63598135277186E-2</c:v>
                </c:pt>
                <c:pt idx="791">
                  <c:v>5.6621416884364298E-2</c:v>
                </c:pt>
                <c:pt idx="792">
                  <c:v>5.6884679584311197E-2</c:v>
                </c:pt>
                <c:pt idx="793">
                  <c:v>5.7148604712982401E-2</c:v>
                </c:pt>
                <c:pt idx="794">
                  <c:v>5.7414200730714397E-2</c:v>
                </c:pt>
                <c:pt idx="795">
                  <c:v>5.7680470970943101E-2</c:v>
                </c:pt>
                <c:pt idx="796">
                  <c:v>5.7948457974910203E-2</c:v>
                </c:pt>
                <c:pt idx="797">
                  <c:v>5.8217623671027501E-2</c:v>
                </c:pt>
                <c:pt idx="798">
                  <c:v>5.8487498710068302E-2</c:v>
                </c:pt>
                <c:pt idx="799">
                  <c:v>5.8759091167778298E-2</c:v>
                </c:pt>
                <c:pt idx="800">
                  <c:v>5.9031897362686603E-2</c:v>
                </c:pt>
                <c:pt idx="801">
                  <c:v>5.93059579485649E-2</c:v>
                </c:pt>
                <c:pt idx="802">
                  <c:v>5.95807349415238E-2</c:v>
                </c:pt>
                <c:pt idx="803">
                  <c:v>5.98572707225472E-2</c:v>
                </c:pt>
                <c:pt idx="804">
                  <c:v>6.0135061929695602E-2</c:v>
                </c:pt>
                <c:pt idx="805">
                  <c:v>6.0414114712597902E-2</c:v>
                </c:pt>
                <c:pt idx="806">
                  <c:v>6.0694452769345597E-2</c:v>
                </c:pt>
                <c:pt idx="807">
                  <c:v>6.0975555551523203E-2</c:v>
                </c:pt>
                <c:pt idx="808">
                  <c:v>6.1258465438307701E-2</c:v>
                </c:pt>
                <c:pt idx="809">
                  <c:v>6.1542661788391899E-2</c:v>
                </c:pt>
                <c:pt idx="810">
                  <c:v>6.1828186208289199E-2</c:v>
                </c:pt>
                <c:pt idx="811">
                  <c:v>6.2114500582986697E-2</c:v>
                </c:pt>
                <c:pt idx="812">
                  <c:v>6.2402664967739101E-2</c:v>
                </c:pt>
                <c:pt idx="813">
                  <c:v>6.2692158890460203E-2</c:v>
                </c:pt>
                <c:pt idx="814">
                  <c:v>6.2982497606353702E-2</c:v>
                </c:pt>
                <c:pt idx="815">
                  <c:v>6.3274687761186596E-2</c:v>
                </c:pt>
                <c:pt idx="816">
                  <c:v>6.3567735768197797E-2</c:v>
                </c:pt>
                <c:pt idx="817">
                  <c:v>6.3862666037851901E-2</c:v>
                </c:pt>
                <c:pt idx="818">
                  <c:v>6.4158467355067597E-2</c:v>
                </c:pt>
                <c:pt idx="819">
                  <c:v>6.4455655207446602E-2</c:v>
                </c:pt>
                <c:pt idx="820">
                  <c:v>6.47542361862668E-2</c:v>
                </c:pt>
                <c:pt idx="821">
                  <c:v>6.5054235041748107E-2</c:v>
                </c:pt>
                <c:pt idx="822">
                  <c:v>6.5355658516335596E-2</c:v>
                </c:pt>
                <c:pt idx="823">
                  <c:v>6.5658495138217698E-2</c:v>
                </c:pt>
                <c:pt idx="824">
                  <c:v>6.5962788092833E-2</c:v>
                </c:pt>
                <c:pt idx="825">
                  <c:v>6.6267999129643401E-2</c:v>
                </c:pt>
                <c:pt idx="826">
                  <c:v>6.6574680249775503E-2</c:v>
                </c:pt>
                <c:pt idx="827">
                  <c:v>6.6883328447884999E-2</c:v>
                </c:pt>
                <c:pt idx="828">
                  <c:v>6.7192952041675802E-2</c:v>
                </c:pt>
                <c:pt idx="829">
                  <c:v>6.7504048013017098E-2</c:v>
                </c:pt>
                <c:pt idx="830">
                  <c:v>6.7816641737808298E-2</c:v>
                </c:pt>
                <c:pt idx="831">
                  <c:v>6.8130231932017199E-2</c:v>
                </c:pt>
                <c:pt idx="832">
                  <c:v>6.8445842207107796E-2</c:v>
                </c:pt>
                <c:pt idx="833">
                  <c:v>6.87624817206271E-2</c:v>
                </c:pt>
                <c:pt idx="834">
                  <c:v>6.9080647227261802E-2</c:v>
                </c:pt>
                <c:pt idx="835">
                  <c:v>6.9400345780166198E-2</c:v>
                </c:pt>
                <c:pt idx="836">
                  <c:v>6.9721621998611094E-2</c:v>
                </c:pt>
                <c:pt idx="837">
                  <c:v>7.0044445583366102E-2</c:v>
                </c:pt>
                <c:pt idx="838">
                  <c:v>7.0368334522578194E-2</c:v>
                </c:pt>
                <c:pt idx="839">
                  <c:v>7.0693804115292594E-2</c:v>
                </c:pt>
                <c:pt idx="840">
                  <c:v>7.1020880563736705E-2</c:v>
                </c:pt>
                <c:pt idx="841">
                  <c:v>7.1349571266577205E-2</c:v>
                </c:pt>
                <c:pt idx="842">
                  <c:v>7.1679356815121498E-2</c:v>
                </c:pt>
                <c:pt idx="843">
                  <c:v>7.2010752388299598E-2</c:v>
                </c:pt>
                <c:pt idx="844">
                  <c:v>7.2343803542014307E-2</c:v>
                </c:pt>
                <c:pt idx="845">
                  <c:v>7.2678498701548494E-2</c:v>
                </c:pt>
                <c:pt idx="846">
                  <c:v>7.3014845341328599E-2</c:v>
                </c:pt>
                <c:pt idx="847">
                  <c:v>7.3352362645719302E-2</c:v>
                </c:pt>
                <c:pt idx="848">
                  <c:v>7.3691058391372494E-2</c:v>
                </c:pt>
                <c:pt idx="849">
                  <c:v>7.4031935957893799E-2</c:v>
                </c:pt>
                <c:pt idx="850">
                  <c:v>7.4374007291833702E-2</c:v>
                </c:pt>
                <c:pt idx="851">
                  <c:v>7.4717787586556395E-2</c:v>
                </c:pt>
                <c:pt idx="852">
                  <c:v>7.5063284540734299E-2</c:v>
                </c:pt>
                <c:pt idx="853">
                  <c:v>7.5410018112640101E-2</c:v>
                </c:pt>
                <c:pt idx="854">
                  <c:v>7.57585035336137E-2</c:v>
                </c:pt>
                <c:pt idx="855">
                  <c:v>7.6108729077346296E-2</c:v>
                </c:pt>
                <c:pt idx="856">
                  <c:v>7.6460215028124404E-2</c:v>
                </c:pt>
                <c:pt idx="857">
                  <c:v>7.6813496215979299E-2</c:v>
                </c:pt>
                <c:pt idx="858">
                  <c:v>7.7168541222941506E-2</c:v>
                </c:pt>
                <c:pt idx="859">
                  <c:v>7.7524890446793601E-2</c:v>
                </c:pt>
                <c:pt idx="860">
                  <c:v>7.7883039229953197E-2</c:v>
                </c:pt>
                <c:pt idx="861">
                  <c:v>7.8242528416680099E-2</c:v>
                </c:pt>
                <c:pt idx="862">
                  <c:v>7.86038334090437E-2</c:v>
                </c:pt>
                <c:pt idx="863">
                  <c:v>7.8966982179711695E-2</c:v>
                </c:pt>
                <c:pt idx="864">
                  <c:v>7.93314961691131E-2</c:v>
                </c:pt>
                <c:pt idx="865">
                  <c:v>7.9697870463581802E-2</c:v>
                </c:pt>
                <c:pt idx="866">
                  <c:v>8.0065606627459401E-2</c:v>
                </c:pt>
                <c:pt idx="867">
                  <c:v>8.0435239746809301E-2</c:v>
                </c:pt>
                <c:pt idx="868">
                  <c:v>8.0806291852247095E-2</c:v>
                </c:pt>
                <c:pt idx="869">
                  <c:v>8.1179237609927707E-2</c:v>
                </c:pt>
                <c:pt idx="870">
                  <c:v>8.1554125849093995E-2</c:v>
                </c:pt>
                <c:pt idx="871">
                  <c:v>8.1930438419220999E-2</c:v>
                </c:pt>
                <c:pt idx="872">
                  <c:v>8.2308690223660705E-2</c:v>
                </c:pt>
                <c:pt idx="873">
                  <c:v>8.2688424292427398E-2</c:v>
                </c:pt>
                <c:pt idx="874">
                  <c:v>8.3069608583536E-2</c:v>
                </c:pt>
                <c:pt idx="875">
                  <c:v>8.3452798929493602E-2</c:v>
                </c:pt>
                <c:pt idx="876">
                  <c:v>8.3837983543041103E-2</c:v>
                </c:pt>
                <c:pt idx="877">
                  <c:v>8.42246650261122E-2</c:v>
                </c:pt>
                <c:pt idx="878">
                  <c:v>8.4612872868242303E-2</c:v>
                </c:pt>
                <c:pt idx="879">
                  <c:v>8.5003122004375001E-2</c:v>
                </c:pt>
                <c:pt idx="880">
                  <c:v>8.5395421281229705E-2</c:v>
                </c:pt>
                <c:pt idx="881">
                  <c:v>8.5789273727562607E-2</c:v>
                </c:pt>
                <c:pt idx="882">
                  <c:v>8.6184709234923704E-2</c:v>
                </c:pt>
                <c:pt idx="883">
                  <c:v>8.6582221841187093E-2</c:v>
                </c:pt>
                <c:pt idx="884">
                  <c:v>8.6981335734302306E-2</c:v>
                </c:pt>
                <c:pt idx="885">
                  <c:v>8.7382039168957107E-2</c:v>
                </c:pt>
                <c:pt idx="886">
                  <c:v>8.7784888895643301E-2</c:v>
                </c:pt>
                <c:pt idx="887">
                  <c:v>8.8189388668134097E-2</c:v>
                </c:pt>
                <c:pt idx="888">
                  <c:v>8.8596011111829395E-2</c:v>
                </c:pt>
                <c:pt idx="889">
                  <c:v>8.9004302202270902E-2</c:v>
                </c:pt>
                <c:pt idx="890">
                  <c:v>8.9414292648629198E-2</c:v>
                </c:pt>
                <c:pt idx="891">
                  <c:v>8.9826454818798293E-2</c:v>
                </c:pt>
                <c:pt idx="892">
                  <c:v>9.0240314022299997E-2</c:v>
                </c:pt>
                <c:pt idx="893">
                  <c:v>9.0655901170759307E-2</c:v>
                </c:pt>
                <c:pt idx="894">
                  <c:v>9.1073204545753794E-2</c:v>
                </c:pt>
                <c:pt idx="895">
                  <c:v>9.1492781710071205E-2</c:v>
                </c:pt>
                <c:pt idx="896">
                  <c:v>9.1914094352911105E-2</c:v>
                </c:pt>
                <c:pt idx="897">
                  <c:v>9.2337678585347194E-2</c:v>
                </c:pt>
                <c:pt idx="898">
                  <c:v>9.2763060760567104E-2</c:v>
                </c:pt>
                <c:pt idx="899">
                  <c:v>9.3189724350781294E-2</c:v>
                </c:pt>
                <c:pt idx="900">
                  <c:v>9.3619215319657806E-2</c:v>
                </c:pt>
                <c:pt idx="901">
                  <c:v>9.4050007462458493E-2</c:v>
                </c:pt>
                <c:pt idx="902">
                  <c:v>9.44831637064876E-2</c:v>
                </c:pt>
                <c:pt idx="903">
                  <c:v>9.4918167613911406E-2</c:v>
                </c:pt>
                <c:pt idx="904">
                  <c:v>9.5355051145419506E-2</c:v>
                </c:pt>
                <c:pt idx="905">
                  <c:v>9.5793802554651003E-2</c:v>
                </c:pt>
                <c:pt idx="906">
                  <c:v>9.6234475955048804E-2</c:v>
                </c:pt>
                <c:pt idx="907">
                  <c:v>9.66775419539318E-2</c:v>
                </c:pt>
                <c:pt idx="908">
                  <c:v>9.7122046192272604E-2</c:v>
                </c:pt>
                <c:pt idx="909">
                  <c:v>9.7568985544892503E-2</c:v>
                </c:pt>
                <c:pt idx="910">
                  <c:v>9.8017866004437099E-2</c:v>
                </c:pt>
                <c:pt idx="911">
                  <c:v>9.8468742437097703E-2</c:v>
                </c:pt>
                <c:pt idx="912">
                  <c:v>9.8921603190479296E-2</c:v>
                </c:pt>
                <c:pt idx="913">
                  <c:v>9.9376962747221007E-2</c:v>
                </c:pt>
                <c:pt idx="914">
                  <c:v>9.9833823694087998E-2</c:v>
                </c:pt>
                <c:pt idx="915">
                  <c:v>0.10029272308491401</c:v>
                </c:pt>
                <c:pt idx="916">
                  <c:v>0.100754175426261</c:v>
                </c:pt>
                <c:pt idx="917">
                  <c:v>0.10121718390185699</c:v>
                </c:pt>
                <c:pt idx="918">
                  <c:v>0.101682766755777</c:v>
                </c:pt>
                <c:pt idx="919">
                  <c:v>0.10215045370850501</c:v>
                </c:pt>
                <c:pt idx="920">
                  <c:v>0.10261972952125401</c:v>
                </c:pt>
                <c:pt idx="921">
                  <c:v>0.103091657661199</c:v>
                </c:pt>
                <c:pt idx="922">
                  <c:v>0.103565196723704</c:v>
                </c:pt>
                <c:pt idx="923">
                  <c:v>0.104041410163261</c:v>
                </c:pt>
                <c:pt idx="924">
                  <c:v>0.104519279604094</c:v>
                </c:pt>
                <c:pt idx="925">
                  <c:v>0.104999845660915</c:v>
                </c:pt>
                <c:pt idx="926">
                  <c:v>0.10548211319652499</c:v>
                </c:pt>
                <c:pt idx="927">
                  <c:v>0.105966596740919</c:v>
                </c:pt>
                <c:pt idx="928">
                  <c:v>0.106453833715257</c:v>
                </c:pt>
                <c:pt idx="929">
                  <c:v>0.106942806417817</c:v>
                </c:pt>
                <c:pt idx="930">
                  <c:v>0.107434029243322</c:v>
                </c:pt>
                <c:pt idx="931">
                  <c:v>0.107927057399063</c:v>
                </c:pt>
                <c:pt idx="932">
                  <c:v>0.10842288485182899</c:v>
                </c:pt>
                <c:pt idx="933">
                  <c:v>0.108921020351709</c:v>
                </c:pt>
                <c:pt idx="934">
                  <c:v>0.10942099640119</c:v>
                </c:pt>
                <c:pt idx="935">
                  <c:v>0.109923327482359</c:v>
                </c:pt>
                <c:pt idx="936">
                  <c:v>0.110428025404873</c:v>
                </c:pt>
                <c:pt idx="937">
                  <c:v>0.11093510200093699</c:v>
                </c:pt>
                <c:pt idx="938">
                  <c:v>0.11144409051739999</c:v>
                </c:pt>
                <c:pt idx="939">
                  <c:v>0.111955481688522</c:v>
                </c:pt>
                <c:pt idx="940">
                  <c:v>0.112469334964536</c:v>
                </c:pt>
                <c:pt idx="941">
                  <c:v>0.112985614934144</c:v>
                </c:pt>
                <c:pt idx="942">
                  <c:v>0.113503879319196</c:v>
                </c:pt>
                <c:pt idx="943">
                  <c:v>0.11402464254566901</c:v>
                </c:pt>
                <c:pt idx="944">
                  <c:v>0.114547892939318</c:v>
                </c:pt>
                <c:pt idx="945">
                  <c:v>0.115073690767273</c:v>
                </c:pt>
                <c:pt idx="946">
                  <c:v>0.115601498659008</c:v>
                </c:pt>
                <c:pt idx="947">
                  <c:v>0.11613140152041</c:v>
                </c:pt>
                <c:pt idx="948">
                  <c:v>0.116664366993237</c:v>
                </c:pt>
                <c:pt idx="949">
                  <c:v>0.117199428601769</c:v>
                </c:pt>
                <c:pt idx="950">
                  <c:v>0.117736599191185</c:v>
                </c:pt>
                <c:pt idx="951">
                  <c:v>0.11827639295755001</c:v>
                </c:pt>
                <c:pt idx="952">
                  <c:v>0.118818871427777</c:v>
                </c:pt>
                <c:pt idx="953">
                  <c:v>0.11936349748462299</c:v>
                </c:pt>
                <c:pt idx="954">
                  <c:v>0.119910809710657</c:v>
                </c:pt>
                <c:pt idx="955">
                  <c:v>0.120460344586466</c:v>
                </c:pt>
                <c:pt idx="956">
                  <c:v>0.121012591735058</c:v>
                </c:pt>
                <c:pt idx="957">
                  <c:v>0.12156708795103301</c:v>
                </c:pt>
                <c:pt idx="958">
                  <c:v>0.12212384661419599</c:v>
                </c:pt>
                <c:pt idx="959">
                  <c:v>0.12268388255512699</c:v>
                </c:pt>
                <c:pt idx="960">
                  <c:v>0.123245731708509</c:v>
                </c:pt>
                <c:pt idx="961">
                  <c:v>0.123810409045752</c:v>
                </c:pt>
                <c:pt idx="962">
                  <c:v>0.12437742750599901</c:v>
                </c:pt>
                <c:pt idx="963">
                  <c:v>0.124947276121401</c:v>
                </c:pt>
                <c:pt idx="964">
                  <c:v>0.12551954316901601</c:v>
                </c:pt>
                <c:pt idx="965">
                  <c:v>0.126094192405795</c:v>
                </c:pt>
                <c:pt idx="966">
                  <c:v>0.12667176295846799</c:v>
                </c:pt>
                <c:pt idx="967">
                  <c:v>0.12725179373197701</c:v>
                </c:pt>
                <c:pt idx="968">
                  <c:v>0.127834248222226</c:v>
                </c:pt>
                <c:pt idx="969">
                  <c:v>0.128419716330954</c:v>
                </c:pt>
                <c:pt idx="970">
                  <c:v>0.129007661473513</c:v>
                </c:pt>
                <c:pt idx="971">
                  <c:v>0.12959814870697201</c:v>
                </c:pt>
                <c:pt idx="972">
                  <c:v>0.130191166904922</c:v>
                </c:pt>
                <c:pt idx="973">
                  <c:v>0.130787255551017</c:v>
                </c:pt>
                <c:pt idx="974">
                  <c:v>0.131385429879288</c:v>
                </c:pt>
                <c:pt idx="975">
                  <c:v>0.13198670348668701</c:v>
                </c:pt>
                <c:pt idx="976">
                  <c:v>0.13259061711690701</c:v>
                </c:pt>
                <c:pt idx="977">
                  <c:v>0.133197159664554</c:v>
                </c:pt>
                <c:pt idx="978">
                  <c:v>0.133806371628787</c:v>
                </c:pt>
                <c:pt idx="979">
                  <c:v>0.134418766884319</c:v>
                </c:pt>
                <c:pt idx="980">
                  <c:v>0.13503338803574599</c:v>
                </c:pt>
                <c:pt idx="981">
                  <c:v>0.135650749274526</c:v>
                </c:pt>
                <c:pt idx="982">
                  <c:v>0.13627133833727301</c:v>
                </c:pt>
                <c:pt idx="983">
                  <c:v>0.13689422480209701</c:v>
                </c:pt>
                <c:pt idx="984">
                  <c:v>0.13752042151039501</c:v>
                </c:pt>
                <c:pt idx="985">
                  <c:v>0.13814892008419299</c:v>
                </c:pt>
                <c:pt idx="986">
                  <c:v>0.13878026080112399</c:v>
                </c:pt>
                <c:pt idx="987">
                  <c:v>0.13941495741726101</c:v>
                </c:pt>
                <c:pt idx="988">
                  <c:v>0.140052054978651</c:v>
                </c:pt>
                <c:pt idx="989">
                  <c:v>0.140692067565381</c:v>
                </c:pt>
                <c:pt idx="990">
                  <c:v>0.14133501081626601</c:v>
                </c:pt>
                <c:pt idx="991">
                  <c:v>0.14198042904993999</c:v>
                </c:pt>
                <c:pt idx="992">
                  <c:v>0.14262930754556499</c:v>
                </c:pt>
                <c:pt idx="993">
                  <c:v>0.14328066607168699</c:v>
                </c:pt>
                <c:pt idx="994">
                  <c:v>0.143935569868435</c:v>
                </c:pt>
                <c:pt idx="995">
                  <c:v>0.144592541828032</c:v>
                </c:pt>
                <c:pt idx="996">
                  <c:v>0.14525306440139199</c:v>
                </c:pt>
                <c:pt idx="997">
                  <c:v>0.14591668289682999</c:v>
                </c:pt>
                <c:pt idx="998">
                  <c:v>0.14658294326413401</c:v>
                </c:pt>
                <c:pt idx="999">
                  <c:v>0.14725183506902101</c:v>
                </c:pt>
                <c:pt idx="1000">
                  <c:v>0.14792439649477901</c:v>
                </c:pt>
                <c:pt idx="1001">
                  <c:v>0.14859962228291301</c:v>
                </c:pt>
                <c:pt idx="1002">
                  <c:v>0.14927761109793999</c:v>
                </c:pt>
                <c:pt idx="1003">
                  <c:v>0.14995882225947799</c:v>
                </c:pt>
                <c:pt idx="1004">
                  <c:v>0.150643272363291</c:v>
                </c:pt>
                <c:pt idx="1005">
                  <c:v>0.15133056390085101</c:v>
                </c:pt>
                <c:pt idx="1006">
                  <c:v>0.15202112822340699</c:v>
                </c:pt>
                <c:pt idx="1007">
                  <c:v>0.15271454079519101</c:v>
                </c:pt>
                <c:pt idx="1008">
                  <c:v>0.15341134313725499</c:v>
                </c:pt>
                <c:pt idx="1009">
                  <c:v>0.154111028446732</c:v>
                </c:pt>
                <c:pt idx="1010">
                  <c:v>0.154814110397897</c:v>
                </c:pt>
                <c:pt idx="1011">
                  <c:v>0.15552016584018299</c:v>
                </c:pt>
                <c:pt idx="1012">
                  <c:v>0.15622915672525201</c:v>
                </c:pt>
                <c:pt idx="1013">
                  <c:v>0.15694165258140699</c:v>
                </c:pt>
                <c:pt idx="1014">
                  <c:v>0.15765717522148601</c:v>
                </c:pt>
                <c:pt idx="1015">
                  <c:v>0.15837574262493001</c:v>
                </c:pt>
                <c:pt idx="1016">
                  <c:v>0.159097401021533</c:v>
                </c:pt>
                <c:pt idx="1017">
                  <c:v>0.15982263589814599</c:v>
                </c:pt>
                <c:pt idx="1018">
                  <c:v>0.16055099794174699</c:v>
                </c:pt>
                <c:pt idx="1019">
                  <c:v>0.16128250545290501</c:v>
                </c:pt>
                <c:pt idx="1020">
                  <c:v>0.16201770046236699</c:v>
                </c:pt>
                <c:pt idx="1021">
                  <c:v>0.162755610975163</c:v>
                </c:pt>
                <c:pt idx="1022">
                  <c:v>0.16349724592961301</c:v>
                </c:pt>
                <c:pt idx="1023">
                  <c:v>0.16424166247490199</c:v>
                </c:pt>
                <c:pt idx="1024">
                  <c:v>0.164989840665756</c:v>
                </c:pt>
                <c:pt idx="1025">
                  <c:v>0.165741332967934</c:v>
                </c:pt>
                <c:pt idx="1026">
                  <c:v>0.166495692558221</c:v>
                </c:pt>
                <c:pt idx="1027">
                  <c:v>0.16725392788566901</c:v>
                </c:pt>
                <c:pt idx="1028">
                  <c:v>0.16801553443820899</c:v>
                </c:pt>
                <c:pt idx="1029">
                  <c:v>0.16878009506042099</c:v>
                </c:pt>
                <c:pt idx="1030">
                  <c:v>0.169548617860458</c:v>
                </c:pt>
                <c:pt idx="1031">
                  <c:v>0.17032013386582101</c:v>
                </c:pt>
                <c:pt idx="1032">
                  <c:v>0.17109512761955001</c:v>
                </c:pt>
                <c:pt idx="1033">
                  <c:v>0.17187370641408101</c:v>
                </c:pt>
                <c:pt idx="1034">
                  <c:v>0.17265583146399899</c:v>
                </c:pt>
                <c:pt idx="1035">
                  <c:v>0.17344108764907101</c:v>
                </c:pt>
                <c:pt idx="1036">
                  <c:v>0.174229959348775</c:v>
                </c:pt>
                <c:pt idx="1037">
                  <c:v>0.17502249602301601</c:v>
                </c:pt>
                <c:pt idx="1038">
                  <c:v>0.175818717786309</c:v>
                </c:pt>
                <c:pt idx="1039">
                  <c:v>0.17661818131709101</c:v>
                </c:pt>
                <c:pt idx="1040">
                  <c:v>0.17742087755832001</c:v>
                </c:pt>
                <c:pt idx="1041">
                  <c:v>0.17822787266826001</c:v>
                </c:pt>
                <c:pt idx="1042">
                  <c:v>0.179037678523848</c:v>
                </c:pt>
                <c:pt idx="1043">
                  <c:v>0.17985182446044001</c:v>
                </c:pt>
                <c:pt idx="1044">
                  <c:v>0.18066885302024099</c:v>
                </c:pt>
                <c:pt idx="1045">
                  <c:v>0.181489800763625</c:v>
                </c:pt>
                <c:pt idx="1046">
                  <c:v>0.18231465851054501</c:v>
                </c:pt>
                <c:pt idx="1047">
                  <c:v>0.183143015321973</c:v>
                </c:pt>
                <c:pt idx="1048">
                  <c:v>0.18397486250534401</c:v>
                </c:pt>
                <c:pt idx="1049">
                  <c:v>0.18481071355141099</c:v>
                </c:pt>
                <c:pt idx="1050">
                  <c:v>0.18565015858991801</c:v>
                </c:pt>
                <c:pt idx="1051">
                  <c:v>0.18649321956106299</c:v>
                </c:pt>
                <c:pt idx="1052">
                  <c:v>0.18733988785606301</c:v>
                </c:pt>
                <c:pt idx="1053">
                  <c:v>0.188190246599658</c:v>
                </c:pt>
                <c:pt idx="1054">
                  <c:v>0.18904477876713</c:v>
                </c:pt>
                <c:pt idx="1055">
                  <c:v>0.18990304556643001</c:v>
                </c:pt>
                <c:pt idx="1056">
                  <c:v>0.190765069334486</c:v>
                </c:pt>
                <c:pt idx="1057">
                  <c:v>0.19163038137083999</c:v>
                </c:pt>
                <c:pt idx="1058">
                  <c:v>0.19250001736355901</c:v>
                </c:pt>
                <c:pt idx="1059">
                  <c:v>0.193373539844759</c:v>
                </c:pt>
                <c:pt idx="1060">
                  <c:v>0.194250971720907</c:v>
                </c:pt>
                <c:pt idx="1061">
                  <c:v>0.195131845353472</c:v>
                </c:pt>
                <c:pt idx="1062">
                  <c:v>0.19601667455980001</c:v>
                </c:pt>
                <c:pt idx="1063">
                  <c:v>0.19690597269976401</c:v>
                </c:pt>
                <c:pt idx="1064">
                  <c:v>0.19779878204118101</c:v>
                </c:pt>
                <c:pt idx="1065">
                  <c:v>0.19869525201760899</c:v>
                </c:pt>
                <c:pt idx="1066">
                  <c:v>0.19959626066869199</c:v>
                </c:pt>
                <c:pt idx="1067">
                  <c:v>0.20050091439312601</c:v>
                </c:pt>
                <c:pt idx="1068">
                  <c:v>0.201409790316532</c:v>
                </c:pt>
                <c:pt idx="1069">
                  <c:v>0.202322359427351</c:v>
                </c:pt>
                <c:pt idx="1070">
                  <c:v>0.20323919896064199</c:v>
                </c:pt>
                <c:pt idx="1071">
                  <c:v>0.204159779960148</c:v>
                </c:pt>
                <c:pt idx="1072">
                  <c:v>0.205084679768091</c:v>
                </c:pt>
                <c:pt idx="1073">
                  <c:v>0.20601398676147301</c:v>
                </c:pt>
                <c:pt idx="1074">
                  <c:v>0.206946683572303</c:v>
                </c:pt>
                <c:pt idx="1075">
                  <c:v>0.20788377291859</c:v>
                </c:pt>
                <c:pt idx="1076">
                  <c:v>0.208825343727884</c:v>
                </c:pt>
                <c:pt idx="1077">
                  <c:v>0.209770443803798</c:v>
                </c:pt>
                <c:pt idx="1078">
                  <c:v>0.21072007562821901</c:v>
                </c:pt>
                <c:pt idx="1079">
                  <c:v>0.21167384085546601</c:v>
                </c:pt>
                <c:pt idx="1080">
                  <c:v>0.21263163506295801</c:v>
                </c:pt>
                <c:pt idx="1081">
                  <c:v>0.21359416702091899</c:v>
                </c:pt>
                <c:pt idx="1082">
                  <c:v>0.214560356136071</c:v>
                </c:pt>
                <c:pt idx="1083">
                  <c:v>0.215530847151785</c:v>
                </c:pt>
                <c:pt idx="1084">
                  <c:v>0.21650602266879601</c:v>
                </c:pt>
                <c:pt idx="1085">
                  <c:v>0.217485130530538</c:v>
                </c:pt>
                <c:pt idx="1086">
                  <c:v>0.21846848742120301</c:v>
                </c:pt>
                <c:pt idx="1087">
                  <c:v>0.219456317441861</c:v>
                </c:pt>
                <c:pt idx="1088">
                  <c:v>0.22044858134501499</c:v>
                </c:pt>
                <c:pt idx="1089">
                  <c:v>0.22144530577430699</c:v>
                </c:pt>
                <c:pt idx="1090">
                  <c:v>0.222446030675548</c:v>
                </c:pt>
                <c:pt idx="1091">
                  <c:v>0.223451336534156</c:v>
                </c:pt>
                <c:pt idx="1092">
                  <c:v>0.22446076411187399</c:v>
                </c:pt>
                <c:pt idx="1093">
                  <c:v>0.225474760383297</c:v>
                </c:pt>
                <c:pt idx="1094">
                  <c:v>0.22649348656573401</c:v>
                </c:pt>
                <c:pt idx="1095">
                  <c:v>0.227516484430593</c:v>
                </c:pt>
                <c:pt idx="1096">
                  <c:v>0.22854371477603699</c:v>
                </c:pt>
                <c:pt idx="1097">
                  <c:v>0.22957575883881601</c:v>
                </c:pt>
                <c:pt idx="1098">
                  <c:v>0.230612158961819</c:v>
                </c:pt>
                <c:pt idx="1099">
                  <c:v>0.23165342900224101</c:v>
                </c:pt>
                <c:pt idx="1100">
                  <c:v>0.23269917976513299</c:v>
                </c:pt>
                <c:pt idx="1101">
                  <c:v>0.23374888683374001</c:v>
                </c:pt>
                <c:pt idx="1102">
                  <c:v>0.23480368596725201</c:v>
                </c:pt>
                <c:pt idx="1103">
                  <c:v>0.235863469159724</c:v>
                </c:pt>
                <c:pt idx="1104">
                  <c:v>0.23692743258545901</c:v>
                </c:pt>
                <c:pt idx="1105">
                  <c:v>0.23799602200749001</c:v>
                </c:pt>
                <c:pt idx="1106">
                  <c:v>0.23906933561278601</c:v>
                </c:pt>
                <c:pt idx="1107">
                  <c:v>0.24014740310138899</c:v>
                </c:pt>
                <c:pt idx="1108">
                  <c:v>0.24122977013156399</c:v>
                </c:pt>
                <c:pt idx="1109">
                  <c:v>0.24231750428127399</c:v>
                </c:pt>
                <c:pt idx="1110">
                  <c:v>0.24340959822382699</c:v>
                </c:pt>
                <c:pt idx="1111">
                  <c:v>0.24450656593744599</c:v>
                </c:pt>
                <c:pt idx="1112">
                  <c:v>0.24560809371780001</c:v>
                </c:pt>
                <c:pt idx="1113">
                  <c:v>0.24671462618713599</c:v>
                </c:pt>
                <c:pt idx="1114">
                  <c:v>0.24782578090928101</c:v>
                </c:pt>
                <c:pt idx="1115">
                  <c:v>0.24894200198202601</c:v>
                </c:pt>
                <c:pt idx="1116">
                  <c:v>0.25006339053154603</c:v>
                </c:pt>
                <c:pt idx="1117">
                  <c:v>0.25118908299373899</c:v>
                </c:pt>
                <c:pt idx="1118">
                  <c:v>0.252319935287938</c:v>
                </c:pt>
                <c:pt idx="1119">
                  <c:v>0.25345570880585</c:v>
                </c:pt>
                <c:pt idx="1120">
                  <c:v>0.25459629389183902</c:v>
                </c:pt>
                <c:pt idx="1121">
                  <c:v>0.25574227568421298</c:v>
                </c:pt>
                <c:pt idx="1122">
                  <c:v>0.256892722252414</c:v>
                </c:pt>
                <c:pt idx="1123">
                  <c:v>0.25804821978588299</c:v>
                </c:pt>
                <c:pt idx="1124">
                  <c:v>0.25920872936740902</c:v>
                </c:pt>
                <c:pt idx="1125">
                  <c:v>0.26037442736136501</c:v>
                </c:pt>
                <c:pt idx="1126">
                  <c:v>0.26154520299678202</c:v>
                </c:pt>
                <c:pt idx="1127">
                  <c:v>0.26272130564815499</c:v>
                </c:pt>
                <c:pt idx="1128">
                  <c:v>0.26390207117478898</c:v>
                </c:pt>
                <c:pt idx="1129">
                  <c:v>0.26508823122427799</c:v>
                </c:pt>
                <c:pt idx="1130">
                  <c:v>0.266279193890676</c:v>
                </c:pt>
                <c:pt idx="1131">
                  <c:v>0.26747569203139199</c:v>
                </c:pt>
                <c:pt idx="1132">
                  <c:v>0.26867706094828098</c:v>
                </c:pt>
                <c:pt idx="1133">
                  <c:v>0.26988403422892099</c:v>
                </c:pt>
                <c:pt idx="1134">
                  <c:v>0.27109602005282901</c:v>
                </c:pt>
                <c:pt idx="1135">
                  <c:v>0.27231319997598302</c:v>
                </c:pt>
                <c:pt idx="1136">
                  <c:v>0.27353553573498601</c:v>
                </c:pt>
                <c:pt idx="1137">
                  <c:v>0.27476313624329601</c:v>
                </c:pt>
                <c:pt idx="1138">
                  <c:v>0.2759961111193</c:v>
                </c:pt>
                <c:pt idx="1139">
                  <c:v>0.27723482703785302</c:v>
                </c:pt>
                <c:pt idx="1140">
                  <c:v>0.27847850978889699</c:v>
                </c:pt>
                <c:pt idx="1141">
                  <c:v>0.27972767475694399</c:v>
                </c:pt>
                <c:pt idx="1142">
                  <c:v>0.28098180506036102</c:v>
                </c:pt>
                <c:pt idx="1143">
                  <c:v>0.28224204336067699</c:v>
                </c:pt>
                <c:pt idx="1144">
                  <c:v>0.28350699171413801</c:v>
                </c:pt>
                <c:pt idx="1145">
                  <c:v>0.28477804667989898</c:v>
                </c:pt>
                <c:pt idx="1146">
                  <c:v>0.28605436410788598</c:v>
                </c:pt>
                <c:pt idx="1147">
                  <c:v>0.28733605711745103</c:v>
                </c:pt>
                <c:pt idx="1148">
                  <c:v>0.288623088156017</c:v>
                </c:pt>
                <c:pt idx="1149">
                  <c:v>0.28991604797425802</c:v>
                </c:pt>
                <c:pt idx="1150">
                  <c:v>0.29121449728093801</c:v>
                </c:pt>
                <c:pt idx="1151">
                  <c:v>0.29251847439252698</c:v>
                </c:pt>
                <c:pt idx="1152">
                  <c:v>0.29382809404850602</c:v>
                </c:pt>
                <c:pt idx="1153">
                  <c:v>0.29514331864889498</c:v>
                </c:pt>
                <c:pt idx="1154">
                  <c:v>0.296464340084796</c:v>
                </c:pt>
                <c:pt idx="1155">
                  <c:v>0.29779056810729199</c:v>
                </c:pt>
                <c:pt idx="1156">
                  <c:v>0.299122748874731</c:v>
                </c:pt>
                <c:pt idx="1157">
                  <c:v>0.30046076814730599</c:v>
                </c:pt>
                <c:pt idx="1158">
                  <c:v>0.30180434441312498</c:v>
                </c:pt>
                <c:pt idx="1159">
                  <c:v>0.303153838742306</c:v>
                </c:pt>
                <c:pt idx="1160">
                  <c:v>0.30450904852073701</c:v>
                </c:pt>
                <c:pt idx="1161">
                  <c:v>0.30587033438136102</c:v>
                </c:pt>
                <c:pt idx="1162">
                  <c:v>0.30723694297360898</c:v>
                </c:pt>
                <c:pt idx="1163">
                  <c:v>0.30860978731368399</c:v>
                </c:pt>
                <c:pt idx="1164">
                  <c:v>0.30998843366475498</c:v>
                </c:pt>
                <c:pt idx="1165">
                  <c:v>0.31137260628562002</c:v>
                </c:pt>
                <c:pt idx="1166">
                  <c:v>0.31276321719682298</c:v>
                </c:pt>
                <c:pt idx="1167">
                  <c:v>0.31415943914019301</c:v>
                </c:pt>
                <c:pt idx="1168">
                  <c:v>0.31556170959338398</c:v>
                </c:pt>
                <c:pt idx="1169">
                  <c:v>0.31697014981124</c:v>
                </c:pt>
                <c:pt idx="1170">
                  <c:v>0.31838440867959</c:v>
                </c:pt>
                <c:pt idx="1171">
                  <c:v>0.319804923258665</c:v>
                </c:pt>
                <c:pt idx="1172">
                  <c:v>0.32123095038473898</c:v>
                </c:pt>
                <c:pt idx="1173">
                  <c:v>0.32266332017074201</c:v>
                </c:pt>
                <c:pt idx="1174">
                  <c:v>0.32410223570103802</c:v>
                </c:pt>
                <c:pt idx="1175">
                  <c:v>0.32554679669805198</c:v>
                </c:pt>
                <c:pt idx="1176">
                  <c:v>0.326997520270491</c:v>
                </c:pt>
                <c:pt idx="1177">
                  <c:v>0.32845453174684203</c:v>
                </c:pt>
                <c:pt idx="1178">
                  <c:v>0.32991771469813103</c:v>
                </c:pt>
                <c:pt idx="1179">
                  <c:v>0.331387356438053</c:v>
                </c:pt>
                <c:pt idx="1180">
                  <c:v>0.33286295063285198</c:v>
                </c:pt>
                <c:pt idx="1181">
                  <c:v>0.33434509557096498</c:v>
                </c:pt>
                <c:pt idx="1182">
                  <c:v>0.33583281449546298</c:v>
                </c:pt>
                <c:pt idx="1183">
                  <c:v>0.33732772894240898</c:v>
                </c:pt>
                <c:pt idx="1184">
                  <c:v>0.338828310574803</c:v>
                </c:pt>
                <c:pt idx="1185">
                  <c:v>0.34033579259184499</c:v>
                </c:pt>
                <c:pt idx="1186">
                  <c:v>0.34184911830876102</c:v>
                </c:pt>
                <c:pt idx="1187">
                  <c:v>0.34336943935786002</c:v>
                </c:pt>
                <c:pt idx="1188">
                  <c:v>0.34489578196306298</c:v>
                </c:pt>
                <c:pt idx="1189">
                  <c:v>0.34642882917004902</c:v>
                </c:pt>
                <c:pt idx="1190">
                  <c:v>0.34796799495075698</c:v>
                </c:pt>
                <c:pt idx="1191">
                  <c:v>0.34951396276744201</c:v>
                </c:pt>
                <c:pt idx="1192">
                  <c:v>0.35106631314092401</c:v>
                </c:pt>
                <c:pt idx="1193">
                  <c:v>0.35262501223628001</c:v>
                </c:pt>
                <c:pt idx="1194">
                  <c:v>0.35419074467932299</c:v>
                </c:pt>
                <c:pt idx="1195">
                  <c:v>0.35576262464855601</c:v>
                </c:pt>
                <c:pt idx="1196">
                  <c:v>0.35734163833710803</c:v>
                </c:pt>
                <c:pt idx="1197">
                  <c:v>0.358926900966623</c:v>
                </c:pt>
                <c:pt idx="1198">
                  <c:v>0.36051901532381397</c:v>
                </c:pt>
                <c:pt idx="1199">
                  <c:v>0.36211803261081998</c:v>
                </c:pt>
                <c:pt idx="1200">
                  <c:v>0.36372353748279501</c:v>
                </c:pt>
                <c:pt idx="1201">
                  <c:v>0.36533558197309801</c:v>
                </c:pt>
                <c:pt idx="1202">
                  <c:v>0.36695438854331502</c:v>
                </c:pt>
                <c:pt idx="1203">
                  <c:v>0.36858039103120599</c:v>
                </c:pt>
                <c:pt idx="1204">
                  <c:v>0.37021317585491997</c:v>
                </c:pt>
                <c:pt idx="1205">
                  <c:v>0.37185241617699299</c:v>
                </c:pt>
                <c:pt idx="1206">
                  <c:v>0.37349863141456302</c:v>
                </c:pt>
                <c:pt idx="1207">
                  <c:v>0.37515196124718098</c:v>
                </c:pt>
                <c:pt idx="1208">
                  <c:v>0.37681237358369701</c:v>
                </c:pt>
                <c:pt idx="1209">
                  <c:v>0.37847916612318699</c:v>
                </c:pt>
                <c:pt idx="1210">
                  <c:v>0.38015323704132198</c:v>
                </c:pt>
                <c:pt idx="1211">
                  <c:v>0.38183426360803602</c:v>
                </c:pt>
                <c:pt idx="1212">
                  <c:v>0.38352238864666199</c:v>
                </c:pt>
                <c:pt idx="1213">
                  <c:v>0.38521749411070799</c:v>
                </c:pt>
                <c:pt idx="1214">
                  <c:v>0.38691989762547602</c:v>
                </c:pt>
                <c:pt idx="1215">
                  <c:v>0.38862901808257699</c:v>
                </c:pt>
                <c:pt idx="1216">
                  <c:v>0.39034555066981502</c:v>
                </c:pt>
                <c:pt idx="1217">
                  <c:v>0.392069090147315</c:v>
                </c:pt>
                <c:pt idx="1218">
                  <c:v>0.39379969462122399</c:v>
                </c:pt>
                <c:pt idx="1219">
                  <c:v>0.39553788429545</c:v>
                </c:pt>
                <c:pt idx="1220">
                  <c:v>0.39728288169888698</c:v>
                </c:pt>
                <c:pt idx="1221">
                  <c:v>0.39903529676585597</c:v>
                </c:pt>
                <c:pt idx="1222">
                  <c:v>0.400795100110796</c:v>
                </c:pt>
                <c:pt idx="1223">
                  <c:v>0.40256188979130503</c:v>
                </c:pt>
                <c:pt idx="1224">
                  <c:v>0.40433590437183897</c:v>
                </c:pt>
                <c:pt idx="1225">
                  <c:v>0.40611766547929001</c:v>
                </c:pt>
                <c:pt idx="1226">
                  <c:v>0.407906683613592</c:v>
                </c:pt>
                <c:pt idx="1227">
                  <c:v>0.40970319931070598</c:v>
                </c:pt>
                <c:pt idx="1228">
                  <c:v>0.41150718442488599</c:v>
                </c:pt>
                <c:pt idx="1229">
                  <c:v>0.41331833126577699</c:v>
                </c:pt>
                <c:pt idx="1230">
                  <c:v>0.41513716191681499</c:v>
                </c:pt>
                <c:pt idx="1231">
                  <c:v>0.416963370346148</c:v>
                </c:pt>
                <c:pt idx="1232">
                  <c:v>0.418797020207757</c:v>
                </c:pt>
                <c:pt idx="1233">
                  <c:v>0.420638266315846</c:v>
                </c:pt>
                <c:pt idx="1234">
                  <c:v>0.422487081802913</c:v>
                </c:pt>
                <c:pt idx="1235">
                  <c:v>0.42434362203759401</c:v>
                </c:pt>
                <c:pt idx="1236">
                  <c:v>0.42620804325350897</c:v>
                </c:pt>
                <c:pt idx="1237">
                  <c:v>0.428079861529781</c:v>
                </c:pt>
                <c:pt idx="1238">
                  <c:v>0.42995932653385699</c:v>
                </c:pt>
                <c:pt idx="1239">
                  <c:v>0.43184641282230501</c:v>
                </c:pt>
                <c:pt idx="1240">
                  <c:v>0.43374127915843502</c:v>
                </c:pt>
                <c:pt idx="1241">
                  <c:v>0.43564399252618902</c:v>
                </c:pt>
                <c:pt idx="1242">
                  <c:v>0.43755471284604303</c:v>
                </c:pt>
                <c:pt idx="1243">
                  <c:v>0.43947259659564503</c:v>
                </c:pt>
                <c:pt idx="1244">
                  <c:v>0.44139917259817302</c:v>
                </c:pt>
                <c:pt idx="1245">
                  <c:v>0.443333049856584</c:v>
                </c:pt>
                <c:pt idx="1246">
                  <c:v>0.44527484650066901</c:v>
                </c:pt>
                <c:pt idx="1247">
                  <c:v>0.447224725912863</c:v>
                </c:pt>
                <c:pt idx="1248">
                  <c:v>0.449182304093804</c:v>
                </c:pt>
                <c:pt idx="1249">
                  <c:v>0.45114801187845399</c:v>
                </c:pt>
                <c:pt idx="1250">
                  <c:v>0.45312174878244899</c:v>
                </c:pt>
                <c:pt idx="1251">
                  <c:v>0.45510349269567302</c:v>
                </c:pt>
                <c:pt idx="1252">
                  <c:v>0.45709331565161998</c:v>
                </c:pt>
                <c:pt idx="1253">
                  <c:v>0.459091289771065</c:v>
                </c:pt>
                <c:pt idx="1254">
                  <c:v>0.46109722532453701</c:v>
                </c:pt>
                <c:pt idx="1255">
                  <c:v>0.46311119670825501</c:v>
                </c:pt>
                <c:pt idx="1256">
                  <c:v>0.46513373029223398</c:v>
                </c:pt>
                <c:pt idx="1257">
                  <c:v>0.46716390072136099</c:v>
                </c:pt>
                <c:pt idx="1258">
                  <c:v>0.46920252248265698</c:v>
                </c:pt>
                <c:pt idx="1259">
                  <c:v>0.47124957527592598</c:v>
                </c:pt>
                <c:pt idx="1260">
                  <c:v>0.47330468388371</c:v>
                </c:pt>
                <c:pt idx="1261">
                  <c:v>0.47536802146502</c:v>
                </c:pt>
                <c:pt idx="1262">
                  <c:v>0.47743976209531303</c:v>
                </c:pt>
                <c:pt idx="1263">
                  <c:v>0.47951943677582198</c:v>
                </c:pt>
                <c:pt idx="1264">
                  <c:v>0.48160812002176201</c:v>
                </c:pt>
                <c:pt idx="1265">
                  <c:v>0.48370463904518002</c:v>
                </c:pt>
                <c:pt idx="1266">
                  <c:v>0.48580997216400101</c:v>
                </c:pt>
                <c:pt idx="1267">
                  <c:v>0.487923749718426</c:v>
                </c:pt>
                <c:pt idx="1268">
                  <c:v>0.49004570153504001</c:v>
                </c:pt>
                <c:pt idx="1269">
                  <c:v>0.49217635707388402</c:v>
                </c:pt>
                <c:pt idx="1270">
                  <c:v>0.49431544802319999</c:v>
                </c:pt>
                <c:pt idx="1271">
                  <c:v>0.49646295798553802</c:v>
                </c:pt>
                <c:pt idx="1272">
                  <c:v>0.49861916678127699</c:v>
                </c:pt>
                <c:pt idx="1273">
                  <c:v>0.50078415761328099</c:v>
                </c:pt>
                <c:pt idx="1274">
                  <c:v>0.50295756746704501</c:v>
                </c:pt>
                <c:pt idx="1275">
                  <c:v>0.505139926694534</c:v>
                </c:pt>
                <c:pt idx="1276">
                  <c:v>0.50733062710578003</c:v>
                </c:pt>
                <c:pt idx="1277">
                  <c:v>0.50953000076337696</c:v>
                </c:pt>
                <c:pt idx="1278">
                  <c:v>0.51173798806160098</c:v>
                </c:pt>
                <c:pt idx="1279">
                  <c:v>0.51395502086859401</c:v>
                </c:pt>
                <c:pt idx="1280">
                  <c:v>0.51618084162554501</c:v>
                </c:pt>
                <c:pt idx="1281">
                  <c:v>0.51841553818046904</c:v>
                </c:pt>
                <c:pt idx="1282">
                  <c:v>0.52065875478788004</c:v>
                </c:pt>
                <c:pt idx="1283">
                  <c:v>0.52291122648911403</c:v>
                </c:pt>
                <c:pt idx="1284">
                  <c:v>0.52517195360699798</c:v>
                </c:pt>
                <c:pt idx="1285">
                  <c:v>0.52744221701534</c:v>
                </c:pt>
                <c:pt idx="1286">
                  <c:v>0.52972112033192398</c:v>
                </c:pt>
                <c:pt idx="1287">
                  <c:v>0.532009197332866</c:v>
                </c:pt>
                <c:pt idx="1288">
                  <c:v>0.53430586030683702</c:v>
                </c:pt>
                <c:pt idx="1289">
                  <c:v>0.53661198359999596</c:v>
                </c:pt>
                <c:pt idx="1290">
                  <c:v>0.53892687976845499</c:v>
                </c:pt>
                <c:pt idx="1291">
                  <c:v>0.54125074636663095</c:v>
                </c:pt>
                <c:pt idx="1292">
                  <c:v>0.54358401570869797</c:v>
                </c:pt>
                <c:pt idx="1293">
                  <c:v>0.54592610854757995</c:v>
                </c:pt>
                <c:pt idx="1294">
                  <c:v>0.54827745797975302</c:v>
                </c:pt>
                <c:pt idx="1295">
                  <c:v>0.55063792818208501</c:v>
                </c:pt>
                <c:pt idx="1296">
                  <c:v>0.55300751310410001</c:v>
                </c:pt>
                <c:pt idx="1297">
                  <c:v>0.55538641461995797</c:v>
                </c:pt>
                <c:pt idx="1298">
                  <c:v>0.55777483558747498</c:v>
                </c:pt>
                <c:pt idx="1299">
                  <c:v>0.56017199943861196</c:v>
                </c:pt>
                <c:pt idx="1300">
                  <c:v>0.56257888240807896</c:v>
                </c:pt>
                <c:pt idx="1301">
                  <c:v>0.56499470958887299</c:v>
                </c:pt>
                <c:pt idx="1302">
                  <c:v>0.567420335593254</c:v>
                </c:pt>
                <c:pt idx="1303">
                  <c:v>0.56985467326935302</c:v>
                </c:pt>
                <c:pt idx="1304">
                  <c:v>0.572299015150461</c:v>
                </c:pt>
                <c:pt idx="1305">
                  <c:v>0.57475259276235002</c:v>
                </c:pt>
                <c:pt idx="1306">
                  <c:v>0.57721551121480397</c:v>
                </c:pt>
                <c:pt idx="1307">
                  <c:v>0.57968787573755598</c:v>
                </c:pt>
                <c:pt idx="1308">
                  <c:v>0.58216989844848899</c:v>
                </c:pt>
                <c:pt idx="1309">
                  <c:v>0.58466135832530197</c:v>
                </c:pt>
                <c:pt idx="1310">
                  <c:v>0.58716225618890305</c:v>
                </c:pt>
                <c:pt idx="1311">
                  <c:v>0.589672481018093</c:v>
                </c:pt>
                <c:pt idx="1312">
                  <c:v>0.59219257591136398</c:v>
                </c:pt>
                <c:pt idx="1313">
                  <c:v>0.59472210941686598</c:v>
                </c:pt>
                <c:pt idx="1314">
                  <c:v>0.59726151553295104</c:v>
                </c:pt>
                <c:pt idx="1315">
                  <c:v>0.59981036585390002</c:v>
                </c:pt>
                <c:pt idx="1316">
                  <c:v>0.60236920426061502</c:v>
                </c:pt>
                <c:pt idx="1317">
                  <c:v>0.60493749751181902</c:v>
                </c:pt>
                <c:pt idx="1318">
                  <c:v>0.60751568246105203</c:v>
                </c:pt>
                <c:pt idx="1319">
                  <c:v>0.61010355148527795</c:v>
                </c:pt>
                <c:pt idx="1320">
                  <c:v>0.61270089955525997</c:v>
                </c:pt>
                <c:pt idx="1321">
                  <c:v>0.61530816391103704</c:v>
                </c:pt>
                <c:pt idx="1322">
                  <c:v>0.61792525094532602</c:v>
                </c:pt>
                <c:pt idx="1323">
                  <c:v>0.620552279010535</c:v>
                </c:pt>
                <c:pt idx="1324">
                  <c:v>0.62318947696791505</c:v>
                </c:pt>
                <c:pt idx="1325">
                  <c:v>0.62583599763713804</c:v>
                </c:pt>
                <c:pt idx="1326">
                  <c:v>0.62849250053009798</c:v>
                </c:pt>
                <c:pt idx="1327">
                  <c:v>0.63115921747120096</c:v>
                </c:pt>
                <c:pt idx="1328">
                  <c:v>0.63383595461151299</c:v>
                </c:pt>
                <c:pt idx="1329">
                  <c:v>0.63652229772588298</c:v>
                </c:pt>
                <c:pt idx="1330">
                  <c:v>0.63921902050972201</c:v>
                </c:pt>
                <c:pt idx="1331">
                  <c:v>0.64192517258127502</c:v>
                </c:pt>
                <c:pt idx="1332">
                  <c:v>0.64464164146032599</c:v>
                </c:pt>
                <c:pt idx="1333">
                  <c:v>0.64736855391344705</c:v>
                </c:pt>
                <c:pt idx="1334">
                  <c:v>0.65010518835509501</c:v>
                </c:pt>
                <c:pt idx="1335">
                  <c:v>0.65285167432399804</c:v>
                </c:pt>
                <c:pt idx="1336">
                  <c:v>0.65560879119723503</c:v>
                </c:pt>
                <c:pt idx="1337">
                  <c:v>0.65837582296840502</c:v>
                </c:pt>
                <c:pt idx="1338">
                  <c:v>0.66115309759741903</c:v>
                </c:pt>
                <c:pt idx="1339">
                  <c:v>0.663940356303096</c:v>
                </c:pt>
                <c:pt idx="1340">
                  <c:v>0.66673792822543398</c:v>
                </c:pt>
                <c:pt idx="1341">
                  <c:v>0.66954575377569903</c:v>
                </c:pt>
                <c:pt idx="1342">
                  <c:v>0.67236354800694298</c:v>
                </c:pt>
                <c:pt idx="1343">
                  <c:v>0.67519186866153402</c:v>
                </c:pt>
                <c:pt idx="1344">
                  <c:v>0.67803066198643602</c:v>
                </c:pt>
                <c:pt idx="1345">
                  <c:v>0.68087941698605103</c:v>
                </c:pt>
                <c:pt idx="1346">
                  <c:v>0.68373850372897005</c:v>
                </c:pt>
                <c:pt idx="1347">
                  <c:v>0.68660806287183596</c:v>
                </c:pt>
                <c:pt idx="1348">
                  <c:v>0.68948804893373195</c:v>
                </c:pt>
                <c:pt idx="1349">
                  <c:v>0.69237837322195195</c:v>
                </c:pt>
                <c:pt idx="1350">
                  <c:v>0.69527857640966995</c:v>
                </c:pt>
                <c:pt idx="1351">
                  <c:v>0.69818963892894403</c:v>
                </c:pt>
                <c:pt idx="1352">
                  <c:v>0.70111110592869696</c:v>
                </c:pt>
                <c:pt idx="1353">
                  <c:v>0.70404330751877697</c:v>
                </c:pt>
                <c:pt idx="1354">
                  <c:v>0.706985377758797</c:v>
                </c:pt>
                <c:pt idx="1355">
                  <c:v>0.70993829824661903</c:v>
                </c:pt>
                <c:pt idx="1356">
                  <c:v>0.71290138871248998</c:v>
                </c:pt>
                <c:pt idx="1357">
                  <c:v>0.71587545132535002</c:v>
                </c:pt>
                <c:pt idx="1358">
                  <c:v>0.71885981078730099</c:v>
                </c:pt>
                <c:pt idx="1359">
                  <c:v>0.72185462207867002</c:v>
                </c:pt>
                <c:pt idx="1360">
                  <c:v>0.72486004034911999</c:v>
                </c:pt>
                <c:pt idx="1361">
                  <c:v>0.72787580864272305</c:v>
                </c:pt>
                <c:pt idx="1362">
                  <c:v>0.73090256107562701</c:v>
                </c:pt>
                <c:pt idx="1363">
                  <c:v>0.73393997939760303</c:v>
                </c:pt>
                <c:pt idx="1364">
                  <c:v>0.73698763870163597</c:v>
                </c:pt>
                <c:pt idx="1365">
                  <c:v>0.74004594073561203</c:v>
                </c:pt>
                <c:pt idx="1366">
                  <c:v>0.74311504881202695</c:v>
                </c:pt>
                <c:pt idx="1367">
                  <c:v>0.74619447596558297</c:v>
                </c:pt>
                <c:pt idx="1368">
                  <c:v>0.74928527782273302</c:v>
                </c:pt>
                <c:pt idx="1369">
                  <c:v>0.75238615231712402</c:v>
                </c:pt>
                <c:pt idx="1370">
                  <c:v>0.75549791827426505</c:v>
                </c:pt>
                <c:pt idx="1371">
                  <c:v>0.75862009378963202</c:v>
                </c:pt>
                <c:pt idx="1372">
                  <c:v>0.76175333454984295</c:v>
                </c:pt>
                <c:pt idx="1373">
                  <c:v>0.764897161951958</c:v>
                </c:pt>
                <c:pt idx="1374">
                  <c:v>0.76805199249451594</c:v>
                </c:pt>
                <c:pt idx="1375">
                  <c:v>0.77121734943425901</c:v>
                </c:pt>
                <c:pt idx="1376">
                  <c:v>0.774393247116547</c:v>
                </c:pt>
                <c:pt idx="1377">
                  <c:v>0.77758010853447102</c:v>
                </c:pt>
                <c:pt idx="1378">
                  <c:v>0.780777865996506</c:v>
                </c:pt>
                <c:pt idx="1379">
                  <c:v>0.78398613690012497</c:v>
                </c:pt>
                <c:pt idx="1380">
                  <c:v>0.78720550636808095</c:v>
                </c:pt>
                <c:pt idx="1381">
                  <c:v>0.790435598205392</c:v>
                </c:pt>
                <c:pt idx="1382">
                  <c:v>0.79367650312326599</c:v>
                </c:pt>
                <c:pt idx="1383">
                  <c:v>0.79692809729936698</c:v>
                </c:pt>
                <c:pt idx="1384">
                  <c:v>0.80019056824338897</c:v>
                </c:pt>
                <c:pt idx="1385">
                  <c:v>0.80346395316395502</c:v>
                </c:pt>
                <c:pt idx="1386">
                  <c:v>0.80674794225395796</c:v>
                </c:pt>
                <c:pt idx="1387">
                  <c:v>0.810043225474668</c:v>
                </c:pt>
                <c:pt idx="1388">
                  <c:v>0.81334879772623703</c:v>
                </c:pt>
                <c:pt idx="1389">
                  <c:v>0.81666565192465801</c:v>
                </c:pt>
                <c:pt idx="1390">
                  <c:v>0.81999318590422099</c:v>
                </c:pt>
                <c:pt idx="1391">
                  <c:v>0.82333184930739001</c:v>
                </c:pt>
                <c:pt idx="1392">
                  <c:v>0.82668119051987499</c:v>
                </c:pt>
                <c:pt idx="1393">
                  <c:v>0.83004126605797002</c:v>
                </c:pt>
                <c:pt idx="1394">
                  <c:v>0.833412278046056</c:v>
                </c:pt>
                <c:pt idx="1395">
                  <c:v>0.83679428864686001</c:v>
                </c:pt>
                <c:pt idx="1396">
                  <c:v>0.84018724816271895</c:v>
                </c:pt>
                <c:pt idx="1397">
                  <c:v>0.84359082893458104</c:v>
                </c:pt>
                <c:pt idx="1398">
                  <c:v>0.84700537742394499</c:v>
                </c:pt>
                <c:pt idx="1399">
                  <c:v>0.85043082818311699</c:v>
                </c:pt>
                <c:pt idx="1400">
                  <c:v>0.85386739427760505</c:v>
                </c:pt>
                <c:pt idx="1401">
                  <c:v>0.85731438137373694</c:v>
                </c:pt>
                <c:pt idx="1402">
                  <c:v>0.86077238572151904</c:v>
                </c:pt>
                <c:pt idx="1403">
                  <c:v>0.86424110807573096</c:v>
                </c:pt>
                <c:pt idx="1404">
                  <c:v>0.86772128317812403</c:v>
                </c:pt>
                <c:pt idx="1405">
                  <c:v>0.87121170159380001</c:v>
                </c:pt>
                <c:pt idx="1406">
                  <c:v>0.87471323568648796</c:v>
                </c:pt>
                <c:pt idx="1407">
                  <c:v>0.87822610846406801</c:v>
                </c:pt>
                <c:pt idx="1408">
                  <c:v>0.88174911821983304</c:v>
                </c:pt>
                <c:pt idx="1409">
                  <c:v>0.88528340332684896</c:v>
                </c:pt>
                <c:pt idx="1410">
                  <c:v>0.88882854332178096</c:v>
                </c:pt>
                <c:pt idx="1411">
                  <c:v>0.89238399519747602</c:v>
                </c:pt>
                <c:pt idx="1412">
                  <c:v>0.89595064091238796</c:v>
                </c:pt>
                <c:pt idx="1413">
                  <c:v>0.89952794359120003</c:v>
                </c:pt>
                <c:pt idx="1414">
                  <c:v>0.90311678887526203</c:v>
                </c:pt>
                <c:pt idx="1415">
                  <c:v>0.90671573214611401</c:v>
                </c:pt>
                <c:pt idx="1416">
                  <c:v>0.91032554387190501</c:v>
                </c:pt>
                <c:pt idx="1417">
                  <c:v>0.91394608413626</c:v>
                </c:pt>
                <c:pt idx="1418">
                  <c:v>0.91757771297246504</c:v>
                </c:pt>
                <c:pt idx="1419">
                  <c:v>0.921219795086895</c:v>
                </c:pt>
                <c:pt idx="1420">
                  <c:v>0.92487284700707095</c:v>
                </c:pt>
                <c:pt idx="1421">
                  <c:v>0.92853647110193804</c:v>
                </c:pt>
                <c:pt idx="1422">
                  <c:v>0.93221091862860495</c:v>
                </c:pt>
                <c:pt idx="1423">
                  <c:v>0.93589633141811202</c:v>
                </c:pt>
                <c:pt idx="1424">
                  <c:v>0.93959193830086596</c:v>
                </c:pt>
                <c:pt idx="1425">
                  <c:v>0.94329853743333603</c:v>
                </c:pt>
                <c:pt idx="1426">
                  <c:v>0.94701547122108998</c:v>
                </c:pt>
                <c:pt idx="1427">
                  <c:v>0.950743165894813</c:v>
                </c:pt>
                <c:pt idx="1428">
                  <c:v>0.95448161502013595</c:v>
                </c:pt>
                <c:pt idx="1429">
                  <c:v>0.95823097985711703</c:v>
                </c:pt>
                <c:pt idx="1430">
                  <c:v>0.96199050623272098</c:v>
                </c:pt>
                <c:pt idx="1431">
                  <c:v>0.96576063737276896</c:v>
                </c:pt>
                <c:pt idx="1432">
                  <c:v>0.96954147454192596</c:v>
                </c:pt>
                <c:pt idx="1433">
                  <c:v>0.97333281784348202</c:v>
                </c:pt>
                <c:pt idx="1434">
                  <c:v>0.97713457197972398</c:v>
                </c:pt>
                <c:pt idx="1435">
                  <c:v>0.98094664454393299</c:v>
                </c:pt>
                <c:pt idx="1436">
                  <c:v>0.98476922205153306</c:v>
                </c:pt>
                <c:pt idx="1437">
                  <c:v>0.98860258962604897</c:v>
                </c:pt>
                <c:pt idx="1438">
                  <c:v>0.99244601672044896</c:v>
                </c:pt>
                <c:pt idx="1439">
                  <c:v>0.99629942264535698</c:v>
                </c:pt>
                <c:pt idx="1440">
                  <c:v>1.00016402225875</c:v>
                </c:pt>
                <c:pt idx="1441">
                  <c:v>1.0040380802231099</c:v>
                </c:pt>
                <c:pt idx="1442">
                  <c:v>1.00792318567744</c:v>
                </c:pt>
                <c:pt idx="1443">
                  <c:v>1.0118179773132401</c:v>
                </c:pt>
                <c:pt idx="1444">
                  <c:v>1.0157233154248499</c:v>
                </c:pt>
                <c:pt idx="1445">
                  <c:v>1.01963885777139</c:v>
                </c:pt>
                <c:pt idx="1446">
                  <c:v>1.02356446145734</c:v>
                </c:pt>
                <c:pt idx="1447">
                  <c:v>1.0274998730076199</c:v>
                </c:pt>
                <c:pt idx="1448">
                  <c:v>1.03144560169383</c:v>
                </c:pt>
                <c:pt idx="1449">
                  <c:v>1.0354015983589699</c:v>
                </c:pt>
                <c:pt idx="1450">
                  <c:v>1.0393671720773201</c:v>
                </c:pt>
                <c:pt idx="1451">
                  <c:v>1.04334292513746</c:v>
                </c:pt>
                <c:pt idx="1452">
                  <c:v>1.04732881779196</c:v>
                </c:pt>
                <c:pt idx="1453">
                  <c:v>1.0513245284417401</c:v>
                </c:pt>
                <c:pt idx="1454">
                  <c:v>1.0553295902208</c:v>
                </c:pt>
                <c:pt idx="1455">
                  <c:v>1.0593450511421301</c:v>
                </c:pt>
                <c:pt idx="1456">
                  <c:v>1.06336988089146</c:v>
                </c:pt>
                <c:pt idx="1457">
                  <c:v>1.0674046305284</c:v>
                </c:pt>
                <c:pt idx="1458">
                  <c:v>1.0714487078994299</c:v>
                </c:pt>
                <c:pt idx="1459">
                  <c:v>1.0755027397166901</c:v>
                </c:pt>
                <c:pt idx="1460">
                  <c:v>1.0795660687948001</c:v>
                </c:pt>
                <c:pt idx="1461">
                  <c:v>1.0836389098403001</c:v>
                </c:pt>
                <c:pt idx="1462">
                  <c:v>1.08772138787787</c:v>
                </c:pt>
                <c:pt idx="1463">
                  <c:v>1.0918130830122901</c:v>
                </c:pt>
                <c:pt idx="1464">
                  <c:v>1.09591435054581</c:v>
                </c:pt>
                <c:pt idx="1465">
                  <c:v>1.10002484450088</c:v>
                </c:pt>
                <c:pt idx="1466">
                  <c:v>1.10414463353699</c:v>
                </c:pt>
                <c:pt idx="1467">
                  <c:v>1.1082733783304299</c:v>
                </c:pt>
                <c:pt idx="1468">
                  <c:v>1.1124113320334901</c:v>
                </c:pt>
                <c:pt idx="1469">
                  <c:v>1.1165583343863701</c:v>
                </c:pt>
                <c:pt idx="1470">
                  <c:v>1.1207145921995301</c:v>
                </c:pt>
                <c:pt idx="1471">
                  <c:v>1.1248792530584599</c:v>
                </c:pt>
                <c:pt idx="1472">
                  <c:v>1.1290532833887399</c:v>
                </c:pt>
                <c:pt idx="1473">
                  <c:v>1.1332360772716601</c:v>
                </c:pt>
                <c:pt idx="1474">
                  <c:v>1.1374273294727</c:v>
                </c:pt>
                <c:pt idx="1475">
                  <c:v>1.1416274282705901</c:v>
                </c:pt>
                <c:pt idx="1476">
                  <c:v>1.1458357797362999</c:v>
                </c:pt>
                <c:pt idx="1477">
                  <c:v>1.1500533720561801</c:v>
                </c:pt>
                <c:pt idx="1478">
                  <c:v>1.1542789809707601</c:v>
                </c:pt>
                <c:pt idx="1479">
                  <c:v>1.1585126664804499</c:v>
                </c:pt>
                <c:pt idx="1480">
                  <c:v>1.1627551314471301</c:v>
                </c:pt>
                <c:pt idx="1481">
                  <c:v>1.16700550353745</c:v>
                </c:pt>
                <c:pt idx="1482">
                  <c:v>1.1712641154048</c:v>
                </c:pt>
                <c:pt idx="1483">
                  <c:v>1.17553078081493</c:v>
                </c:pt>
                <c:pt idx="1484">
                  <c:v>1.17980554194195</c:v>
                </c:pt>
                <c:pt idx="1485">
                  <c:v>1.1840884835186301</c:v>
                </c:pt>
                <c:pt idx="1486">
                  <c:v>1.1883787535472099</c:v>
                </c:pt>
                <c:pt idx="1487">
                  <c:v>1.1926767468500299</c:v>
                </c:pt>
                <c:pt idx="1488">
                  <c:v>1.1969828642792699</c:v>
                </c:pt>
                <c:pt idx="1489">
                  <c:v>1.20129629500543</c:v>
                </c:pt>
                <c:pt idx="1490">
                  <c:v>1.20561708696398</c:v>
                </c:pt>
                <c:pt idx="1491">
                  <c:v>1.2099453790347501</c:v>
                </c:pt>
                <c:pt idx="1492">
                  <c:v>1.2142806483956301</c:v>
                </c:pt>
                <c:pt idx="1493">
                  <c:v>1.21862331978512</c:v>
                </c:pt>
                <c:pt idx="1494">
                  <c:v>1.22297290264477</c:v>
                </c:pt>
                <c:pt idx="1495">
                  <c:v>1.22732980919859</c:v>
                </c:pt>
                <c:pt idx="1496">
                  <c:v>1.2316932303632</c:v>
                </c:pt>
                <c:pt idx="1497">
                  <c:v>1.2360636296869101</c:v>
                </c:pt>
                <c:pt idx="1498">
                  <c:v>1.2404411304518701</c:v>
                </c:pt>
                <c:pt idx="1499">
                  <c:v>1.2448243016559699</c:v>
                </c:pt>
                <c:pt idx="1500">
                  <c:v>1.2492145628065301</c:v>
                </c:pt>
                <c:pt idx="1501">
                  <c:v>1.2536108006159199</c:v>
                </c:pt>
                <c:pt idx="1502">
                  <c:v>1.2580134865825601</c:v>
                </c:pt>
                <c:pt idx="1503">
                  <c:v>1.26242216240336</c:v>
                </c:pt>
                <c:pt idx="1504">
                  <c:v>1.26683698734894</c:v>
                </c:pt>
                <c:pt idx="1505">
                  <c:v>1.27125781738279</c:v>
                </c:pt>
                <c:pt idx="1506">
                  <c:v>1.2756838934915999</c:v>
                </c:pt>
                <c:pt idx="1507">
                  <c:v>1.28011602571192</c:v>
                </c:pt>
                <c:pt idx="1508">
                  <c:v>1.2845537716868001</c:v>
                </c:pt>
                <c:pt idx="1509">
                  <c:v>1.28899669470553</c:v>
                </c:pt>
                <c:pt idx="1510">
                  <c:v>1.29344499462023</c:v>
                </c:pt>
                <c:pt idx="1511">
                  <c:v>1.29789824283546</c:v>
                </c:pt>
                <c:pt idx="1512">
                  <c:v>1.3023566523696399</c:v>
                </c:pt>
                <c:pt idx="1513">
                  <c:v>1.3068201189952799</c:v>
                </c:pt>
                <c:pt idx="1514">
                  <c:v>1.3112879188381901</c:v>
                </c:pt>
                <c:pt idx="1515">
                  <c:v>1.3157602772308601</c:v>
                </c:pt>
                <c:pt idx="1516">
                  <c:v>1.3202374240982799</c:v>
                </c:pt>
                <c:pt idx="1517">
                  <c:v>1.32471864574527</c:v>
                </c:pt>
                <c:pt idx="1518">
                  <c:v>1.3292041931467</c:v>
                </c:pt>
                <c:pt idx="1519">
                  <c:v>1.3336936722524899</c:v>
                </c:pt>
                <c:pt idx="1520">
                  <c:v>1.33818734738185</c:v>
                </c:pt>
                <c:pt idx="1521">
                  <c:v>1.3426842057411399</c:v>
                </c:pt>
                <c:pt idx="1522">
                  <c:v>1.34718513473714</c:v>
                </c:pt>
                <c:pt idx="1523">
                  <c:v>1.35168916576542</c:v>
                </c:pt>
                <c:pt idx="1524">
                  <c:v>1.3561965535188401</c:v>
                </c:pt>
                <c:pt idx="1525">
                  <c:v>1.36070694872423</c:v>
                </c:pt>
                <c:pt idx="1526">
                  <c:v>1.36522065782132</c:v>
                </c:pt>
                <c:pt idx="1527">
                  <c:v>1.3697363720953399</c:v>
                </c:pt>
                <c:pt idx="1528">
                  <c:v>1.37425533464998</c:v>
                </c:pt>
                <c:pt idx="1529">
                  <c:v>1.3787766243283599</c:v>
                </c:pt>
                <c:pt idx="1530">
                  <c:v>1.3832998676705901</c:v>
                </c:pt>
                <c:pt idx="1531">
                  <c:v>1.3878257311675199</c:v>
                </c:pt>
                <c:pt idx="1532">
                  <c:v>1.3923532549145801</c:v>
                </c:pt>
                <c:pt idx="1533">
                  <c:v>1.39688213835813</c:v>
                </c:pt>
                <c:pt idx="1534">
                  <c:v>1.40141303882455</c:v>
                </c:pt>
                <c:pt idx="1535">
                  <c:v>1.40594534029243</c:v>
                </c:pt>
                <c:pt idx="1536">
                  <c:v>1.41047814039523</c:v>
                </c:pt>
                <c:pt idx="1537">
                  <c:v>1.4150126978749999</c:v>
                </c:pt>
                <c:pt idx="1538">
                  <c:v>1.4195478319105601</c:v>
                </c:pt>
                <c:pt idx="1539">
                  <c:v>1.4240835706095401</c:v>
                </c:pt>
                <c:pt idx="1540">
                  <c:v>1.4286196581383299</c:v>
                </c:pt>
                <c:pt idx="1541">
                  <c:v>1.4331558458648901</c:v>
                </c:pt>
                <c:pt idx="1542">
                  <c:v>1.4376921776365501</c:v>
                </c:pt>
                <c:pt idx="1543">
                  <c:v>1.44222808250666</c:v>
                </c:pt>
                <c:pt idx="1544">
                  <c:v>1.4467639981456699</c:v>
                </c:pt>
                <c:pt idx="1545">
                  <c:v>1.4512986989072301</c:v>
                </c:pt>
                <c:pt idx="1546">
                  <c:v>1.4558332547227999</c:v>
                </c:pt>
                <c:pt idx="1547">
                  <c:v>1.4603664487157899</c:v>
                </c:pt>
                <c:pt idx="1548">
                  <c:v>1.4648984691273601</c:v>
                </c:pt>
                <c:pt idx="1549">
                  <c:v>1.4694290060888999</c:v>
                </c:pt>
                <c:pt idx="1550">
                  <c:v>1.47395758893035</c:v>
                </c:pt>
                <c:pt idx="1551">
                  <c:v>1.4784843732817601</c:v>
                </c:pt>
                <c:pt idx="1552">
                  <c:v>1.4830091223008399</c:v>
                </c:pt>
                <c:pt idx="1553">
                  <c:v>1.4875313266885899</c:v>
                </c:pt>
                <c:pt idx="1554">
                  <c:v>1.4920508228614999</c:v>
                </c:pt>
                <c:pt idx="1555">
                  <c:v>1.49656745528427</c:v>
                </c:pt>
                <c:pt idx="1556">
                  <c:v>1.5010813475291001</c:v>
                </c:pt>
                <c:pt idx="1557">
                  <c:v>1.5055914042346299</c:v>
                </c:pt>
                <c:pt idx="1558">
                  <c:v>1.5100981021343001</c:v>
                </c:pt>
                <c:pt idx="1559">
                  <c:v>1.5146009711883099</c:v>
                </c:pt>
                <c:pt idx="1560">
                  <c:v>1.51909989071972</c:v>
                </c:pt>
                <c:pt idx="1561">
                  <c:v>1.5235943268633101</c:v>
                </c:pt>
                <c:pt idx="1562">
                  <c:v>1.5280839843948599</c:v>
                </c:pt>
                <c:pt idx="1563">
                  <c:v>1.5325688710423999</c:v>
                </c:pt>
                <c:pt idx="1564">
                  <c:v>1.53704870936055</c:v>
                </c:pt>
                <c:pt idx="1565">
                  <c:v>1.54152298819269</c:v>
                </c:pt>
                <c:pt idx="1566">
                  <c:v>1.5459916289677</c:v>
                </c:pt>
                <c:pt idx="1567">
                  <c:v>1.550454474361</c:v>
                </c:pt>
                <c:pt idx="1568">
                  <c:v>1.55491120058458</c:v>
                </c:pt>
                <c:pt idx="1569">
                  <c:v>1.5593610583784201</c:v>
                </c:pt>
                <c:pt idx="1570">
                  <c:v>1.56380390781568</c:v>
                </c:pt>
                <c:pt idx="1571">
                  <c:v>1.5682403097048001</c:v>
                </c:pt>
                <c:pt idx="1572">
                  <c:v>1.5726690217650501</c:v>
                </c:pt>
                <c:pt idx="1573">
                  <c:v>1.57709017642114</c:v>
                </c:pt>
                <c:pt idx="1574">
                  <c:v>1.5815031498405101</c:v>
                </c:pt>
                <c:pt idx="1575">
                  <c:v>1.5859081820558001</c:v>
                </c:pt>
                <c:pt idx="1576">
                  <c:v>1.5903043161777899</c:v>
                </c:pt>
                <c:pt idx="1577">
                  <c:v>1.59469170201142</c:v>
                </c:pt>
                <c:pt idx="1578">
                  <c:v>1.5990700995612901</c:v>
                </c:pt>
                <c:pt idx="1579">
                  <c:v>1.6034388225157601</c:v>
                </c:pt>
                <c:pt idx="1580">
                  <c:v>1.6077977888419801</c:v>
                </c:pt>
                <c:pt idx="1581">
                  <c:v>1.61214667619512</c:v>
                </c:pt>
                <c:pt idx="1582">
                  <c:v>1.61648517019476</c:v>
                </c:pt>
                <c:pt idx="1583">
                  <c:v>1.6208132058501199</c:v>
                </c:pt>
                <c:pt idx="1584">
                  <c:v>1.62512988542833</c:v>
                </c:pt>
                <c:pt idx="1585">
                  <c:v>1.6294349174276199</c:v>
                </c:pt>
                <c:pt idx="1586">
                  <c:v>1.63372849439401</c:v>
                </c:pt>
                <c:pt idx="1587">
                  <c:v>1.6380097404426901</c:v>
                </c:pt>
                <c:pt idx="1588">
                  <c:v>1.6422786198192501</c:v>
                </c:pt>
                <c:pt idx="1589">
                  <c:v>1.64653463203866</c:v>
                </c:pt>
                <c:pt idx="1590">
                  <c:v>1.6507779894822701</c:v>
                </c:pt>
                <c:pt idx="1591">
                  <c:v>1.6550072568957499</c:v>
                </c:pt>
                <c:pt idx="1592">
                  <c:v>1.6592236075028499</c:v>
                </c:pt>
                <c:pt idx="1593">
                  <c:v>1.66342513141574</c:v>
                </c:pt>
                <c:pt idx="1594">
                  <c:v>1.6676123195124</c:v>
                </c:pt>
                <c:pt idx="1595">
                  <c:v>1.6717844565991899</c:v>
                </c:pt>
                <c:pt idx="1596">
                  <c:v>1.6759411002734099</c:v>
                </c:pt>
                <c:pt idx="1597">
                  <c:v>1.68008272137721</c:v>
                </c:pt>
                <c:pt idx="1598">
                  <c:v>1.68420794169642</c:v>
                </c:pt>
                <c:pt idx="1599">
                  <c:v>1.68831606519329</c:v>
                </c:pt>
                <c:pt idx="1600">
                  <c:v>1.6924085819176899</c:v>
                </c:pt>
                <c:pt idx="1601">
                  <c:v>1.6964831279050501</c:v>
                </c:pt>
                <c:pt idx="1602">
                  <c:v>1.7005404774227399</c:v>
                </c:pt>
                <c:pt idx="1603">
                  <c:v>1.7045802477112499</c:v>
                </c:pt>
                <c:pt idx="1604">
                  <c:v>1.70860125451614</c:v>
                </c:pt>
                <c:pt idx="1605">
                  <c:v>1.71260334310986</c:v>
                </c:pt>
                <c:pt idx="1606">
                  <c:v>1.7165863691849099</c:v>
                </c:pt>
                <c:pt idx="1607">
                  <c:v>1.72055062371014</c:v>
                </c:pt>
                <c:pt idx="1608">
                  <c:v>1.7244942918028501</c:v>
                </c:pt>
                <c:pt idx="1609">
                  <c:v>1.72841746114474</c:v>
                </c:pt>
                <c:pt idx="1610">
                  <c:v>1.7323202252572201</c:v>
                </c:pt>
                <c:pt idx="1611">
                  <c:v>1.7362017367307101</c:v>
                </c:pt>
                <c:pt idx="1612">
                  <c:v>1.7400613613037601</c:v>
                </c:pt>
                <c:pt idx="1613">
                  <c:v>1.7438992084297</c:v>
                </c:pt>
                <c:pt idx="1614">
                  <c:v>1.7477153938046099</c:v>
                </c:pt>
                <c:pt idx="1615">
                  <c:v>1.75150740453877</c:v>
                </c:pt>
                <c:pt idx="1616">
                  <c:v>1.75527631335525</c:v>
                </c:pt>
                <c:pt idx="1617">
                  <c:v>1.75902225326798</c:v>
                </c:pt>
                <c:pt idx="1618">
                  <c:v>1.7627438709540699</c:v>
                </c:pt>
                <c:pt idx="1619">
                  <c:v>1.76644016565081</c:v>
                </c:pt>
                <c:pt idx="1620">
                  <c:v>1.77011168099382</c:v>
                </c:pt>
                <c:pt idx="1621">
                  <c:v>1.77375837426673</c:v>
                </c:pt>
                <c:pt idx="1622">
                  <c:v>1.77737815688754</c:v>
                </c:pt>
                <c:pt idx="1623">
                  <c:v>1.7809717497827899</c:v>
                </c:pt>
                <c:pt idx="1624">
                  <c:v>1.78453876636922</c:v>
                </c:pt>
                <c:pt idx="1625">
                  <c:v>1.78807787609168</c:v>
                </c:pt>
                <c:pt idx="1626">
                  <c:v>1.79159019875949</c:v>
                </c:pt>
                <c:pt idx="1627">
                  <c:v>1.7950732806499199</c:v>
                </c:pt>
                <c:pt idx="1628">
                  <c:v>1.7985282547166199</c:v>
                </c:pt>
                <c:pt idx="1629">
                  <c:v>1.8019538053459201</c:v>
                </c:pt>
                <c:pt idx="1630">
                  <c:v>1.8053495577205101</c:v>
                </c:pt>
                <c:pt idx="1631">
                  <c:v>1.8087155334545799</c:v>
                </c:pt>
                <c:pt idx="1632">
                  <c:v>1.81205060692918</c:v>
                </c:pt>
                <c:pt idx="1633">
                  <c:v>1.8153544089506699</c:v>
                </c:pt>
                <c:pt idx="1634">
                  <c:v>1.81862697821828</c:v>
                </c:pt>
                <c:pt idx="1635">
                  <c:v>1.8218670174331899</c:v>
                </c:pt>
                <c:pt idx="1636">
                  <c:v>1.82507451622911</c:v>
                </c:pt>
                <c:pt idx="1637">
                  <c:v>1.8282491824993301</c:v>
                </c:pt>
                <c:pt idx="1638">
                  <c:v>1.8313904166702</c:v>
                </c:pt>
                <c:pt idx="1639">
                  <c:v>1.83449734700014</c:v>
                </c:pt>
                <c:pt idx="1640">
                  <c:v>1.83756962367681</c:v>
                </c:pt>
                <c:pt idx="1641">
                  <c:v>1.84060698066707</c:v>
                </c:pt>
                <c:pt idx="1642">
                  <c:v>1.84360821484299</c:v>
                </c:pt>
                <c:pt idx="1643">
                  <c:v>1.84657435138657</c:v>
                </c:pt>
                <c:pt idx="1644">
                  <c:v>1.84950281768347</c:v>
                </c:pt>
                <c:pt idx="1645">
                  <c:v>1.8523947270482899</c:v>
                </c:pt>
                <c:pt idx="1646">
                  <c:v>1.8552489651340001</c:v>
                </c:pt>
                <c:pt idx="1647">
                  <c:v>1.8580651889568001</c:v>
                </c:pt>
                <c:pt idx="1648">
                  <c:v>1.8608429784439</c:v>
                </c:pt>
                <c:pt idx="1649">
                  <c:v>1.8635812977306101</c:v>
                </c:pt>
                <c:pt idx="1650">
                  <c:v>1.86627988257305</c:v>
                </c:pt>
                <c:pt idx="1651">
                  <c:v>1.8689382389020901</c:v>
                </c:pt>
                <c:pt idx="1652">
                  <c:v>1.8715561824340301</c:v>
                </c:pt>
                <c:pt idx="1653">
                  <c:v>1.87413259652463</c:v>
                </c:pt>
                <c:pt idx="1654">
                  <c:v>1.87666714323076</c:v>
                </c:pt>
                <c:pt idx="1655">
                  <c:v>1.87915963359369</c:v>
                </c:pt>
                <c:pt idx="1656">
                  <c:v>1.8816090211043901</c:v>
                </c:pt>
                <c:pt idx="1657">
                  <c:v>1.8840148945014099</c:v>
                </c:pt>
                <c:pt idx="1658">
                  <c:v>1.88637713258615</c:v>
                </c:pt>
                <c:pt idx="1659">
                  <c:v>1.8886953973665599</c:v>
                </c:pt>
                <c:pt idx="1660">
                  <c:v>1.8909678535088501</c:v>
                </c:pt>
                <c:pt idx="1661">
                  <c:v>1.8931951545701799</c:v>
                </c:pt>
                <c:pt idx="1662">
                  <c:v>1.89537624246896</c:v>
                </c:pt>
                <c:pt idx="1663">
                  <c:v>1.89751084403958</c:v>
                </c:pt>
                <c:pt idx="1664">
                  <c:v>1.8995979651100301</c:v>
                </c:pt>
                <c:pt idx="1665">
                  <c:v>1.90163746112883</c:v>
                </c:pt>
                <c:pt idx="1666">
                  <c:v>1.9036289877180601</c:v>
                </c:pt>
                <c:pt idx="1667">
                  <c:v>1.9055716708921999</c:v>
                </c:pt>
                <c:pt idx="1668">
                  <c:v>1.9074652904928999</c:v>
                </c:pt>
                <c:pt idx="1669">
                  <c:v>1.9093088325284799</c:v>
                </c:pt>
                <c:pt idx="1670">
                  <c:v>1.9111021336724201</c:v>
                </c:pt>
                <c:pt idx="1671">
                  <c:v>1.9128441713049</c:v>
                </c:pt>
                <c:pt idx="1672">
                  <c:v>1.9145348341644499</c:v>
                </c:pt>
                <c:pt idx="1673">
                  <c:v>1.9161739444655399</c:v>
                </c:pt>
                <c:pt idx="1674">
                  <c:v>1.91776046558138</c:v>
                </c:pt>
                <c:pt idx="1675">
                  <c:v>1.9192934732487299</c:v>
                </c:pt>
                <c:pt idx="1676">
                  <c:v>1.92077277432645</c:v>
                </c:pt>
                <c:pt idx="1677">
                  <c:v>1.9221974301201801</c:v>
                </c:pt>
                <c:pt idx="1678">
                  <c:v>1.92356809150362</c:v>
                </c:pt>
                <c:pt idx="1679">
                  <c:v>1.9248838058822999</c:v>
                </c:pt>
                <c:pt idx="1680">
                  <c:v>1.9261427567827301</c:v>
                </c:pt>
                <c:pt idx="1681">
                  <c:v>1.92734643218475</c:v>
                </c:pt>
                <c:pt idx="1682">
                  <c:v>1.9284923050614899</c:v>
                </c:pt>
                <c:pt idx="1683">
                  <c:v>1.92958094032886</c:v>
                </c:pt>
                <c:pt idx="1684">
                  <c:v>1.93061220131109</c:v>
                </c:pt>
                <c:pt idx="1685">
                  <c:v>1.93158433371345</c:v>
                </c:pt>
                <c:pt idx="1686">
                  <c:v>1.93249803420528</c:v>
                </c:pt>
                <c:pt idx="1687">
                  <c:v>1.93335142805514</c:v>
                </c:pt>
                <c:pt idx="1688">
                  <c:v>1.9341452433841699</c:v>
                </c:pt>
                <c:pt idx="1689">
                  <c:v>1.9348784886440999</c:v>
                </c:pt>
                <c:pt idx="1690">
                  <c:v>1.9355509699048901</c:v>
                </c:pt>
                <c:pt idx="1691">
                  <c:v>1.9361609130901001</c:v>
                </c:pt>
                <c:pt idx="1692">
                  <c:v>1.93670976583209</c:v>
                </c:pt>
                <c:pt idx="1693">
                  <c:v>1.9371949199293199</c:v>
                </c:pt>
                <c:pt idx="1694">
                  <c:v>1.93761780273932</c:v>
                </c:pt>
                <c:pt idx="1695">
                  <c:v>1.93797663243421</c:v>
                </c:pt>
                <c:pt idx="1696">
                  <c:v>1.9382703593636199</c:v>
                </c:pt>
                <c:pt idx="1697">
                  <c:v>1.9385004411923801</c:v>
                </c:pt>
                <c:pt idx="1698">
                  <c:v>1.9386650135688399</c:v>
                </c:pt>
                <c:pt idx="1699">
                  <c:v>1.93876390189926</c:v>
                </c:pt>
                <c:pt idx="1700">
                  <c:v>1.9387968591776601</c:v>
                </c:pt>
                <c:pt idx="1701">
                  <c:v>1.9387628485286099</c:v>
                </c:pt>
                <c:pt idx="1702">
                  <c:v>1.93866161430219</c:v>
                </c:pt>
                <c:pt idx="1703">
                  <c:v>1.9384921066270899</c:v>
                </c:pt>
                <c:pt idx="1704">
                  <c:v>1.93825570879339</c:v>
                </c:pt>
                <c:pt idx="1705">
                  <c:v>1.93794970454644</c:v>
                </c:pt>
                <c:pt idx="1706">
                  <c:v>1.9375754303992001</c:v>
                </c:pt>
                <c:pt idx="1707">
                  <c:v>1.93713096962208</c:v>
                </c:pt>
                <c:pt idx="1708">
                  <c:v>1.9366160227420299</c:v>
                </c:pt>
                <c:pt idx="1709">
                  <c:v>1.9360310786294599</c:v>
                </c:pt>
                <c:pt idx="1710">
                  <c:v>1.93537583587273</c:v>
                </c:pt>
                <c:pt idx="1711">
                  <c:v>1.93464831659294</c:v>
                </c:pt>
                <c:pt idx="1712">
                  <c:v>1.9338497800413299</c:v>
                </c:pt>
                <c:pt idx="1713">
                  <c:v>1.9329782253097401</c:v>
                </c:pt>
                <c:pt idx="1714">
                  <c:v>1.9320341082971</c:v>
                </c:pt>
                <c:pt idx="1715">
                  <c:v>1.93101701790711</c:v>
                </c:pt>
                <c:pt idx="1716">
                  <c:v>1.9299265369057701</c:v>
                </c:pt>
                <c:pt idx="1717">
                  <c:v>1.9287622398116899</c:v>
                </c:pt>
                <c:pt idx="1718">
                  <c:v>1.92752284429017</c:v>
                </c:pt>
                <c:pt idx="1719">
                  <c:v>1.92620954348246</c:v>
                </c:pt>
                <c:pt idx="1720">
                  <c:v>1.9248201984898199</c:v>
                </c:pt>
                <c:pt idx="1721">
                  <c:v>1.9233559556042601</c:v>
                </c:pt>
                <c:pt idx="1722">
                  <c:v>1.92181629874639</c:v>
                </c:pt>
                <c:pt idx="1723">
                  <c:v>1.92019902966584</c:v>
                </c:pt>
                <c:pt idx="1724">
                  <c:v>1.91850606658417</c:v>
                </c:pt>
                <c:pt idx="1725">
                  <c:v>1.9167359935949599</c:v>
                </c:pt>
                <c:pt idx="1726">
                  <c:v>1.91488821736736</c:v>
                </c:pt>
                <c:pt idx="1727">
                  <c:v>1.91296293008633</c:v>
                </c:pt>
                <c:pt idx="1728">
                  <c:v>1.91095948991496</c:v>
                </c:pt>
                <c:pt idx="1729">
                  <c:v>1.9088772197849699</c:v>
                </c:pt>
                <c:pt idx="1730">
                  <c:v>1.90671708752633</c:v>
                </c:pt>
                <c:pt idx="1731">
                  <c:v>1.9044775446611599</c:v>
                </c:pt>
                <c:pt idx="1732">
                  <c:v>1.9021586784989799</c:v>
                </c:pt>
                <c:pt idx="1733">
                  <c:v>1.89975972227228</c:v>
                </c:pt>
                <c:pt idx="1734">
                  <c:v>1.8972815440167701</c:v>
                </c:pt>
                <c:pt idx="1735">
                  <c:v>1.89472332738242</c:v>
                </c:pt>
                <c:pt idx="1736">
                  <c:v>1.8920842281464301</c:v>
                </c:pt>
                <c:pt idx="1737">
                  <c:v>1.8893642071679799</c:v>
                </c:pt>
                <c:pt idx="1738">
                  <c:v>1.88656403297688</c:v>
                </c:pt>
                <c:pt idx="1739">
                  <c:v>1.88368194746022</c:v>
                </c:pt>
                <c:pt idx="1740">
                  <c:v>1.8807186646965699</c:v>
                </c:pt>
                <c:pt idx="1741">
                  <c:v>1.87767403812375</c:v>
                </c:pt>
                <c:pt idx="1742">
                  <c:v>1.8745470585375501</c:v>
                </c:pt>
                <c:pt idx="1743">
                  <c:v>1.87133835663127</c:v>
                </c:pt>
                <c:pt idx="1744">
                  <c:v>1.8680477003146401</c:v>
                </c:pt>
                <c:pt idx="1745">
                  <c:v>1.8646739930171701</c:v>
                </c:pt>
                <c:pt idx="1746">
                  <c:v>1.86121777831265</c:v>
                </c:pt>
                <c:pt idx="1747">
                  <c:v>1.85767873541525</c:v>
                </c:pt>
                <c:pt idx="1748">
                  <c:v>1.85405734930951</c:v>
                </c:pt>
                <c:pt idx="1749">
                  <c:v>1.8503524015361601</c:v>
                </c:pt>
                <c:pt idx="1750">
                  <c:v>1.8465643177814499</c:v>
                </c:pt>
                <c:pt idx="1751">
                  <c:v>1.8426934892882501</c:v>
                </c:pt>
                <c:pt idx="1752">
                  <c:v>1.8387386061536899</c:v>
                </c:pt>
                <c:pt idx="1753">
                  <c:v>1.8347008341883899</c:v>
                </c:pt>
                <c:pt idx="1754">
                  <c:v>1.83057964022699</c:v>
                </c:pt>
                <c:pt idx="1755">
                  <c:v>1.8263744511142199</c:v>
                </c:pt>
                <c:pt idx="1756">
                  <c:v>1.82208550530059</c:v>
                </c:pt>
                <c:pt idx="1757">
                  <c:v>1.8177121654516799</c:v>
                </c:pt>
                <c:pt idx="1758">
                  <c:v>1.8132562828269101</c:v>
                </c:pt>
                <c:pt idx="1759">
                  <c:v>1.8087163228063801</c:v>
                </c:pt>
                <c:pt idx="1760">
                  <c:v>1.8040923852330399</c:v>
                </c:pt>
                <c:pt idx="1761">
                  <c:v>1.7993845552819401</c:v>
                </c:pt>
                <c:pt idx="1762">
                  <c:v>1.7945928681771</c:v>
                </c:pt>
                <c:pt idx="1763">
                  <c:v>1.78971816887597</c:v>
                </c:pt>
                <c:pt idx="1764">
                  <c:v>1.78475876520153</c:v>
                </c:pt>
                <c:pt idx="1765">
                  <c:v>1.77971628167147</c:v>
                </c:pt>
                <c:pt idx="1766">
                  <c:v>1.7745906158184199</c:v>
                </c:pt>
                <c:pt idx="1767">
                  <c:v>1.76938081626522</c:v>
                </c:pt>
                <c:pt idx="1768">
                  <c:v>1.7640875773771401</c:v>
                </c:pt>
                <c:pt idx="1769">
                  <c:v>1.75871153500301</c:v>
                </c:pt>
                <c:pt idx="1770">
                  <c:v>1.7532524928729101</c:v>
                </c:pt>
                <c:pt idx="1771">
                  <c:v>1.7477101812662199</c:v>
                </c:pt>
                <c:pt idx="1772">
                  <c:v>1.7420843096388301</c:v>
                </c:pt>
                <c:pt idx="1773">
                  <c:v>1.7363771160558901</c:v>
                </c:pt>
                <c:pt idx="1774">
                  <c:v>1.7305865368419699</c:v>
                </c:pt>
                <c:pt idx="1775">
                  <c:v>1.7247130522996601</c:v>
                </c:pt>
                <c:pt idx="1776">
                  <c:v>1.7187587720047799</c:v>
                </c:pt>
                <c:pt idx="1777">
                  <c:v>1.7127215628139301</c:v>
                </c:pt>
                <c:pt idx="1778">
                  <c:v>1.70660262877581</c:v>
                </c:pt>
                <c:pt idx="1779">
                  <c:v>1.70040317782413</c:v>
                </c:pt>
                <c:pt idx="1780">
                  <c:v>1.69412179745281</c:v>
                </c:pt>
                <c:pt idx="1781">
                  <c:v>1.6877596113015301</c:v>
                </c:pt>
                <c:pt idx="1782">
                  <c:v>1.6813168933686999</c:v>
                </c:pt>
                <c:pt idx="1783">
                  <c:v>1.67479382572375</c:v>
                </c:pt>
                <c:pt idx="1784">
                  <c:v>1.6681905968144599</c:v>
                </c:pt>
                <c:pt idx="1785">
                  <c:v>1.6615082219216399</c:v>
                </c:pt>
                <c:pt idx="1786">
                  <c:v>1.6547459666012001</c:v>
                </c:pt>
                <c:pt idx="1787">
                  <c:v>1.6479048046475999</c:v>
                </c:pt>
                <c:pt idx="1788">
                  <c:v>1.64098558703201</c:v>
                </c:pt>
                <c:pt idx="1789">
                  <c:v>1.6339875970928199</c:v>
                </c:pt>
                <c:pt idx="1790">
                  <c:v>1.6269116689440599</c:v>
                </c:pt>
                <c:pt idx="1791">
                  <c:v>1.6197585524473399</c:v>
                </c:pt>
                <c:pt idx="1792">
                  <c:v>1.6125291620892299</c:v>
                </c:pt>
                <c:pt idx="1793">
                  <c:v>1.60522256357656</c:v>
                </c:pt>
                <c:pt idx="1794">
                  <c:v>1.5978395126312599</c:v>
                </c:pt>
                <c:pt idx="1795">
                  <c:v>1.5903815683210301</c:v>
                </c:pt>
                <c:pt idx="1796">
                  <c:v>1.5828485881780101</c:v>
                </c:pt>
                <c:pt idx="1797">
                  <c:v>1.57524128927643</c:v>
                </c:pt>
                <c:pt idx="1798">
                  <c:v>1.5675594698953199</c:v>
                </c:pt>
                <c:pt idx="1799">
                  <c:v>1.5598037888268399</c:v>
                </c:pt>
                <c:pt idx="1800">
                  <c:v>1.5519756498081601</c:v>
                </c:pt>
                <c:pt idx="1801">
                  <c:v>1.54407487799273</c:v>
                </c:pt>
                <c:pt idx="1802">
                  <c:v>1.53610281624321</c:v>
                </c:pt>
                <c:pt idx="1803">
                  <c:v>1.5280584651718401</c:v>
                </c:pt>
                <c:pt idx="1804">
                  <c:v>1.51994470858028</c:v>
                </c:pt>
                <c:pt idx="1805">
                  <c:v>1.5117597261854301</c:v>
                </c:pt>
                <c:pt idx="1806">
                  <c:v>1.5035064034634</c:v>
                </c:pt>
                <c:pt idx="1807">
                  <c:v>1.49518357076314</c:v>
                </c:pt>
                <c:pt idx="1808">
                  <c:v>1.4867934202095201</c:v>
                </c:pt>
                <c:pt idx="1809">
                  <c:v>1.4783355623710499</c:v>
                </c:pt>
                <c:pt idx="1810">
                  <c:v>1.4698112387453699</c:v>
                </c:pt>
                <c:pt idx="1811">
                  <c:v>1.46122007733634</c:v>
                </c:pt>
                <c:pt idx="1812">
                  <c:v>1.45256499244269</c:v>
                </c:pt>
                <c:pt idx="1813">
                  <c:v>1.4438446626426999</c:v>
                </c:pt>
                <c:pt idx="1814">
                  <c:v>1.43506036869842</c:v>
                </c:pt>
                <c:pt idx="1815">
                  <c:v>1.42621329325228</c:v>
                </c:pt>
                <c:pt idx="1816">
                  <c:v>1.4173037671806601</c:v>
                </c:pt>
                <c:pt idx="1817">
                  <c:v>1.4083330753848</c:v>
                </c:pt>
                <c:pt idx="1818">
                  <c:v>1.3993023257158299</c:v>
                </c:pt>
                <c:pt idx="1819">
                  <c:v>1.3902111124891301</c:v>
                </c:pt>
                <c:pt idx="1820">
                  <c:v>1.3810613184173299</c:v>
                </c:pt>
                <c:pt idx="1821">
                  <c:v>1.3718525774768999</c:v>
                </c:pt>
                <c:pt idx="1822">
                  <c:v>1.36258762731414</c:v>
                </c:pt>
                <c:pt idx="1823">
                  <c:v>1.35326589608912</c:v>
                </c:pt>
                <c:pt idx="1824">
                  <c:v>1.3438886852793099</c:v>
                </c:pt>
                <c:pt idx="1825">
                  <c:v>1.3344570235606801</c:v>
                </c:pt>
                <c:pt idx="1826">
                  <c:v>1.3249712707055401</c:v>
                </c:pt>
                <c:pt idx="1827">
                  <c:v>1.31543340356794</c:v>
                </c:pt>
                <c:pt idx="1828">
                  <c:v>1.3058429305574299</c:v>
                </c:pt>
                <c:pt idx="1829">
                  <c:v>1.2962026054459601</c:v>
                </c:pt>
                <c:pt idx="1830">
                  <c:v>1.28651190077323</c:v>
                </c:pt>
                <c:pt idx="1831">
                  <c:v>1.2767719013024701</c:v>
                </c:pt>
                <c:pt idx="1832">
                  <c:v>1.26698476544274</c:v>
                </c:pt>
                <c:pt idx="1833">
                  <c:v>1.2571507325414699</c:v>
                </c:pt>
                <c:pt idx="1834">
                  <c:v>1.2472701205505801</c:v>
                </c:pt>
                <c:pt idx="1835">
                  <c:v>1.2373457579659899</c:v>
                </c:pt>
                <c:pt idx="1836">
                  <c:v>1.2273770231297001</c:v>
                </c:pt>
                <c:pt idx="1837">
                  <c:v>1.21736539176284</c:v>
                </c:pt>
                <c:pt idx="1838">
                  <c:v>1.2073118345841301</c:v>
                </c:pt>
                <c:pt idx="1839">
                  <c:v>1.19721830730472</c:v>
                </c:pt>
                <c:pt idx="1840">
                  <c:v>1.1870853447218499</c:v>
                </c:pt>
                <c:pt idx="1841">
                  <c:v>1.17691407350955</c:v>
                </c:pt>
                <c:pt idx="1842">
                  <c:v>1.16670501318541</c:v>
                </c:pt>
                <c:pt idx="1843">
                  <c:v>1.15646006823959</c:v>
                </c:pt>
                <c:pt idx="1844">
                  <c:v>1.1461805373370699</c:v>
                </c:pt>
                <c:pt idx="1845">
                  <c:v>1.1358669125227301</c:v>
                </c:pt>
                <c:pt idx="1846">
                  <c:v>1.12552065759873</c:v>
                </c:pt>
                <c:pt idx="1847">
                  <c:v>1.1151430846227901</c:v>
                </c:pt>
                <c:pt idx="1848">
                  <c:v>1.1047350182779201</c:v>
                </c:pt>
                <c:pt idx="1849">
                  <c:v>1.0942981590526299</c:v>
                </c:pt>
                <c:pt idx="1850">
                  <c:v>1.0838331340116301</c:v>
                </c:pt>
                <c:pt idx="1851">
                  <c:v>1.0733416392150901</c:v>
                </c:pt>
                <c:pt idx="1852">
                  <c:v>1.0628246790831199</c:v>
                </c:pt>
                <c:pt idx="1853">
                  <c:v>1.0522835475955801</c:v>
                </c:pt>
                <c:pt idx="1854">
                  <c:v>1.0417194658989799</c:v>
                </c:pt>
                <c:pt idx="1855">
                  <c:v>1.03113348885316</c:v>
                </c:pt>
                <c:pt idx="1856">
                  <c:v>1.02052745340852</c:v>
                </c:pt>
                <c:pt idx="1857">
                  <c:v>1.0099026499989601</c:v>
                </c:pt>
                <c:pt idx="1858">
                  <c:v>0.99925949302452899</c:v>
                </c:pt>
                <c:pt idx="1859">
                  <c:v>0.98860005343229096</c:v>
                </c:pt>
                <c:pt idx="1860">
                  <c:v>0.97792537342747798</c:v>
                </c:pt>
                <c:pt idx="1861">
                  <c:v>0.96723713217629503</c:v>
                </c:pt>
                <c:pt idx="1862">
                  <c:v>0.95653623542730404</c:v>
                </c:pt>
                <c:pt idx="1863">
                  <c:v>0.94582385570890604</c:v>
                </c:pt>
                <c:pt idx="1864">
                  <c:v>0.93510218522325805</c:v>
                </c:pt>
                <c:pt idx="1865">
                  <c:v>0.92437161823565195</c:v>
                </c:pt>
                <c:pt idx="1866">
                  <c:v>0.91363436044521495</c:v>
                </c:pt>
                <c:pt idx="1867">
                  <c:v>0.90289118779115496</c:v>
                </c:pt>
                <c:pt idx="1868">
                  <c:v>0.89214393258620095</c:v>
                </c:pt>
                <c:pt idx="1869">
                  <c:v>0.88139363580614405</c:v>
                </c:pt>
                <c:pt idx="1870">
                  <c:v>0.87064187560037598</c:v>
                </c:pt>
                <c:pt idx="1871">
                  <c:v>0.85989023967843203</c:v>
                </c:pt>
                <c:pt idx="1872">
                  <c:v>0.849139668831842</c:v>
                </c:pt>
                <c:pt idx="1873">
                  <c:v>0.83839224231226495</c:v>
                </c:pt>
                <c:pt idx="1874">
                  <c:v>0.82764870680485003</c:v>
                </c:pt>
                <c:pt idx="1875">
                  <c:v>0.81691115229587796</c:v>
                </c:pt>
                <c:pt idx="1876">
                  <c:v>0.80618072871725599</c:v>
                </c:pt>
                <c:pt idx="1877">
                  <c:v>0.79545886980191405</c:v>
                </c:pt>
                <c:pt idx="1878">
                  <c:v>0.78474703301561299</c:v>
                </c:pt>
                <c:pt idx="1879">
                  <c:v>0.77404724092242805</c:v>
                </c:pt>
                <c:pt idx="1880">
                  <c:v>0.76336010807854304</c:v>
                </c:pt>
                <c:pt idx="1881">
                  <c:v>0.75268758770167898</c:v>
                </c:pt>
                <c:pt idx="1882">
                  <c:v>0.74203127650959899</c:v>
                </c:pt>
                <c:pt idx="1883">
                  <c:v>0.73139248721667005</c:v>
                </c:pt>
                <c:pt idx="1884">
                  <c:v>0.72077284322034996</c:v>
                </c:pt>
                <c:pt idx="1885">
                  <c:v>0.71017404548244301</c:v>
                </c:pt>
                <c:pt idx="1886">
                  <c:v>0.69959737358562502</c:v>
                </c:pt>
                <c:pt idx="1887">
                  <c:v>0.68904485563198203</c:v>
                </c:pt>
                <c:pt idx="1888">
                  <c:v>0.678517439429145</c:v>
                </c:pt>
                <c:pt idx="1889">
                  <c:v>0.66801650677358904</c:v>
                </c:pt>
                <c:pt idx="1890">
                  <c:v>0.65754443784460004</c:v>
                </c:pt>
                <c:pt idx="1891">
                  <c:v>0.64710227371824902</c:v>
                </c:pt>
                <c:pt idx="1892">
                  <c:v>0.636691665582926</c:v>
                </c:pt>
                <c:pt idx="1893">
                  <c:v>0.62631408795016397</c:v>
                </c:pt>
                <c:pt idx="1894">
                  <c:v>0.61597158974877098</c:v>
                </c:pt>
                <c:pt idx="1895">
                  <c:v>0.60566559992301205</c:v>
                </c:pt>
                <c:pt idx="1896">
                  <c:v>0.59539756312175496</c:v>
                </c:pt>
                <c:pt idx="1897">
                  <c:v>0.58516927009811504</c:v>
                </c:pt>
                <c:pt idx="1898">
                  <c:v>0.57498186918151695</c:v>
                </c:pt>
                <c:pt idx="1899">
                  <c:v>0.56483716888899804</c:v>
                </c:pt>
                <c:pt idx="1900">
                  <c:v>0.55473737579070104</c:v>
                </c:pt>
                <c:pt idx="1901">
                  <c:v>0.54468368678994905</c:v>
                </c:pt>
                <c:pt idx="1902">
                  <c:v>0.53467797442888598</c:v>
                </c:pt>
                <c:pt idx="1903">
                  <c:v>0.52472147753434095</c:v>
                </c:pt>
                <c:pt idx="1904">
                  <c:v>0.51481578531972605</c:v>
                </c:pt>
                <c:pt idx="1905">
                  <c:v>0.50496319907630904</c:v>
                </c:pt>
                <c:pt idx="1906">
                  <c:v>0.49516501633762899</c:v>
                </c:pt>
                <c:pt idx="1907">
                  <c:v>0.485422896756391</c:v>
                </c:pt>
                <c:pt idx="1908">
                  <c:v>0.475738525069824</c:v>
                </c:pt>
                <c:pt idx="1909">
                  <c:v>0.466113965581195</c:v>
                </c:pt>
                <c:pt idx="1910">
                  <c:v>0.45654990429131398</c:v>
                </c:pt>
                <c:pt idx="1911">
                  <c:v>0.44704917362844399</c:v>
                </c:pt>
                <c:pt idx="1912">
                  <c:v>0.43761284389934502</c:v>
                </c:pt>
                <c:pt idx="1913">
                  <c:v>0.42824311435551399</c:v>
                </c:pt>
                <c:pt idx="1914">
                  <c:v>0.41894109534312801</c:v>
                </c:pt>
                <c:pt idx="1915">
                  <c:v>0.40970871483385501</c:v>
                </c:pt>
                <c:pt idx="1916">
                  <c:v>0.40054823558135</c:v>
                </c:pt>
                <c:pt idx="1917">
                  <c:v>0.39146018005295002</c:v>
                </c:pt>
                <c:pt idx="1918">
                  <c:v>0.38244760601012001</c:v>
                </c:pt>
                <c:pt idx="1919">
                  <c:v>0.37351141197791998</c:v>
                </c:pt>
                <c:pt idx="1920">
                  <c:v>0.364653694781084</c:v>
                </c:pt>
                <c:pt idx="1921">
                  <c:v>0.355876218071914</c:v>
                </c:pt>
                <c:pt idx="1922">
                  <c:v>0.34718033951656502</c:v>
                </c:pt>
                <c:pt idx="1923">
                  <c:v>0.338568200210971</c:v>
                </c:pt>
                <c:pt idx="1924">
                  <c:v>0.330041340812401</c:v>
                </c:pt>
                <c:pt idx="1925">
                  <c:v>0.32160197407301599</c:v>
                </c:pt>
                <c:pt idx="1926">
                  <c:v>0.31325125174382601</c:v>
                </c:pt>
                <c:pt idx="1927">
                  <c:v>0.30499120945897301</c:v>
                </c:pt>
                <c:pt idx="1928">
                  <c:v>0.29682384926715399</c:v>
                </c:pt>
                <c:pt idx="1929">
                  <c:v>0.288750418741123</c:v>
                </c:pt>
                <c:pt idx="1930">
                  <c:v>0.28077346724052299</c:v>
                </c:pt>
                <c:pt idx="1931">
                  <c:v>0.272893911054367</c:v>
                </c:pt>
                <c:pt idx="1932">
                  <c:v>0.26511437904128798</c:v>
                </c:pt>
                <c:pt idx="1933">
                  <c:v>0.25743624670065302</c:v>
                </c:pt>
                <c:pt idx="1934">
                  <c:v>0.24986122343889</c:v>
                </c:pt>
                <c:pt idx="1935">
                  <c:v>0.24239156638352699</c:v>
                </c:pt>
                <c:pt idx="1936">
                  <c:v>0.23502815788631801</c:v>
                </c:pt>
                <c:pt idx="1937">
                  <c:v>0.22777413926681001</c:v>
                </c:pt>
                <c:pt idx="1938">
                  <c:v>0.22063005584936499</c:v>
                </c:pt>
                <c:pt idx="1939">
                  <c:v>0.21359866679297901</c:v>
                </c:pt>
                <c:pt idx="1940">
                  <c:v>0.206681180348884</c:v>
                </c:pt>
                <c:pt idx="1941">
                  <c:v>0.19987962125390801</c:v>
                </c:pt>
                <c:pt idx="1942">
                  <c:v>0.19319622449669399</c:v>
                </c:pt>
                <c:pt idx="1943">
                  <c:v>0.18663199264253499</c:v>
                </c:pt>
                <c:pt idx="1944">
                  <c:v>0.180189948892341</c:v>
                </c:pt>
                <c:pt idx="1945">
                  <c:v>0.17387048455119999</c:v>
                </c:pt>
                <c:pt idx="1946">
                  <c:v>0.16767642893510901</c:v>
                </c:pt>
                <c:pt idx="1947">
                  <c:v>0.16160995093080699</c:v>
                </c:pt>
                <c:pt idx="1948">
                  <c:v>0.15567158414236101</c:v>
                </c:pt>
                <c:pt idx="1949">
                  <c:v>0.149863748691794</c:v>
                </c:pt>
                <c:pt idx="1950">
                  <c:v>0.144189027834459</c:v>
                </c:pt>
                <c:pt idx="1951">
                  <c:v>0.138648534838447</c:v>
                </c:pt>
                <c:pt idx="1952">
                  <c:v>0.133244407594037</c:v>
                </c:pt>
                <c:pt idx="1953">
                  <c:v>0.127978569322313</c:v>
                </c:pt>
                <c:pt idx="1954">
                  <c:v>0.122852122690533</c:v>
                </c:pt>
                <c:pt idx="1955">
                  <c:v>0.11786823349452601</c:v>
                </c:pt>
                <c:pt idx="1956">
                  <c:v>0.11302766235372699</c:v>
                </c:pt>
                <c:pt idx="1957">
                  <c:v>0.108332912647872</c:v>
                </c:pt>
                <c:pt idx="1958">
                  <c:v>0.103785552130362</c:v>
                </c:pt>
                <c:pt idx="1959">
                  <c:v>9.9387127562837796E-2</c:v>
                </c:pt>
                <c:pt idx="1960">
                  <c:v>9.51401383522682E-2</c:v>
                </c:pt>
                <c:pt idx="1961">
                  <c:v>9.1046377713492097E-2</c:v>
                </c:pt>
                <c:pt idx="1962">
                  <c:v>8.7107118529234598E-2</c:v>
                </c:pt>
                <c:pt idx="1963">
                  <c:v>8.3325250783761198E-2</c:v>
                </c:pt>
                <c:pt idx="1964">
                  <c:v>7.9701265715548406E-2</c:v>
                </c:pt>
                <c:pt idx="1965">
                  <c:v>7.6238304412014804E-2</c:v>
                </c:pt>
                <c:pt idx="1966">
                  <c:v>7.2937760060380302E-2</c:v>
                </c:pt>
                <c:pt idx="1967">
                  <c:v>6.9801188661901006E-2</c:v>
                </c:pt>
                <c:pt idx="1968">
                  <c:v>6.6830566018173804E-2</c:v>
                </c:pt>
                <c:pt idx="1969">
                  <c:v>6.4028274013904304E-2</c:v>
                </c:pt>
                <c:pt idx="1970">
                  <c:v>6.1395963315285997E-2</c:v>
                </c:pt>
                <c:pt idx="1971">
                  <c:v>5.89348839381902E-2</c:v>
                </c:pt>
                <c:pt idx="1972">
                  <c:v>5.6647638588173899E-2</c:v>
                </c:pt>
                <c:pt idx="1973">
                  <c:v>5.4535745078654801E-2</c:v>
                </c:pt>
                <c:pt idx="1974">
                  <c:v>5.2600897412030903E-2</c:v>
                </c:pt>
                <c:pt idx="1975">
                  <c:v>5.0845467613221597E-2</c:v>
                </c:pt>
                <c:pt idx="1976">
                  <c:v>4.9270507182651101E-2</c:v>
                </c:pt>
                <c:pt idx="1977">
                  <c:v>4.7878656268390503E-2</c:v>
                </c:pt>
                <c:pt idx="1978">
                  <c:v>4.6671015455647703E-2</c:v>
                </c:pt>
                <c:pt idx="1979">
                  <c:v>4.5649810743493703E-2</c:v>
                </c:pt>
                <c:pt idx="1980">
                  <c:v>4.4817148449549003E-2</c:v>
                </c:pt>
                <c:pt idx="1981">
                  <c:v>4.41744759534363E-2</c:v>
                </c:pt>
                <c:pt idx="1982">
                  <c:v>4.3723396323564298E-2</c:v>
                </c:pt>
                <c:pt idx="1983">
                  <c:v>4.3465998537009803E-2</c:v>
                </c:pt>
                <c:pt idx="1984">
                  <c:v>4.3403874334527102E-2</c:v>
                </c:pt>
                <c:pt idx="1985">
                  <c:v>4.3539290397515598E-2</c:v>
                </c:pt>
                <c:pt idx="1986">
                  <c:v>4.3873458275998298E-2</c:v>
                </c:pt>
                <c:pt idx="1987">
                  <c:v>4.4408158386876902E-2</c:v>
                </c:pt>
                <c:pt idx="1988">
                  <c:v>4.5145857262646402E-2</c:v>
                </c:pt>
                <c:pt idx="1989">
                  <c:v>4.6087290652963797E-2</c:v>
                </c:pt>
                <c:pt idx="1990">
                  <c:v>4.7234651036002898E-2</c:v>
                </c:pt>
                <c:pt idx="1991">
                  <c:v>4.8589841549363501E-2</c:v>
                </c:pt>
                <c:pt idx="1992">
                  <c:v>5.0154039365669999E-2</c:v>
                </c:pt>
                <c:pt idx="1993">
                  <c:v>5.1929278271741701E-2</c:v>
                </c:pt>
                <c:pt idx="1994">
                  <c:v>5.3917533509295498E-2</c:v>
                </c:pt>
                <c:pt idx="1995">
                  <c:v>5.6119840161071098E-2</c:v>
                </c:pt>
                <c:pt idx="1996">
                  <c:v>5.8537918742506502E-2</c:v>
                </c:pt>
                <c:pt idx="1997">
                  <c:v>6.1173938166482901E-2</c:v>
                </c:pt>
                <c:pt idx="1998">
                  <c:v>6.4028725289353994E-2</c:v>
                </c:pt>
                <c:pt idx="1999">
                  <c:v>6.7104210528185895E-2</c:v>
                </c:pt>
                <c:pt idx="2000">
                  <c:v>7.0402230167458002E-2</c:v>
                </c:pt>
                <c:pt idx="2001">
                  <c:v>7.3923505219325406E-2</c:v>
                </c:pt>
                <c:pt idx="2002">
                  <c:v>7.7670636912131399E-2</c:v>
                </c:pt>
                <c:pt idx="2003">
                  <c:v>8.1643906530200705E-2</c:v>
                </c:pt>
                <c:pt idx="2004">
                  <c:v>8.5845641717334303E-2</c:v>
                </c:pt>
                <c:pt idx="2005">
                  <c:v>9.0276838879602098E-2</c:v>
                </c:pt>
                <c:pt idx="2006">
                  <c:v>9.4939137019386693E-2</c:v>
                </c:pt>
                <c:pt idx="2007">
                  <c:v>9.9833702519536993E-2</c:v>
                </c:pt>
                <c:pt idx="2008">
                  <c:v>0.10496186287909</c:v>
                </c:pt>
                <c:pt idx="2009">
                  <c:v>0.11032455057547801</c:v>
                </c:pt>
                <c:pt idx="2010">
                  <c:v>0.115923859799083</c:v>
                </c:pt>
                <c:pt idx="2011">
                  <c:v>0.121760506794982</c:v>
                </c:pt>
                <c:pt idx="2012">
                  <c:v>0.127835326375589</c:v>
                </c:pt>
                <c:pt idx="2013">
                  <c:v>0.13414983352364401</c:v>
                </c:pt>
                <c:pt idx="2014">
                  <c:v>0.140705150382162</c:v>
                </c:pt>
                <c:pt idx="2015">
                  <c:v>0.14750212020872899</c:v>
                </c:pt>
                <c:pt idx="2016">
                  <c:v>0.15454217735509801</c:v>
                </c:pt>
                <c:pt idx="2017">
                  <c:v>0.161824990608568</c:v>
                </c:pt>
                <c:pt idx="2018">
                  <c:v>0.16935335623582001</c:v>
                </c:pt>
                <c:pt idx="2019">
                  <c:v>0.177126270883219</c:v>
                </c:pt>
                <c:pt idx="2020">
                  <c:v>0.18514494665012601</c:v>
                </c:pt>
                <c:pt idx="2021">
                  <c:v>0.19341171259156201</c:v>
                </c:pt>
                <c:pt idx="2022">
                  <c:v>0.20192420287519899</c:v>
                </c:pt>
                <c:pt idx="2023">
                  <c:v>0.210686200360583</c:v>
                </c:pt>
                <c:pt idx="2024">
                  <c:v>0.219695723222947</c:v>
                </c:pt>
                <c:pt idx="2025">
                  <c:v>0.22895403972801601</c:v>
                </c:pt>
                <c:pt idx="2026">
                  <c:v>0.238461591854701</c:v>
                </c:pt>
                <c:pt idx="2027">
                  <c:v>0.248218161710373</c:v>
                </c:pt>
                <c:pt idx="2028">
                  <c:v>0.25822469803413001</c:v>
                </c:pt>
                <c:pt idx="2029">
                  <c:v>0.26848146953663099</c:v>
                </c:pt>
                <c:pt idx="2030">
                  <c:v>0.27898700457492898</c:v>
                </c:pt>
                <c:pt idx="2031">
                  <c:v>0.28974311165480698</c:v>
                </c:pt>
                <c:pt idx="2032">
                  <c:v>0.30074789002858199</c:v>
                </c:pt>
                <c:pt idx="2033">
                  <c:v>0.312001765195347</c:v>
                </c:pt>
                <c:pt idx="2034">
                  <c:v>0.323503459895842</c:v>
                </c:pt>
                <c:pt idx="2035">
                  <c:v>0.335254035825931</c:v>
                </c:pt>
                <c:pt idx="2036">
                  <c:v>0.34725188497418402</c:v>
                </c:pt>
                <c:pt idx="2037">
                  <c:v>0.359496762162343</c:v>
                </c:pt>
                <c:pt idx="2038">
                  <c:v>0.37198777881066802</c:v>
                </c:pt>
                <c:pt idx="2039">
                  <c:v>0.384722442656113</c:v>
                </c:pt>
                <c:pt idx="2040">
                  <c:v>0.397700627441685</c:v>
                </c:pt>
                <c:pt idx="2041">
                  <c:v>0.41092161379113401</c:v>
                </c:pt>
                <c:pt idx="2042">
                  <c:v>0.42438311391553502</c:v>
                </c:pt>
                <c:pt idx="2043">
                  <c:v>0.43808425288602698</c:v>
                </c:pt>
                <c:pt idx="2044">
                  <c:v>0.45202163617276803</c:v>
                </c:pt>
                <c:pt idx="2045">
                  <c:v>0.466195271430075</c:v>
                </c:pt>
                <c:pt idx="2046">
                  <c:v>0.48060267554687203</c:v>
                </c:pt>
                <c:pt idx="2047">
                  <c:v>0.49523988577634298</c:v>
                </c:pt>
                <c:pt idx="2048">
                  <c:v>0.51010636709044799</c:v>
                </c:pt>
                <c:pt idx="2049">
                  <c:v>0.52519817371657396</c:v>
                </c:pt>
                <c:pt idx="2050">
                  <c:v>0.54051285565309004</c:v>
                </c:pt>
                <c:pt idx="2051">
                  <c:v>0.556048485955838</c:v>
                </c:pt>
                <c:pt idx="2052">
                  <c:v>0.57179979643592105</c:v>
                </c:pt>
                <c:pt idx="2053">
                  <c:v>0.58776402246088999</c:v>
                </c:pt>
                <c:pt idx="2054">
                  <c:v>0.60393702671181304</c:v>
                </c:pt>
                <c:pt idx="2055">
                  <c:v>0.62031525275732702</c:v>
                </c:pt>
                <c:pt idx="2056">
                  <c:v>0.63689478083562701</c:v>
                </c:pt>
                <c:pt idx="2057">
                  <c:v>0.65367132500735503</c:v>
                </c:pt>
                <c:pt idx="2058">
                  <c:v>0.67063834565097602</c:v>
                </c:pt>
                <c:pt idx="2059">
                  <c:v>0.68779281056464503</c:v>
                </c:pt>
                <c:pt idx="2060">
                  <c:v>0.70512849933963095</c:v>
                </c:pt>
                <c:pt idx="2061">
                  <c:v>0.72263888625531003</c:v>
                </c:pt>
                <c:pt idx="2062">
                  <c:v>0.740320020002595</c:v>
                </c:pt>
                <c:pt idx="2063">
                  <c:v>0.75816387210047798</c:v>
                </c:pt>
                <c:pt idx="2064">
                  <c:v>0.77616494874255104</c:v>
                </c:pt>
                <c:pt idx="2065">
                  <c:v>0.794315667225442</c:v>
                </c:pt>
                <c:pt idx="2066">
                  <c:v>0.81260906338222105</c:v>
                </c:pt>
                <c:pt idx="2067">
                  <c:v>0.83103704742640405</c:v>
                </c:pt>
                <c:pt idx="2068">
                  <c:v>0.84959310328344495</c:v>
                </c:pt>
                <c:pt idx="2069">
                  <c:v>0.86826771114550905</c:v>
                </c:pt>
                <c:pt idx="2070">
                  <c:v>0.88705200251028804</c:v>
                </c:pt>
                <c:pt idx="2071">
                  <c:v>0.90593781917037997</c:v>
                </c:pt>
                <c:pt idx="2072">
                  <c:v>0.92491493845714801</c:v>
                </c:pt>
                <c:pt idx="2073">
                  <c:v>0.94397374812156898</c:v>
                </c:pt>
                <c:pt idx="2074">
                  <c:v>0.96310345282943399</c:v>
                </c:pt>
                <c:pt idx="2075">
                  <c:v>0.98229394439008999</c:v>
                </c:pt>
                <c:pt idx="2076">
                  <c:v>1.00153392304919</c:v>
                </c:pt>
                <c:pt idx="2077">
                  <c:v>1.02081085615689</c:v>
                </c:pt>
                <c:pt idx="2078">
                  <c:v>1.04011458204271</c:v>
                </c:pt>
                <c:pt idx="2079">
                  <c:v>1.0594300984945999</c:v>
                </c:pt>
                <c:pt idx="2080">
                  <c:v>1.0787465199759401</c:v>
                </c:pt>
                <c:pt idx="2081">
                  <c:v>1.09804902105283</c:v>
                </c:pt>
                <c:pt idx="2082">
                  <c:v>1.11732402052873</c:v>
                </c:pt>
                <c:pt idx="2083">
                  <c:v>1.13655747333487</c:v>
                </c:pt>
                <c:pt idx="2084">
                  <c:v>1.1557331577566801</c:v>
                </c:pt>
                <c:pt idx="2085">
                  <c:v>1.17483679683992</c:v>
                </c:pt>
                <c:pt idx="2086">
                  <c:v>1.1938525890451299</c:v>
                </c:pt>
                <c:pt idx="2087">
                  <c:v>1.21276237488008</c:v>
                </c:pt>
                <c:pt idx="2088">
                  <c:v>1.23155065517854</c:v>
                </c:pt>
                <c:pt idx="2089">
                  <c:v>1.2501985113024401</c:v>
                </c:pt>
                <c:pt idx="2090">
                  <c:v>1.26868956689974</c:v>
                </c:pt>
                <c:pt idx="2091">
                  <c:v>1.2870039804378399</c:v>
                </c:pt>
                <c:pt idx="2092">
                  <c:v>1.30512306249851</c:v>
                </c:pt>
                <c:pt idx="2093">
                  <c:v>1.32302729720349</c:v>
                </c:pt>
                <c:pt idx="2094">
                  <c:v>1.3406968453430199</c:v>
                </c:pt>
                <c:pt idx="2095">
                  <c:v>1.35810999498079</c:v>
                </c:pt>
                <c:pt idx="2096">
                  <c:v>1.37524722052599</c:v>
                </c:pt>
                <c:pt idx="2097">
                  <c:v>1.39208577896293</c:v>
                </c:pt>
                <c:pt idx="2098">
                  <c:v>1.4086033580783699</c:v>
                </c:pt>
                <c:pt idx="2099">
                  <c:v>1.4247787799776199</c:v>
                </c:pt>
                <c:pt idx="2100">
                  <c:v>1.4405885373451499</c:v>
                </c:pt>
                <c:pt idx="2101">
                  <c:v>1.45600940684174</c:v>
                </c:pt>
                <c:pt idx="2102">
                  <c:v>1.4710168184047501</c:v>
                </c:pt>
                <c:pt idx="2103">
                  <c:v>1.48558795619399</c:v>
                </c:pt>
                <c:pt idx="2104">
                  <c:v>1.49969756920065</c:v>
                </c:pt>
                <c:pt idx="2105">
                  <c:v>1.5133207662471699</c:v>
                </c:pt>
                <c:pt idx="2106">
                  <c:v>1.52643298355542</c:v>
                </c:pt>
                <c:pt idx="2107">
                  <c:v>1.5390088447507899</c:v>
                </c:pt>
                <c:pt idx="2108">
                  <c:v>1.55102225060415</c:v>
                </c:pt>
                <c:pt idx="2109">
                  <c:v>1.5624482205157499</c:v>
                </c:pt>
                <c:pt idx="2110">
                  <c:v>1.5732600939371499</c:v>
                </c:pt>
                <c:pt idx="2111">
                  <c:v>1.5834328875463599</c:v>
                </c:pt>
                <c:pt idx="2112">
                  <c:v>1.59293956526053</c:v>
                </c:pt>
                <c:pt idx="2113">
                  <c:v>1.6017550123570501</c:v>
                </c:pt>
                <c:pt idx="2114">
                  <c:v>1.6098522128207</c:v>
                </c:pt>
                <c:pt idx="2115">
                  <c:v>1.61720656043656</c:v>
                </c:pt>
                <c:pt idx="2116">
                  <c:v>1.6237912118889899</c:v>
                </c:pt>
                <c:pt idx="2117">
                  <c:v>1.6295811352448799</c:v>
                </c:pt>
                <c:pt idx="2118">
                  <c:v>1.6345511042443901</c:v>
                </c:pt>
                <c:pt idx="2119">
                  <c:v>1.63867601087445</c:v>
                </c:pt>
                <c:pt idx="2120">
                  <c:v>1.6419318643999501</c:v>
                </c:pt>
                <c:pt idx="2121">
                  <c:v>1.6442940124741401</c:v>
                </c:pt>
                <c:pt idx="2122">
                  <c:v>1.6457390705734101</c:v>
                </c:pt>
                <c:pt idx="2123">
                  <c:v>1.6462446073350401</c:v>
                </c:pt>
                <c:pt idx="2124">
                  <c:v>1.64578745462252</c:v>
                </c:pt>
                <c:pt idx="2125">
                  <c:v>1.6443470973030001</c:v>
                </c:pt>
                <c:pt idx="2126">
                  <c:v>1.6419018686554301</c:v>
                </c:pt>
                <c:pt idx="2127">
                  <c:v>1.6384324932074801</c:v>
                </c:pt>
                <c:pt idx="2128">
                  <c:v>1.6339200834757299</c:v>
                </c:pt>
                <c:pt idx="2129">
                  <c:v>1.62834629680828</c:v>
                </c:pt>
                <c:pt idx="2130">
                  <c:v>1.6216941984961599</c:v>
                </c:pt>
                <c:pt idx="2131">
                  <c:v>1.61394807603755</c:v>
                </c:pt>
                <c:pt idx="2132">
                  <c:v>1.6050939561914299</c:v>
                </c:pt>
                <c:pt idx="2133">
                  <c:v>1.5951177745213101</c:v>
                </c:pt>
                <c:pt idx="2134">
                  <c:v>1.5840079632276201</c:v>
                </c:pt>
                <c:pt idx="2135">
                  <c:v>1.57175318098506</c:v>
                </c:pt>
                <c:pt idx="2136">
                  <c:v>1.5583447219542299</c:v>
                </c:pt>
                <c:pt idx="2137">
                  <c:v>1.5437747705445399</c:v>
                </c:pt>
                <c:pt idx="2138">
                  <c:v>1.52803673582533</c:v>
                </c:pt>
                <c:pt idx="2139">
                  <c:v>1.51112563165022</c:v>
                </c:pt>
                <c:pt idx="2140">
                  <c:v>1.4930379457453</c:v>
                </c:pt>
                <c:pt idx="2141">
                  <c:v>1.4737729423105601</c:v>
                </c:pt>
                <c:pt idx="2142">
                  <c:v>1.4533295548521099</c:v>
                </c:pt>
                <c:pt idx="2143">
                  <c:v>1.4317093300447801</c:v>
                </c:pt>
                <c:pt idx="2144">
                  <c:v>1.4089158395032599</c:v>
                </c:pt>
                <c:pt idx="2145">
                  <c:v>1.38495388838714</c:v>
                </c:pt>
                <c:pt idx="2146">
                  <c:v>1.3598303336694699</c:v>
                </c:pt>
                <c:pt idx="2147">
                  <c:v>1.333551550728</c:v>
                </c:pt>
                <c:pt idx="2148">
                  <c:v>1.3061289575065</c:v>
                </c:pt>
                <c:pt idx="2149">
                  <c:v>1.27757295410119</c:v>
                </c:pt>
                <c:pt idx="2150">
                  <c:v>1.2478964056291399</c:v>
                </c:pt>
                <c:pt idx="2151">
                  <c:v>1.21711356375212</c:v>
                </c:pt>
                <c:pt idx="2152">
                  <c:v>1.18524158561811</c:v>
                </c:pt>
                <c:pt idx="2153">
                  <c:v>1.15229665157608</c:v>
                </c:pt>
                <c:pt idx="2154">
                  <c:v>1.1182978994353201</c:v>
                </c:pt>
                <c:pt idx="2155">
                  <c:v>1.0832674269898199</c:v>
                </c:pt>
                <c:pt idx="2156">
                  <c:v>1.0472244995995801</c:v>
                </c:pt>
                <c:pt idx="2157">
                  <c:v>1.01019342083316</c:v>
                </c:pt>
                <c:pt idx="2158">
                  <c:v>0.97219806302885603</c:v>
                </c:pt>
                <c:pt idx="2159">
                  <c:v>0.933264942869938</c:v>
                </c:pt>
                <c:pt idx="2160">
                  <c:v>0.89342084129448496</c:v>
                </c:pt>
                <c:pt idx="2161">
                  <c:v>0.85269291565014005</c:v>
                </c:pt>
                <c:pt idx="2162">
                  <c:v>0.811109141767274</c:v>
                </c:pt>
                <c:pt idx="2163">
                  <c:v>0.76870126137827699</c:v>
                </c:pt>
                <c:pt idx="2164">
                  <c:v>0.72549967927595205</c:v>
                </c:pt>
                <c:pt idx="2165">
                  <c:v>0.68153549852826101</c:v>
                </c:pt>
                <c:pt idx="2166">
                  <c:v>0.63684184513408804</c:v>
                </c:pt>
                <c:pt idx="2167">
                  <c:v>0.59145133238953096</c:v>
                </c:pt>
                <c:pt idx="2168">
                  <c:v>0.54539827941334595</c:v>
                </c:pt>
                <c:pt idx="2169">
                  <c:v>0.49871711296677401</c:v>
                </c:pt>
                <c:pt idx="2170">
                  <c:v>0.45144364354942801</c:v>
                </c:pt>
                <c:pt idx="2171">
                  <c:v>0.40361144075771399</c:v>
                </c:pt>
                <c:pt idx="2172">
                  <c:v>0.35525900874479299</c:v>
                </c:pt>
                <c:pt idx="2173">
                  <c:v>0.30642020109879697</c:v>
                </c:pt>
                <c:pt idx="2174">
                  <c:v>0.25713440447149699</c:v>
                </c:pt>
                <c:pt idx="2175">
                  <c:v>0.20743582560410501</c:v>
                </c:pt>
                <c:pt idx="2176">
                  <c:v>0.157363735328576</c:v>
                </c:pt>
                <c:pt idx="2177">
                  <c:v>0.106955709070451</c:v>
                </c:pt>
                <c:pt idx="2178">
                  <c:v>5.6247757153893699E-2</c:v>
                </c:pt>
                <c:pt idx="2179">
                  <c:v>5.2781084593695104E-3</c:v>
                </c:pt>
                <c:pt idx="2180">
                  <c:v>-4.5915664656975899E-2</c:v>
                </c:pt>
                <c:pt idx="2181">
                  <c:v>-9.7294921766457695E-2</c:v>
                </c:pt>
                <c:pt idx="2182">
                  <c:v>-0.148823463962653</c:v>
                </c:pt>
                <c:pt idx="2183">
                  <c:v>-0.20046220162742701</c:v>
                </c:pt>
                <c:pt idx="2184">
                  <c:v>-0.25217421058933798</c:v>
                </c:pt>
                <c:pt idx="2185">
                  <c:v>-0.303922594586228</c:v>
                </c:pt>
                <c:pt idx="2186">
                  <c:v>-0.35566932716632998</c:v>
                </c:pt>
                <c:pt idx="2187">
                  <c:v>-0.40737666209110801</c:v>
                </c:pt>
                <c:pt idx="2188">
                  <c:v>-0.45900887976268201</c:v>
                </c:pt>
                <c:pt idx="2189">
                  <c:v>-0.51052822172715795</c:v>
                </c:pt>
                <c:pt idx="2190">
                  <c:v>-0.56189784769125894</c:v>
                </c:pt>
                <c:pt idx="2191">
                  <c:v>-0.61308211681337599</c:v>
                </c:pt>
                <c:pt idx="2192">
                  <c:v>-0.66404382752449098</c:v>
                </c:pt>
                <c:pt idx="2193">
                  <c:v>-0.71474715905670805</c:v>
                </c:pt>
                <c:pt idx="2194">
                  <c:v>-0.76515649952544196</c:v>
                </c:pt>
                <c:pt idx="2195">
                  <c:v>-0.81523567864069002</c:v>
                </c:pt>
                <c:pt idx="2196">
                  <c:v>-0.86494943025388205</c:v>
                </c:pt>
                <c:pt idx="2197">
                  <c:v>-0.91426212008664998</c:v>
                </c:pt>
                <c:pt idx="2198">
                  <c:v>-0.96313975833744703</c:v>
                </c:pt>
                <c:pt idx="2199">
                  <c:v>-1.0115462587803601</c:v>
                </c:pt>
                <c:pt idx="2200">
                  <c:v>-1.0594472451611701</c:v>
                </c:pt>
                <c:pt idx="2201">
                  <c:v>-1.1068080654362</c:v>
                </c:pt>
                <c:pt idx="2202">
                  <c:v>-1.1535946653865401</c:v>
                </c:pt>
                <c:pt idx="2203">
                  <c:v>-1.19977246395343</c:v>
                </c:pt>
                <c:pt idx="2204">
                  <c:v>-1.24530716854234</c:v>
                </c:pt>
                <c:pt idx="2205">
                  <c:v>-1.2901653962338999</c:v>
                </c:pt>
                <c:pt idx="2206">
                  <c:v>-1.3343130285967799</c:v>
                </c:pt>
                <c:pt idx="2207">
                  <c:v>-1.3777153267914199</c:v>
                </c:pt>
                <c:pt idx="2208">
                  <c:v>-1.4203392547240801</c:v>
                </c:pt>
                <c:pt idx="2209">
                  <c:v>-1.46215155969852</c:v>
                </c:pt>
                <c:pt idx="2210">
                  <c:v>-1.5031169242967899</c:v>
                </c:pt>
                <c:pt idx="2211">
                  <c:v>-1.54320335710822</c:v>
                </c:pt>
                <c:pt idx="2212">
                  <c:v>-1.5823757933740401</c:v>
                </c:pt>
                <c:pt idx="2213">
                  <c:v>-1.6206005528860801</c:v>
                </c:pt>
                <c:pt idx="2214">
                  <c:v>-1.6578439353246299</c:v>
                </c:pt>
                <c:pt idx="2215">
                  <c:v>-1.6940724075485201</c:v>
                </c:pt>
                <c:pt idx="2216">
                  <c:v>-1.7292512762377199</c:v>
                </c:pt>
                <c:pt idx="2217">
                  <c:v>-1.7633457206868399</c:v>
                </c:pt>
                <c:pt idx="2218">
                  <c:v>-1.7963223404752799</c:v>
                </c:pt>
                <c:pt idx="2219">
                  <c:v>-1.8281458174026799</c:v>
                </c:pt>
                <c:pt idx="2220">
                  <c:v>-1.8587811772881699</c:v>
                </c:pt>
                <c:pt idx="2221">
                  <c:v>-1.88819391579981</c:v>
                </c:pt>
                <c:pt idx="2222">
                  <c:v>-1.91634736541343</c:v>
                </c:pt>
                <c:pt idx="2223">
                  <c:v>-1.94320700961589</c:v>
                </c:pt>
                <c:pt idx="2224">
                  <c:v>-1.96873571299815</c:v>
                </c:pt>
                <c:pt idx="2225">
                  <c:v>-1.9928980623772301</c:v>
                </c:pt>
                <c:pt idx="2226">
                  <c:v>-2.0156562389990502</c:v>
                </c:pt>
                <c:pt idx="2227">
                  <c:v>-2.03697430489391</c:v>
                </c:pt>
                <c:pt idx="2228">
                  <c:v>-2.05681347269591</c:v>
                </c:pt>
                <c:pt idx="2229">
                  <c:v>-2.0751365119542999</c:v>
                </c:pt>
                <c:pt idx="2230">
                  <c:v>-2.09190474835516</c:v>
                </c:pt>
                <c:pt idx="2231">
                  <c:v>-2.1070792429070901</c:v>
                </c:pt>
                <c:pt idx="2232">
                  <c:v>-2.1206199624375501</c:v>
                </c:pt>
                <c:pt idx="2233">
                  <c:v>-2.1324884880604702</c:v>
                </c:pt>
                <c:pt idx="2234">
                  <c:v>-2.14264325677162</c:v>
                </c:pt>
                <c:pt idx="2235">
                  <c:v>-2.15104441673056</c:v>
                </c:pt>
                <c:pt idx="2236">
                  <c:v>-2.1576499418233399</c:v>
                </c:pt>
                <c:pt idx="2237">
                  <c:v>-2.16241860744065</c:v>
                </c:pt>
                <c:pt idx="2238">
                  <c:v>-2.16530842491344</c:v>
                </c:pt>
                <c:pt idx="2239">
                  <c:v>-2.16627709188114</c:v>
                </c:pt>
                <c:pt idx="2240">
                  <c:v>-2.1652817997078699</c:v>
                </c:pt>
                <c:pt idx="2241">
                  <c:v>-2.1622791810314501</c:v>
                </c:pt>
                <c:pt idx="2242">
                  <c:v>-2.1572266766084298</c:v>
                </c:pt>
                <c:pt idx="2243">
                  <c:v>-2.1500804116088998</c:v>
                </c:pt>
                <c:pt idx="2244">
                  <c:v>-2.1407973098050701</c:v>
                </c:pt>
                <c:pt idx="2245">
                  <c:v>-2.1293342028365299</c:v>
                </c:pt>
                <c:pt idx="2246">
                  <c:v>-2.1156492379452101</c:v>
                </c:pt>
                <c:pt idx="2247">
                  <c:v>-2.0996980966688699</c:v>
                </c:pt>
                <c:pt idx="2248">
                  <c:v>-2.0814406372188401</c:v>
                </c:pt>
                <c:pt idx="2249">
                  <c:v>-2.0608362129250302</c:v>
                </c:pt>
                <c:pt idx="2250">
                  <c:v>-2.0378445952943101</c:v>
                </c:pt>
                <c:pt idx="2251">
                  <c:v>-2.0124291911243</c:v>
                </c:pt>
                <c:pt idx="2252">
                  <c:v>-1.98455332266954</c:v>
                </c:pt>
                <c:pt idx="2253">
                  <c:v>-1.95418417717156</c:v>
                </c:pt>
                <c:pt idx="2254">
                  <c:v>-1.92129209502536</c:v>
                </c:pt>
                <c:pt idx="2255">
                  <c:v>-1.88585112708054</c:v>
                </c:pt>
                <c:pt idx="2256">
                  <c:v>-1.84783863506223</c:v>
                </c:pt>
                <c:pt idx="2257">
                  <c:v>-1.80723896310684</c:v>
                </c:pt>
                <c:pt idx="2258">
                  <c:v>-1.76404230818513</c:v>
                </c:pt>
                <c:pt idx="2259">
                  <c:v>-1.7182465878992701</c:v>
                </c:pt>
                <c:pt idx="2260">
                  <c:v>-1.66985793441444</c:v>
                </c:pt>
                <c:pt idx="2261">
                  <c:v>-1.61889414978865</c:v>
                </c:pt>
                <c:pt idx="2262">
                  <c:v>-1.5653844887163999</c:v>
                </c:pt>
                <c:pt idx="2263">
                  <c:v>-1.5093719195783899</c:v>
                </c:pt>
                <c:pt idx="2264">
                  <c:v>-1.45091738756037</c:v>
                </c:pt>
                <c:pt idx="2265">
                  <c:v>-1.39009977645064</c:v>
                </c:pt>
                <c:pt idx="2266">
                  <c:v>-1.3270206957941899</c:v>
                </c:pt>
                <c:pt idx="2267">
                  <c:v>-1.2618064859415901</c:v>
                </c:pt>
                <c:pt idx="2268">
                  <c:v>-1.1946128648872101</c:v>
                </c:pt>
                <c:pt idx="2269">
                  <c:v>-1.1256281303109299</c:v>
                </c:pt>
                <c:pt idx="2270">
                  <c:v>-1.05507895897287</c:v>
                </c:pt>
                <c:pt idx="2271">
                  <c:v>-0.98323414551463895</c:v>
                </c:pt>
                <c:pt idx="2272">
                  <c:v>-0.91041075041642705</c:v>
                </c:pt>
                <c:pt idx="2273">
                  <c:v>-0.83697949520497295</c:v>
                </c:pt>
                <c:pt idx="2274">
                  <c:v>-0.76337080464531304</c:v>
                </c:pt>
                <c:pt idx="2275">
                  <c:v>-0.69008178985088997</c:v>
                </c:pt>
                <c:pt idx="2276">
                  <c:v>-0.61768117303249603</c:v>
                </c:pt>
                <c:pt idx="2277">
                  <c:v>-0.54681533412221495</c:v>
                </c:pt>
                <c:pt idx="2278">
                  <c:v>-0.47821603809171598</c:v>
                </c:pt>
                <c:pt idx="2279">
                  <c:v>-0.412701431894898</c:v>
                </c:pt>
                <c:pt idx="2280">
                  <c:v>-0.35118056649405099</c:v>
                </c:pt>
                <c:pt idx="2281">
                  <c:v>-0.29465463338140602</c:v>
                </c:pt>
                <c:pt idx="2282">
                  <c:v>-0.24421375876819301</c:v>
                </c:pt>
                <c:pt idx="2283">
                  <c:v>-0.20103118772384501</c:v>
                </c:pt>
                <c:pt idx="2284">
                  <c:v>-0.16635321292567301</c:v>
                </c:pt>
                <c:pt idx="2285">
                  <c:v>-0.14148451982323801</c:v>
                </c:pt>
                <c:pt idx="2286">
                  <c:v>-0.12776603865876501</c:v>
                </c:pt>
                <c:pt idx="2287">
                  <c:v>-0.12654964334087199</c:v>
                </c:pt>
                <c:pt idx="2288">
                  <c:v>-0.13916676384649901</c:v>
                </c:pt>
                <c:pt idx="2289">
                  <c:v>-0.16689117658619601</c:v>
                </c:pt>
                <c:pt idx="2290">
                  <c:v>-0.21089908804826399</c:v>
                </c:pt>
                <c:pt idx="2291">
                  <c:v>-0.27222981150546</c:v>
                </c:pt>
                <c:pt idx="2292">
                  <c:v>-0.351748112793072</c:v>
                </c:pt>
                <c:pt idx="2293">
                  <c:v>-0.45010662724575501</c:v>
                </c:pt>
                <c:pt idx="2294">
                  <c:v>-0.56772005987214902</c:v>
                </c:pt>
                <c:pt idx="2295">
                  <c:v>-0.70474820464534904</c:v>
                </c:pt>
                <c:pt idx="2296">
                  <c:v>-0.86108647536113503</c:v>
                </c:pt>
                <c:pt idx="2297">
                  <c:v>-1.03637333512857</c:v>
                </c:pt>
                <c:pt idx="2298">
                  <c:v>-1.2300019498889401</c:v>
                </c:pt>
                <c:pt idx="2299">
                  <c:v>-1.44115238154806</c:v>
                </c:pt>
                <c:pt idx="2300">
                  <c:v>-1.6688184651048099</c:v>
                </c:pt>
                <c:pt idx="2301">
                  <c:v>-1.91184957014329</c:v>
                </c:pt>
                <c:pt idx="2302">
                  <c:v>-2.1689893843940999</c:v>
                </c:pt>
                <c:pt idx="2303">
                  <c:v>-2.4389173030689202</c:v>
                </c:pt>
                <c:pt idx="2304">
                  <c:v>-2.7202838213009</c:v>
                </c:pt>
                <c:pt idx="2305">
                  <c:v>-3.01174406568897</c:v>
                </c:pt>
                <c:pt idx="2306">
                  <c:v>-3.31198571058271</c:v>
                </c:pt>
                <c:pt idx="2307">
                  <c:v>-3.6197499024866602</c:v>
                </c:pt>
                <c:pt idx="2308">
                  <c:v>-3.9338482193936901</c:v>
                </c:pt>
                <c:pt idx="2309">
                  <c:v>-4.2531740873764701</c:v>
                </c:pt>
                <c:pt idx="2310">
                  <c:v>-4.5767094720371198</c:v>
                </c:pt>
                <c:pt idx="2311">
                  <c:v>-4.9035263267131297</c:v>
                </c:pt>
                <c:pt idx="2312">
                  <c:v>-5.2327884347982296</c:v>
                </c:pt>
                <c:pt idx="2313">
                  <c:v>-5.5637490447033704</c:v>
                </c:pt>
                <c:pt idx="2314">
                  <c:v>-5.89574361788479</c:v>
                </c:pt>
                <c:pt idx="2315">
                  <c:v>-6.2281904202845997</c:v>
                </c:pt>
                <c:pt idx="2316">
                  <c:v>-6.5605781674607897</c:v>
                </c:pt>
                <c:pt idx="2317">
                  <c:v>-6.8924637940660496</c:v>
                </c:pt>
                <c:pt idx="2318">
                  <c:v>-7.2234658701716299</c:v>
                </c:pt>
                <c:pt idx="2319">
                  <c:v>-7.5532571850374204</c:v>
                </c:pt>
                <c:pt idx="2320">
                  <c:v>-7.8815600927048397</c:v>
                </c:pt>
                <c:pt idx="2321">
                  <c:v>-8.2081399077429005</c:v>
                </c:pt>
                <c:pt idx="2322">
                  <c:v>-8.5328017795739104</c:v>
                </c:pt>
                <c:pt idx="2323">
                  <c:v>-8.8553828983077505</c:v>
                </c:pt>
                <c:pt idx="2324">
                  <c:v>-9.1757525908928894</c:v>
                </c:pt>
                <c:pt idx="2325">
                  <c:v>-9.4938041687304597</c:v>
                </c:pt>
                <c:pt idx="2326">
                  <c:v>-9.8094538279248802</c:v>
                </c:pt>
                <c:pt idx="2327">
                  <c:v>-10.1226386085147</c:v>
                </c:pt>
                <c:pt idx="2328">
                  <c:v>-10.433311679229901</c:v>
                </c:pt>
                <c:pt idx="2329">
                  <c:v>-10.741439773593701</c:v>
                </c:pt>
                <c:pt idx="2330">
                  <c:v>-11.0470036680997</c:v>
                </c:pt>
                <c:pt idx="2331">
                  <c:v>-11.3499938165995</c:v>
                </c:pt>
                <c:pt idx="2332">
                  <c:v>-11.650411954344101</c:v>
                </c:pt>
                <c:pt idx="2333">
                  <c:v>-11.9482642636195</c:v>
                </c:pt>
                <c:pt idx="2334">
                  <c:v>-12.2435652222646</c:v>
                </c:pt>
                <c:pt idx="2335">
                  <c:v>-12.5363356920162</c:v>
                </c:pt>
                <c:pt idx="2336">
                  <c:v>-12.8265991628148</c:v>
                </c:pt>
                <c:pt idx="2337">
                  <c:v>-13.1143838200604</c:v>
                </c:pt>
                <c:pt idx="2338">
                  <c:v>-13.3997220377994</c:v>
                </c:pt>
                <c:pt idx="2339">
                  <c:v>-13.682646729519901</c:v>
                </c:pt>
                <c:pt idx="2340">
                  <c:v>-13.963194446185099</c:v>
                </c:pt>
                <c:pt idx="2341">
                  <c:v>-14.2414021189448</c:v>
                </c:pt>
                <c:pt idx="2342">
                  <c:v>-14.5173092231095</c:v>
                </c:pt>
                <c:pt idx="2343">
                  <c:v>-14.7909544248597</c:v>
                </c:pt>
                <c:pt idx="2344">
                  <c:v>-15.0623784493374</c:v>
                </c:pt>
                <c:pt idx="2345">
                  <c:v>-15.3316211070983</c:v>
                </c:pt>
                <c:pt idx="2346">
                  <c:v>-15.598724341340001</c:v>
                </c:pt>
                <c:pt idx="2347">
                  <c:v>-15.863727524188899</c:v>
                </c:pt>
                <c:pt idx="2348">
                  <c:v>-16.126672355905999</c:v>
                </c:pt>
                <c:pt idx="2349">
                  <c:v>-16.387598022980502</c:v>
                </c:pt>
                <c:pt idx="2350">
                  <c:v>-16.646545257148102</c:v>
                </c:pt>
                <c:pt idx="2351">
                  <c:v>-16.903552891243599</c:v>
                </c:pt>
                <c:pt idx="2352">
                  <c:v>-17.158660367320302</c:v>
                </c:pt>
                <c:pt idx="2353">
                  <c:v>-17.4119051434228</c:v>
                </c:pt>
                <c:pt idx="2354">
                  <c:v>-17.663325794194499</c:v>
                </c:pt>
                <c:pt idx="2355">
                  <c:v>-17.9129586613371</c:v>
                </c:pt>
                <c:pt idx="2356">
                  <c:v>-18.160840642208299</c:v>
                </c:pt>
                <c:pt idx="2357">
                  <c:v>-18.407006587704899</c:v>
                </c:pt>
                <c:pt idx="2358">
                  <c:v>-18.6514919761389</c:v>
                </c:pt>
                <c:pt idx="2359">
                  <c:v>-18.894330225456699</c:v>
                </c:pt>
                <c:pt idx="2360">
                  <c:v>-19.135555461047201</c:v>
                </c:pt>
                <c:pt idx="2361">
                  <c:v>-19.375199742664201</c:v>
                </c:pt>
                <c:pt idx="2362">
                  <c:v>-19.6132949281597</c:v>
                </c:pt>
                <c:pt idx="2363">
                  <c:v>-19.849872860256401</c:v>
                </c:pt>
                <c:pt idx="2364">
                  <c:v>-20.0849628033878</c:v>
                </c:pt>
                <c:pt idx="2365">
                  <c:v>-20.318594962386602</c:v>
                </c:pt>
                <c:pt idx="2366">
                  <c:v>-20.5507980225469</c:v>
                </c:pt>
                <c:pt idx="2367">
                  <c:v>-20.781600381059</c:v>
                </c:pt>
                <c:pt idx="2368">
                  <c:v>-21.011029652545901</c:v>
                </c:pt>
                <c:pt idx="2369">
                  <c:v>-21.239113000421401</c:v>
                </c:pt>
                <c:pt idx="2370">
                  <c:v>-21.465875269453701</c:v>
                </c:pt>
                <c:pt idx="2371">
                  <c:v>-21.691343192177101</c:v>
                </c:pt>
                <c:pt idx="2372">
                  <c:v>-21.915541259352398</c:v>
                </c:pt>
                <c:pt idx="2373">
                  <c:v>-22.138493798377802</c:v>
                </c:pt>
                <c:pt idx="2374">
                  <c:v>-22.360224251395401</c:v>
                </c:pt>
                <c:pt idx="2375">
                  <c:v>-22.580755783357802</c:v>
                </c:pt>
                <c:pt idx="2376">
                  <c:v>-22.800110987493401</c:v>
                </c:pt>
                <c:pt idx="2377">
                  <c:v>-23.018311429298599</c:v>
                </c:pt>
                <c:pt idx="2378">
                  <c:v>-23.235378443981698</c:v>
                </c:pt>
                <c:pt idx="2379">
                  <c:v>-23.451333106484402</c:v>
                </c:pt>
                <c:pt idx="2380">
                  <c:v>-23.666195811530802</c:v>
                </c:pt>
                <c:pt idx="2381">
                  <c:v>-23.879985685076701</c:v>
                </c:pt>
                <c:pt idx="2382">
                  <c:v>-24.092723195598001</c:v>
                </c:pt>
                <c:pt idx="2383">
                  <c:v>-24.304425839338901</c:v>
                </c:pt>
                <c:pt idx="2384">
                  <c:v>-24.515112710640999</c:v>
                </c:pt>
                <c:pt idx="2385">
                  <c:v>-24.724801558889201</c:v>
                </c:pt>
                <c:pt idx="2386">
                  <c:v>-24.9335097243607</c:v>
                </c:pt>
                <c:pt idx="2387">
                  <c:v>-25.1412547015332</c:v>
                </c:pt>
                <c:pt idx="2388">
                  <c:v>-25.3480525979605</c:v>
                </c:pt>
                <c:pt idx="2389">
                  <c:v>-25.553919535025599</c:v>
                </c:pt>
                <c:pt idx="2390">
                  <c:v>-25.7588718783954</c:v>
                </c:pt>
                <c:pt idx="2391">
                  <c:v>-25.962924671308901</c:v>
                </c:pt>
                <c:pt idx="2392">
                  <c:v>-26.166093147836801</c:v>
                </c:pt>
                <c:pt idx="2393">
                  <c:v>-26.3683915756692</c:v>
                </c:pt>
                <c:pt idx="2394">
                  <c:v>-26.569835397030499</c:v>
                </c:pt>
                <c:pt idx="2395">
                  <c:v>-26.7704376697552</c:v>
                </c:pt>
                <c:pt idx="2396">
                  <c:v>-26.970212617327199</c:v>
                </c:pt>
                <c:pt idx="2397">
                  <c:v>-27.169172792051</c:v>
                </c:pt>
                <c:pt idx="2398">
                  <c:v>-27.3673326250305</c:v>
                </c:pt>
                <c:pt idx="2399">
                  <c:v>-27.564704071506501</c:v>
                </c:pt>
                <c:pt idx="2400">
                  <c:v>-27.761299540551299</c:v>
                </c:pt>
                <c:pt idx="2401">
                  <c:v>-27.957131157216601</c:v>
                </c:pt>
                <c:pt idx="2402">
                  <c:v>-28.152211417924399</c:v>
                </c:pt>
                <c:pt idx="2403">
                  <c:v>-28.346551892769298</c:v>
                </c:pt>
                <c:pt idx="2404">
                  <c:v>-28.540163512446501</c:v>
                </c:pt>
                <c:pt idx="2405">
                  <c:v>-28.7330575780984</c:v>
                </c:pt>
                <c:pt idx="2406">
                  <c:v>-28.9252450432353</c:v>
                </c:pt>
                <c:pt idx="2407">
                  <c:v>-29.116736904317101</c:v>
                </c:pt>
                <c:pt idx="2408">
                  <c:v>-29.307543025648901</c:v>
                </c:pt>
                <c:pt idx="2409">
                  <c:v>-29.4976739470304</c:v>
                </c:pt>
                <c:pt idx="2410">
                  <c:v>-29.687139752921201</c:v>
                </c:pt>
                <c:pt idx="2411">
                  <c:v>-29.8759501587272</c:v>
                </c:pt>
                <c:pt idx="2412">
                  <c:v>-30.064114041990699</c:v>
                </c:pt>
                <c:pt idx="2413">
                  <c:v>-30.2516416739482</c:v>
                </c:pt>
                <c:pt idx="2414">
                  <c:v>-30.438542227991299</c:v>
                </c:pt>
                <c:pt idx="2415">
                  <c:v>-30.624823760401299</c:v>
                </c:pt>
                <c:pt idx="2416">
                  <c:v>-30.810495826985601</c:v>
                </c:pt>
                <c:pt idx="2417">
                  <c:v>-30.9955669558069</c:v>
                </c:pt>
                <c:pt idx="2418">
                  <c:v>-31.180045754346398</c:v>
                </c:pt>
                <c:pt idx="2419">
                  <c:v>-31.363939878846999</c:v>
                </c:pt>
                <c:pt idx="2420">
                  <c:v>-31.5472579179532</c:v>
                </c:pt>
                <c:pt idx="2421">
                  <c:v>-31.7300072210029</c:v>
                </c:pt>
                <c:pt idx="2422">
                  <c:v>-31.912196440030701</c:v>
                </c:pt>
                <c:pt idx="2423">
                  <c:v>-32.093832419287303</c:v>
                </c:pt>
                <c:pt idx="2424">
                  <c:v>-32.274922987756497</c:v>
                </c:pt>
                <c:pt idx="2425">
                  <c:v>-32.4554756928339</c:v>
                </c:pt>
                <c:pt idx="2426">
                  <c:v>-32.635497008388697</c:v>
                </c:pt>
                <c:pt idx="2427">
                  <c:v>-32.814994334051903</c:v>
                </c:pt>
                <c:pt idx="2428">
                  <c:v>-32.993974731874701</c:v>
                </c:pt>
                <c:pt idx="2429">
                  <c:v>-33.172444812126699</c:v>
                </c:pt>
                <c:pt idx="2430">
                  <c:v>-33.350411610938401</c:v>
                </c:pt>
                <c:pt idx="2431">
                  <c:v>-33.5278808904744</c:v>
                </c:pt>
                <c:pt idx="2432">
                  <c:v>-33.704859207944601</c:v>
                </c:pt>
                <c:pt idx="2433">
                  <c:v>-33.881353417884299</c:v>
                </c:pt>
                <c:pt idx="2434">
                  <c:v>-34.057369307004301</c:v>
                </c:pt>
                <c:pt idx="2435">
                  <c:v>-34.232913469199197</c:v>
                </c:pt>
                <c:pt idx="2436">
                  <c:v>-34.407990416297402</c:v>
                </c:pt>
                <c:pt idx="2437">
                  <c:v>-34.5826075614535</c:v>
                </c:pt>
                <c:pt idx="2438">
                  <c:v>-34.756769595154402</c:v>
                </c:pt>
                <c:pt idx="2439">
                  <c:v>-34.930482362581202</c:v>
                </c:pt>
                <c:pt idx="2440">
                  <c:v>-35.103751517574402</c:v>
                </c:pt>
                <c:pt idx="2441">
                  <c:v>-35.276582419649003</c:v>
                </c:pt>
                <c:pt idx="2442">
                  <c:v>-35.448980583366797</c:v>
                </c:pt>
                <c:pt idx="2443">
                  <c:v>-35.620950865832903</c:v>
                </c:pt>
                <c:pt idx="2444">
                  <c:v>-35.792498784128099</c:v>
                </c:pt>
                <c:pt idx="2445">
                  <c:v>-35.963629080725703</c:v>
                </c:pt>
                <c:pt idx="2446">
                  <c:v>-36.134346537262097</c:v>
                </c:pt>
                <c:pt idx="2447">
                  <c:v>-36.304656700236798</c:v>
                </c:pt>
                <c:pt idx="2448">
                  <c:v>-36.474564196925598</c:v>
                </c:pt>
                <c:pt idx="2449">
                  <c:v>-36.644072890940201</c:v>
                </c:pt>
                <c:pt idx="2450">
                  <c:v>-36.813188398181701</c:v>
                </c:pt>
                <c:pt idx="2451">
                  <c:v>-36.981915006990697</c:v>
                </c:pt>
                <c:pt idx="2452">
                  <c:v>-37.150256766907397</c:v>
                </c:pt>
                <c:pt idx="2453">
                  <c:v>-37.318218551771601</c:v>
                </c:pt>
                <c:pt idx="2454">
                  <c:v>-37.485804088222203</c:v>
                </c:pt>
                <c:pt idx="2455">
                  <c:v>-37.6530188229708</c:v>
                </c:pt>
                <c:pt idx="2456">
                  <c:v>-37.819865866685397</c:v>
                </c:pt>
                <c:pt idx="2457">
                  <c:v>-37.986349422178101</c:v>
                </c:pt>
                <c:pt idx="2458">
                  <c:v>-38.152473747523899</c:v>
                </c:pt>
                <c:pt idx="2459">
                  <c:v>-38.318243472715899</c:v>
                </c:pt>
                <c:pt idx="2460">
                  <c:v>-38.483661121161298</c:v>
                </c:pt>
                <c:pt idx="2461">
                  <c:v>-38.648732032203803</c:v>
                </c:pt>
                <c:pt idx="2462">
                  <c:v>-38.813458899940898</c:v>
                </c:pt>
                <c:pt idx="2463">
                  <c:v>-38.977846052102599</c:v>
                </c:pt>
                <c:pt idx="2464">
                  <c:v>-39.141897099958797</c:v>
                </c:pt>
                <c:pt idx="2465">
                  <c:v>-39.305615026241703</c:v>
                </c:pt>
                <c:pt idx="2466">
                  <c:v>-39.4690041757272</c:v>
                </c:pt>
                <c:pt idx="2467">
                  <c:v>-39.632068425435101</c:v>
                </c:pt>
                <c:pt idx="2468">
                  <c:v>-39.7948097021942</c:v>
                </c:pt>
                <c:pt idx="2469">
                  <c:v>-39.957232517842399</c:v>
                </c:pt>
                <c:pt idx="2470">
                  <c:v>-40.119340206301203</c:v>
                </c:pt>
                <c:pt idx="2471">
                  <c:v>-40.281136013276303</c:v>
                </c:pt>
                <c:pt idx="2472">
                  <c:v>-40.442623418066297</c:v>
                </c:pt>
                <c:pt idx="2473">
                  <c:v>-40.603804945325003</c:v>
                </c:pt>
                <c:pt idx="2474">
                  <c:v>-40.764683763277901</c:v>
                </c:pt>
                <c:pt idx="2475">
                  <c:v>-40.925263648453203</c:v>
                </c:pt>
                <c:pt idx="2476">
                  <c:v>-41.085547096420697</c:v>
                </c:pt>
                <c:pt idx="2477">
                  <c:v>-41.245537541031602</c:v>
                </c:pt>
                <c:pt idx="2478">
                  <c:v>-41.405237960291998</c:v>
                </c:pt>
                <c:pt idx="2479">
                  <c:v>-41.564650757575002</c:v>
                </c:pt>
                <c:pt idx="2480">
                  <c:v>-41.723779536957402</c:v>
                </c:pt>
                <c:pt idx="2481">
                  <c:v>-41.8826262412042</c:v>
                </c:pt>
                <c:pt idx="2482">
                  <c:v>-42.041194812725301</c:v>
                </c:pt>
                <c:pt idx="2483">
                  <c:v>-42.199487046369903</c:v>
                </c:pt>
                <c:pt idx="2484">
                  <c:v>-42.357506168551097</c:v>
                </c:pt>
                <c:pt idx="2485">
                  <c:v>-42.515254564117598</c:v>
                </c:pt>
                <c:pt idx="2486">
                  <c:v>-42.672735070879398</c:v>
                </c:pt>
                <c:pt idx="2487">
                  <c:v>-42.829950839623997</c:v>
                </c:pt>
                <c:pt idx="2488">
                  <c:v>-42.986903065494197</c:v>
                </c:pt>
                <c:pt idx="2489">
                  <c:v>-43.1435959500443</c:v>
                </c:pt>
                <c:pt idx="2490">
                  <c:v>-43.300030704036701</c:v>
                </c:pt>
                <c:pt idx="2491">
                  <c:v>-43.4562105381195</c:v>
                </c:pt>
                <c:pt idx="2492">
                  <c:v>-43.612137457992198</c:v>
                </c:pt>
                <c:pt idx="2493">
                  <c:v>-43.767814517919902</c:v>
                </c:pt>
                <c:pt idx="2494">
                  <c:v>-43.923243356052403</c:v>
                </c:pt>
                <c:pt idx="2495">
                  <c:v>-44.078426272165899</c:v>
                </c:pt>
                <c:pt idx="2496">
                  <c:v>-44.233366008777502</c:v>
                </c:pt>
                <c:pt idx="2497">
                  <c:v>-44.388065003948299</c:v>
                </c:pt>
                <c:pt idx="2498">
                  <c:v>-44.542525586097703</c:v>
                </c:pt>
                <c:pt idx="2499">
                  <c:v>-44.696749228490198</c:v>
                </c:pt>
                <c:pt idx="2500">
                  <c:v>-44.850738627393298</c:v>
                </c:pt>
                <c:pt idx="2501">
                  <c:v>-45.004495751914199</c:v>
                </c:pt>
                <c:pt idx="2502">
                  <c:v>-45.158023061501197</c:v>
                </c:pt>
                <c:pt idx="2503">
                  <c:v>-45.311321704460099</c:v>
                </c:pt>
                <c:pt idx="2504">
                  <c:v>-45.464395495899304</c:v>
                </c:pt>
                <c:pt idx="2505">
                  <c:v>-45.617244776215301</c:v>
                </c:pt>
                <c:pt idx="2506">
                  <c:v>-45.769872645534598</c:v>
                </c:pt>
                <c:pt idx="2507">
                  <c:v>-45.922280972200497</c:v>
                </c:pt>
                <c:pt idx="2508">
                  <c:v>-46.074471151342003</c:v>
                </c:pt>
                <c:pt idx="2509">
                  <c:v>-46.226445628049902</c:v>
                </c:pt>
                <c:pt idx="2510">
                  <c:v>-46.378206736321502</c:v>
                </c:pt>
                <c:pt idx="2511">
                  <c:v>-46.529754879635597</c:v>
                </c:pt>
                <c:pt idx="2512">
                  <c:v>-46.6810937739548</c:v>
                </c:pt>
                <c:pt idx="2513">
                  <c:v>-46.832224394010602</c:v>
                </c:pt>
                <c:pt idx="2514">
                  <c:v>-46.983148145633002</c:v>
                </c:pt>
                <c:pt idx="2515">
                  <c:v>-47.133867235544699</c:v>
                </c:pt>
                <c:pt idx="2516">
                  <c:v>-47.284383714406196</c:v>
                </c:pt>
                <c:pt idx="2517">
                  <c:v>-47.434699188736602</c:v>
                </c:pt>
                <c:pt idx="2518">
                  <c:v>-47.584815219420399</c:v>
                </c:pt>
                <c:pt idx="2519">
                  <c:v>-47.734733575076902</c:v>
                </c:pt>
                <c:pt idx="2520">
                  <c:v>-47.884456590420299</c:v>
                </c:pt>
                <c:pt idx="2521">
                  <c:v>-48.033985252850499</c:v>
                </c:pt>
                <c:pt idx="2522">
                  <c:v>-48.183320885397102</c:v>
                </c:pt>
                <c:pt idx="2523">
                  <c:v>-48.3324663473295</c:v>
                </c:pt>
                <c:pt idx="2524">
                  <c:v>-48.481422180899003</c:v>
                </c:pt>
                <c:pt idx="2525">
                  <c:v>-48.630190404238498</c:v>
                </c:pt>
                <c:pt idx="2526">
                  <c:v>-48.778772747727601</c:v>
                </c:pt>
                <c:pt idx="2527">
                  <c:v>-48.927170362168603</c:v>
                </c:pt>
                <c:pt idx="2528">
                  <c:v>-49.075385012557497</c:v>
                </c:pt>
                <c:pt idx="2529">
                  <c:v>-49.223418592105297</c:v>
                </c:pt>
                <c:pt idx="2530">
                  <c:v>-49.371272305563103</c:v>
                </c:pt>
                <c:pt idx="2531">
                  <c:v>-49.518947258160402</c:v>
                </c:pt>
                <c:pt idx="2532">
                  <c:v>-49.666445665086997</c:v>
                </c:pt>
                <c:pt idx="2533">
                  <c:v>-49.813768257522</c:v>
                </c:pt>
                <c:pt idx="2534">
                  <c:v>-49.960917122352399</c:v>
                </c:pt>
                <c:pt idx="2535">
                  <c:v>-50.107893626358397</c:v>
                </c:pt>
                <c:pt idx="2536">
                  <c:v>-50.254698602275901</c:v>
                </c:pt>
                <c:pt idx="2537">
                  <c:v>-50.401334114362498</c:v>
                </c:pt>
                <c:pt idx="2538">
                  <c:v>-50.547800911582598</c:v>
                </c:pt>
                <c:pt idx="2539">
                  <c:v>-50.694101099806304</c:v>
                </c:pt>
                <c:pt idx="2540">
                  <c:v>-50.840235392825299</c:v>
                </c:pt>
                <c:pt idx="2541">
                  <c:v>-50.986205862712303</c:v>
                </c:pt>
                <c:pt idx="2542">
                  <c:v>-51.132012591088397</c:v>
                </c:pt>
                <c:pt idx="2543">
                  <c:v>-51.277657963343401</c:v>
                </c:pt>
                <c:pt idx="2544">
                  <c:v>-51.423143477160501</c:v>
                </c:pt>
                <c:pt idx="2545">
                  <c:v>-51.568469113618598</c:v>
                </c:pt>
                <c:pt idx="2546">
                  <c:v>-51.713637371751602</c:v>
                </c:pt>
                <c:pt idx="2547">
                  <c:v>-51.858649416966799</c:v>
                </c:pt>
                <c:pt idx="2548">
                  <c:v>-52.003505410682401</c:v>
                </c:pt>
                <c:pt idx="2549">
                  <c:v>-52.148207416439298</c:v>
                </c:pt>
                <c:pt idx="2550">
                  <c:v>-52.292756702333399</c:v>
                </c:pt>
                <c:pt idx="2551">
                  <c:v>-52.437154416721</c:v>
                </c:pt>
                <c:pt idx="2552">
                  <c:v>-52.5814011340129</c:v>
                </c:pt>
                <c:pt idx="2553">
                  <c:v>-52.725499050076102</c:v>
                </c:pt>
                <c:pt idx="2554">
                  <c:v>-52.8694482728162</c:v>
                </c:pt>
                <c:pt idx="2555">
                  <c:v>-53.013251176846502</c:v>
                </c:pt>
                <c:pt idx="2556">
                  <c:v>-53.156907365024701</c:v>
                </c:pt>
                <c:pt idx="2557">
                  <c:v>-53.300419661884199</c:v>
                </c:pt>
                <c:pt idx="2558">
                  <c:v>-53.443787481868299</c:v>
                </c:pt>
                <c:pt idx="2559">
                  <c:v>-53.587013038212802</c:v>
                </c:pt>
                <c:pt idx="2560">
                  <c:v>-53.7300974179985</c:v>
                </c:pt>
                <c:pt idx="2561">
                  <c:v>-53.873040929719799</c:v>
                </c:pt>
                <c:pt idx="2562">
                  <c:v>-54.015845639422203</c:v>
                </c:pt>
                <c:pt idx="2563">
                  <c:v>-54.158512150508002</c:v>
                </c:pt>
                <c:pt idx="2564">
                  <c:v>-54.301040843292498</c:v>
                </c:pt>
                <c:pt idx="2565">
                  <c:v>-54.443434167651702</c:v>
                </c:pt>
                <c:pt idx="2566">
                  <c:v>-54.585691842380001</c:v>
                </c:pt>
                <c:pt idx="2567">
                  <c:v>-54.727815640067803</c:v>
                </c:pt>
                <c:pt idx="2568">
                  <c:v>-54.869805964333203</c:v>
                </c:pt>
                <c:pt idx="2569">
                  <c:v>-55.011664308220901</c:v>
                </c:pt>
                <c:pt idx="2570">
                  <c:v>-55.153391871139803</c:v>
                </c:pt>
                <c:pt idx="2571">
                  <c:v>-55.294989139660998</c:v>
                </c:pt>
                <c:pt idx="2572">
                  <c:v>-55.436457215582898</c:v>
                </c:pt>
                <c:pt idx="2573">
                  <c:v>-55.577797052971299</c:v>
                </c:pt>
                <c:pt idx="2574">
                  <c:v>-55.719009226750401</c:v>
                </c:pt>
                <c:pt idx="2575">
                  <c:v>-55.860095490552403</c:v>
                </c:pt>
                <c:pt idx="2576">
                  <c:v>-56.001056634418198</c:v>
                </c:pt>
                <c:pt idx="2577">
                  <c:v>-56.141892599778302</c:v>
                </c:pt>
                <c:pt idx="2578">
                  <c:v>-56.282605208646203</c:v>
                </c:pt>
                <c:pt idx="2579">
                  <c:v>-56.4231952175627</c:v>
                </c:pt>
                <c:pt idx="2580">
                  <c:v>-56.563663958487403</c:v>
                </c:pt>
                <c:pt idx="2581">
                  <c:v>-56.704011322092803</c:v>
                </c:pt>
                <c:pt idx="2582">
                  <c:v>-56.844238488100103</c:v>
                </c:pt>
                <c:pt idx="2583">
                  <c:v>-56.984346560651801</c:v>
                </c:pt>
                <c:pt idx="2584">
                  <c:v>-57.124336822413099</c:v>
                </c:pt>
                <c:pt idx="2585">
                  <c:v>-57.264208941938101</c:v>
                </c:pt>
                <c:pt idx="2586">
                  <c:v>-57.403964986301197</c:v>
                </c:pt>
                <c:pt idx="2587">
                  <c:v>-57.543605396842601</c:v>
                </c:pt>
                <c:pt idx="2588">
                  <c:v>-57.683130098244597</c:v>
                </c:pt>
                <c:pt idx="2589">
                  <c:v>-57.822541732833599</c:v>
                </c:pt>
                <c:pt idx="2590">
                  <c:v>-57.961839429250901</c:v>
                </c:pt>
                <c:pt idx="2591">
                  <c:v>-58.101024884958299</c:v>
                </c:pt>
                <c:pt idx="2592">
                  <c:v>-58.240098207612498</c:v>
                </c:pt>
                <c:pt idx="2593">
                  <c:v>-58.3790608779981</c:v>
                </c:pt>
                <c:pt idx="2594">
                  <c:v>-58.517913316378603</c:v>
                </c:pt>
                <c:pt idx="2595">
                  <c:v>-58.656656628820002</c:v>
                </c:pt>
                <c:pt idx="2596">
                  <c:v>-58.7952915854137</c:v>
                </c:pt>
                <c:pt idx="2597">
                  <c:v>-58.9338189079673</c:v>
                </c:pt>
                <c:pt idx="2598">
                  <c:v>-59.072238746054701</c:v>
                </c:pt>
                <c:pt idx="2599">
                  <c:v>-59.2105519865746</c:v>
                </c:pt>
                <c:pt idx="2600">
                  <c:v>-59.348760212071298</c:v>
                </c:pt>
                <c:pt idx="2601">
                  <c:v>-59.486862817541201</c:v>
                </c:pt>
                <c:pt idx="2602">
                  <c:v>-59.624861865022503</c:v>
                </c:pt>
                <c:pt idx="2603">
                  <c:v>-59.762757517815601</c:v>
                </c:pt>
                <c:pt idx="2604">
                  <c:v>-59.900550853345699</c:v>
                </c:pt>
                <c:pt idx="2605">
                  <c:v>-60.038241650056101</c:v>
                </c:pt>
                <c:pt idx="2606">
                  <c:v>-60.175831634699897</c:v>
                </c:pt>
                <c:pt idx="2607">
                  <c:v>-60.3133208102685</c:v>
                </c:pt>
                <c:pt idx="2608">
                  <c:v>-60.450709993582201</c:v>
                </c:pt>
                <c:pt idx="2609">
                  <c:v>-60.5880002482279</c:v>
                </c:pt>
                <c:pt idx="2610">
                  <c:v>-60.725191664346497</c:v>
                </c:pt>
                <c:pt idx="2611">
                  <c:v>-60.862285874030697</c:v>
                </c:pt>
                <c:pt idx="2612">
                  <c:v>-60.999282451678297</c:v>
                </c:pt>
                <c:pt idx="2613">
                  <c:v>-61.136182605584096</c:v>
                </c:pt>
                <c:pt idx="2614">
                  <c:v>-61.272987004290101</c:v>
                </c:pt>
                <c:pt idx="2615">
                  <c:v>-61.409695717869397</c:v>
                </c:pt>
                <c:pt idx="2616">
                  <c:v>-61.546310525137002</c:v>
                </c:pt>
                <c:pt idx="2617">
                  <c:v>-61.682830907165503</c:v>
                </c:pt>
                <c:pt idx="2618">
                  <c:v>-61.819258043664199</c:v>
                </c:pt>
                <c:pt idx="2619">
                  <c:v>-61.955592674410198</c:v>
                </c:pt>
                <c:pt idx="2620">
                  <c:v>-62.091835583692003</c:v>
                </c:pt>
                <c:pt idx="2621">
                  <c:v>-62.227986275413301</c:v>
                </c:pt>
                <c:pt idx="2622">
                  <c:v>-62.364046800386298</c:v>
                </c:pt>
                <c:pt idx="2623">
                  <c:v>-62.500016840240001</c:v>
                </c:pt>
                <c:pt idx="2624">
                  <c:v>-62.635897238957298</c:v>
                </c:pt>
                <c:pt idx="2625">
                  <c:v>-62.771688659080397</c:v>
                </c:pt>
                <c:pt idx="2626">
                  <c:v>-62.907391795773201</c:v>
                </c:pt>
                <c:pt idx="2627">
                  <c:v>-63.043006875403997</c:v>
                </c:pt>
                <c:pt idx="2628">
                  <c:v>-63.178535099721501</c:v>
                </c:pt>
                <c:pt idx="2629">
                  <c:v>-63.313976434513599</c:v>
                </c:pt>
                <c:pt idx="2630">
                  <c:v>-63.449330971976501</c:v>
                </c:pt>
                <c:pt idx="2631">
                  <c:v>-63.584600503652602</c:v>
                </c:pt>
                <c:pt idx="2632">
                  <c:v>-63.719785385809601</c:v>
                </c:pt>
                <c:pt idx="2633">
                  <c:v>-63.854885693399602</c:v>
                </c:pt>
                <c:pt idx="2634">
                  <c:v>-63.989902007655601</c:v>
                </c:pt>
                <c:pt idx="2635">
                  <c:v>-64.124834678846597</c:v>
                </c:pt>
                <c:pt idx="2636">
                  <c:v>-64.259684642541501</c:v>
                </c:pt>
                <c:pt idx="2637">
                  <c:v>-64.394452384397994</c:v>
                </c:pt>
                <c:pt idx="2638">
                  <c:v>-64.529138457139496</c:v>
                </c:pt>
                <c:pt idx="2639">
                  <c:v>-64.663743572217996</c:v>
                </c:pt>
                <c:pt idx="2640">
                  <c:v>-64.798267524293294</c:v>
                </c:pt>
                <c:pt idx="2641">
                  <c:v>-64.932712254254398</c:v>
                </c:pt>
                <c:pt idx="2642">
                  <c:v>-65.067076872881799</c:v>
                </c:pt>
                <c:pt idx="2643">
                  <c:v>-65.201361769398204</c:v>
                </c:pt>
                <c:pt idx="2644">
                  <c:v>-65.335568781165193</c:v>
                </c:pt>
                <c:pt idx="2645">
                  <c:v>-65.469697551637296</c:v>
                </c:pt>
                <c:pt idx="2646">
                  <c:v>-65.603748312193702</c:v>
                </c:pt>
                <c:pt idx="2647">
                  <c:v>-65.737722685752601</c:v>
                </c:pt>
                <c:pt idx="2648">
                  <c:v>-65.871619942315903</c:v>
                </c:pt>
                <c:pt idx="2649">
                  <c:v>-66.005440866671293</c:v>
                </c:pt>
                <c:pt idx="2650">
                  <c:v>-66.139186814867699</c:v>
                </c:pt>
                <c:pt idx="2651">
                  <c:v>-66.272857197253401</c:v>
                </c:pt>
                <c:pt idx="2652">
                  <c:v>-66.406452734471401</c:v>
                </c:pt>
                <c:pt idx="2653">
                  <c:v>-66.539974283357097</c:v>
                </c:pt>
                <c:pt idx="2654">
                  <c:v>-66.673422316921901</c:v>
                </c:pt>
                <c:pt idx="2655">
                  <c:v>-66.806796530059501</c:v>
                </c:pt>
                <c:pt idx="2656">
                  <c:v>-66.940098258314194</c:v>
                </c:pt>
                <c:pt idx="2657">
                  <c:v>-67.073327887250898</c:v>
                </c:pt>
                <c:pt idx="2658">
                  <c:v>-67.206485499577198</c:v>
                </c:pt>
                <c:pt idx="2659">
                  <c:v>-67.339571212281697</c:v>
                </c:pt>
                <c:pt idx="2660">
                  <c:v>-67.472586396245006</c:v>
                </c:pt>
                <c:pt idx="2661">
                  <c:v>-67.605530888360704</c:v>
                </c:pt>
                <c:pt idx="2662">
                  <c:v>-67.738405193950996</c:v>
                </c:pt>
                <c:pt idx="2663">
                  <c:v>-67.8712104299548</c:v>
                </c:pt>
                <c:pt idx="2664">
                  <c:v>-68.003945452883798</c:v>
                </c:pt>
                <c:pt idx="2665">
                  <c:v>-68.136612478304997</c:v>
                </c:pt>
                <c:pt idx="2666">
                  <c:v>-68.269210764248996</c:v>
                </c:pt>
                <c:pt idx="2667">
                  <c:v>-68.401740933445893</c:v>
                </c:pt>
                <c:pt idx="2668">
                  <c:v>-68.534203960565506</c:v>
                </c:pt>
                <c:pt idx="2669">
                  <c:v>-68.666599388464306</c:v>
                </c:pt>
                <c:pt idx="2670">
                  <c:v>-68.798928626216195</c:v>
                </c:pt>
                <c:pt idx="2671">
                  <c:v>-68.931191449194102</c:v>
                </c:pt>
                <c:pt idx="2672">
                  <c:v>-69.063388293021902</c:v>
                </c:pt>
                <c:pt idx="2673">
                  <c:v>-69.195519268695193</c:v>
                </c:pt>
                <c:pt idx="2674">
                  <c:v>-69.327585595296995</c:v>
                </c:pt>
                <c:pt idx="2675">
                  <c:v>-69.459587696961606</c:v>
                </c:pt>
                <c:pt idx="2676">
                  <c:v>-69.591525070065103</c:v>
                </c:pt>
                <c:pt idx="2677">
                  <c:v>-69.723398301640401</c:v>
                </c:pt>
                <c:pt idx="2678">
                  <c:v>-69.855208455258904</c:v>
                </c:pt>
                <c:pt idx="2679">
                  <c:v>-69.986954870295605</c:v>
                </c:pt>
                <c:pt idx="2680">
                  <c:v>-70.118639659788002</c:v>
                </c:pt>
                <c:pt idx="2681">
                  <c:v>-70.250261568565506</c:v>
                </c:pt>
                <c:pt idx="2682">
                  <c:v>-70.381821285587407</c:v>
                </c:pt>
                <c:pt idx="2683">
                  <c:v>-70.513319219607297</c:v>
                </c:pt>
                <c:pt idx="2684">
                  <c:v>-70.644756226263397</c:v>
                </c:pt>
                <c:pt idx="2685">
                  <c:v>-70.776132924958304</c:v>
                </c:pt>
                <c:pt idx="2686">
                  <c:v>-70.907448689837693</c:v>
                </c:pt>
                <c:pt idx="2687">
                  <c:v>-71.038704063958207</c:v>
                </c:pt>
                <c:pt idx="2688">
                  <c:v>-71.169900233838504</c:v>
                </c:pt>
                <c:pt idx="2689">
                  <c:v>-71.301036953058201</c:v>
                </c:pt>
                <c:pt idx="2690">
                  <c:v>-71.432114703643506</c:v>
                </c:pt>
                <c:pt idx="2691">
                  <c:v>-71.563133203433196</c:v>
                </c:pt>
                <c:pt idx="2692">
                  <c:v>-71.694093761012496</c:v>
                </c:pt>
                <c:pt idx="2693">
                  <c:v>-71.8249961989019</c:v>
                </c:pt>
                <c:pt idx="2694">
                  <c:v>-71.9558413422331</c:v>
                </c:pt>
                <c:pt idx="2695">
                  <c:v>-72.086628992945606</c:v>
                </c:pt>
                <c:pt idx="2696">
                  <c:v>-72.217359893108593</c:v>
                </c:pt>
                <c:pt idx="2697">
                  <c:v>-72.348033854002793</c:v>
                </c:pt>
                <c:pt idx="2698">
                  <c:v>-72.478651997378293</c:v>
                </c:pt>
                <c:pt idx="2699">
                  <c:v>-72.609214047392499</c:v>
                </c:pt>
                <c:pt idx="2700">
                  <c:v>-72.739720453310298</c:v>
                </c:pt>
                <c:pt idx="2701">
                  <c:v>-72.870171385058597</c:v>
                </c:pt>
                <c:pt idx="2702">
                  <c:v>-73.000567770820396</c:v>
                </c:pt>
                <c:pt idx="2703">
                  <c:v>-73.130909468018601</c:v>
                </c:pt>
                <c:pt idx="2704">
                  <c:v>-73.261196724293598</c:v>
                </c:pt>
                <c:pt idx="2705">
                  <c:v>-73.391430322880893</c:v>
                </c:pt>
                <c:pt idx="2706">
                  <c:v>-73.521610295232804</c:v>
                </c:pt>
                <c:pt idx="2707">
                  <c:v>-73.651736565373</c:v>
                </c:pt>
                <c:pt idx="2708">
                  <c:v>-73.781810162952695</c:v>
                </c:pt>
                <c:pt idx="2709">
                  <c:v>-73.911831317363493</c:v>
                </c:pt>
                <c:pt idx="2710">
                  <c:v>-74.041799474314502</c:v>
                </c:pt>
                <c:pt idx="2711">
                  <c:v>-74.171715801599007</c:v>
                </c:pt>
                <c:pt idx="2712">
                  <c:v>-74.301580112865295</c:v>
                </c:pt>
                <c:pt idx="2713">
                  <c:v>-74.431393088852204</c:v>
                </c:pt>
                <c:pt idx="2714">
                  <c:v>-74.561155541957504</c:v>
                </c:pt>
                <c:pt idx="2715">
                  <c:v>-74.6908664881297</c:v>
                </c:pt>
                <c:pt idx="2716">
                  <c:v>-74.820526872820096</c:v>
                </c:pt>
                <c:pt idx="2717">
                  <c:v>-74.950137334336702</c:v>
                </c:pt>
                <c:pt idx="2718">
                  <c:v>-75.079696982372397</c:v>
                </c:pt>
                <c:pt idx="2719">
                  <c:v>-75.209208083908393</c:v>
                </c:pt>
                <c:pt idx="2720">
                  <c:v>-75.338669176138694</c:v>
                </c:pt>
                <c:pt idx="2721">
                  <c:v>-75.468081376651199</c:v>
                </c:pt>
                <c:pt idx="2722">
                  <c:v>-75.597444018290005</c:v>
                </c:pt>
                <c:pt idx="2723">
                  <c:v>-75.7267591797644</c:v>
                </c:pt>
                <c:pt idx="2724">
                  <c:v>-75.856025523166295</c:v>
                </c:pt>
                <c:pt idx="2725">
                  <c:v>-75.985243820008705</c:v>
                </c:pt>
                <c:pt idx="2726">
                  <c:v>-76.114414339292694</c:v>
                </c:pt>
                <c:pt idx="2727">
                  <c:v>-76.243537916676303</c:v>
                </c:pt>
                <c:pt idx="2728">
                  <c:v>-76.372614325817395</c:v>
                </c:pt>
                <c:pt idx="2729">
                  <c:v>-76.501643487360795</c:v>
                </c:pt>
                <c:pt idx="2730">
                  <c:v>-76.630626090631196</c:v>
                </c:pt>
                <c:pt idx="2731">
                  <c:v>-76.759562120499993</c:v>
                </c:pt>
                <c:pt idx="2732">
                  <c:v>-76.888452281898594</c:v>
                </c:pt>
                <c:pt idx="2733">
                  <c:v>-77.017296712802604</c:v>
                </c:pt>
                <c:pt idx="2734">
                  <c:v>-77.146095930749397</c:v>
                </c:pt>
                <c:pt idx="2735">
                  <c:v>-77.274849365959895</c:v>
                </c:pt>
                <c:pt idx="2736">
                  <c:v>-77.403557443952593</c:v>
                </c:pt>
                <c:pt idx="2737">
                  <c:v>-77.532221286362002</c:v>
                </c:pt>
                <c:pt idx="2738">
                  <c:v>-77.660840514583001</c:v>
                </c:pt>
                <c:pt idx="2739">
                  <c:v>-77.789416158020003</c:v>
                </c:pt>
                <c:pt idx="2740">
                  <c:v>-77.917946715377695</c:v>
                </c:pt>
                <c:pt idx="2741">
                  <c:v>-78.046433645702095</c:v>
                </c:pt>
                <c:pt idx="2742">
                  <c:v>-78.174877856806802</c:v>
                </c:pt>
                <c:pt idx="2743">
                  <c:v>-78.303278078933303</c:v>
                </c:pt>
                <c:pt idx="2744">
                  <c:v>-78.431635686478799</c:v>
                </c:pt>
                <c:pt idx="2745">
                  <c:v>-78.559950238900598</c:v>
                </c:pt>
                <c:pt idx="2746">
                  <c:v>-78.688222374959295</c:v>
                </c:pt>
                <c:pt idx="2747">
                  <c:v>-78.816452007955107</c:v>
                </c:pt>
                <c:pt idx="2748">
                  <c:v>-78.944640133597503</c:v>
                </c:pt>
                <c:pt idx="2749">
                  <c:v>-79.072785939732</c:v>
                </c:pt>
                <c:pt idx="2750">
                  <c:v>-79.200890119850399</c:v>
                </c:pt>
                <c:pt idx="2751">
                  <c:v>-79.328953207418394</c:v>
                </c:pt>
                <c:pt idx="2752">
                  <c:v>-79.4569751627957</c:v>
                </c:pt>
                <c:pt idx="2753">
                  <c:v>-79.584956228903806</c:v>
                </c:pt>
                <c:pt idx="2754">
                  <c:v>-79.712897134100004</c:v>
                </c:pt>
                <c:pt idx="2755">
                  <c:v>-79.840797276849699</c:v>
                </c:pt>
                <c:pt idx="2756">
                  <c:v>-79.968656982857198</c:v>
                </c:pt>
                <c:pt idx="2757">
                  <c:v>-80.096476523850299</c:v>
                </c:pt>
                <c:pt idx="2758">
                  <c:v>-80.224257047419002</c:v>
                </c:pt>
                <c:pt idx="2759">
                  <c:v>-80.351997762571102</c:v>
                </c:pt>
                <c:pt idx="2760">
                  <c:v>-80.479698862400994</c:v>
                </c:pt>
                <c:pt idx="2761">
                  <c:v>-80.607361633410093</c:v>
                </c:pt>
                <c:pt idx="2762">
                  <c:v>-80.734985108435694</c:v>
                </c:pt>
                <c:pt idx="2763">
                  <c:v>-80.862569444310395</c:v>
                </c:pt>
                <c:pt idx="2764">
                  <c:v>-80.990115830433993</c:v>
                </c:pt>
                <c:pt idx="2765">
                  <c:v>-81.117624593513995</c:v>
                </c:pt>
                <c:pt idx="2766">
                  <c:v>-81.245094370630198</c:v>
                </c:pt>
                <c:pt idx="2767">
                  <c:v>-81.372526920927996</c:v>
                </c:pt>
                <c:pt idx="2768">
                  <c:v>-81.499921739064504</c:v>
                </c:pt>
                <c:pt idx="2769">
                  <c:v>-81.627279307109305</c:v>
                </c:pt>
                <c:pt idx="2770">
                  <c:v>-81.754599887830295</c:v>
                </c:pt>
                <c:pt idx="2771">
                  <c:v>-81.881883314677495</c:v>
                </c:pt>
                <c:pt idx="2772">
                  <c:v>-82.009129867384104</c:v>
                </c:pt>
                <c:pt idx="2773">
                  <c:v>-82.136340297816503</c:v>
                </c:pt>
                <c:pt idx="2774">
                  <c:v>-82.2635141183614</c:v>
                </c:pt>
                <c:pt idx="2775">
                  <c:v>-82.390651266006202</c:v>
                </c:pt>
                <c:pt idx="2776">
                  <c:v>-82.517753770385497</c:v>
                </c:pt>
                <c:pt idx="2777">
                  <c:v>-82.644819083453996</c:v>
                </c:pt>
                <c:pt idx="2778">
                  <c:v>-82.771850133007206</c:v>
                </c:pt>
                <c:pt idx="2779">
                  <c:v>-82.898845066881606</c:v>
                </c:pt>
                <c:pt idx="2780">
                  <c:v>-83.025805089539503</c:v>
                </c:pt>
                <c:pt idx="2781">
                  <c:v>-83.152730106296403</c:v>
                </c:pt>
                <c:pt idx="2782">
                  <c:v>-83.279620412365006</c:v>
                </c:pt>
                <c:pt idx="2783">
                  <c:v>-83.406476661955594</c:v>
                </c:pt>
                <c:pt idx="2784">
                  <c:v>-83.533298200775107</c:v>
                </c:pt>
                <c:pt idx="2785">
                  <c:v>-83.660085555680794</c:v>
                </c:pt>
                <c:pt idx="2786">
                  <c:v>-83.786838862536001</c:v>
                </c:pt>
                <c:pt idx="2787">
                  <c:v>-83.913557604030103</c:v>
                </c:pt>
                <c:pt idx="2788">
                  <c:v>-84.040243610042694</c:v>
                </c:pt>
                <c:pt idx="2789">
                  <c:v>-84.166896307408095</c:v>
                </c:pt>
                <c:pt idx="2790">
                  <c:v>-84.293515385731098</c:v>
                </c:pt>
                <c:pt idx="2791">
                  <c:v>-84.420101530150603</c:v>
                </c:pt>
                <c:pt idx="2792">
                  <c:v>-84.546654749678197</c:v>
                </c:pt>
                <c:pt idx="2793">
                  <c:v>-84.673175465201695</c:v>
                </c:pt>
                <c:pt idx="2794">
                  <c:v>-84.799663461961302</c:v>
                </c:pt>
                <c:pt idx="2795">
                  <c:v>-84.926118982938704</c:v>
                </c:pt>
                <c:pt idx="2796">
                  <c:v>-85.052542506572607</c:v>
                </c:pt>
                <c:pt idx="2797">
                  <c:v>-85.178934017784997</c:v>
                </c:pt>
                <c:pt idx="2798">
                  <c:v>-85.305293778127606</c:v>
                </c:pt>
                <c:pt idx="2799">
                  <c:v>-85.431621317534095</c:v>
                </c:pt>
                <c:pt idx="2800">
                  <c:v>-85.557918329491002</c:v>
                </c:pt>
                <c:pt idx="2801">
                  <c:v>-85.684183417556895</c:v>
                </c:pt>
                <c:pt idx="2802">
                  <c:v>-85.810417310356698</c:v>
                </c:pt>
                <c:pt idx="2803">
                  <c:v>-85.936620570401999</c:v>
                </c:pt>
                <c:pt idx="2804">
                  <c:v>-86.062792953310606</c:v>
                </c:pt>
                <c:pt idx="2805">
                  <c:v>-86.188934564165095</c:v>
                </c:pt>
                <c:pt idx="2806">
                  <c:v>-86.315045947722197</c:v>
                </c:pt>
                <c:pt idx="2807">
                  <c:v>-86.441126746508303</c:v>
                </c:pt>
                <c:pt idx="2808">
                  <c:v>-86.5671776712868</c:v>
                </c:pt>
                <c:pt idx="2809">
                  <c:v>-86.693198499111304</c:v>
                </c:pt>
                <c:pt idx="2810">
                  <c:v>-86.819190064709602</c:v>
                </c:pt>
                <c:pt idx="2811">
                  <c:v>-86.945151621454002</c:v>
                </c:pt>
                <c:pt idx="2812">
                  <c:v>-87.071083429132301</c:v>
                </c:pt>
                <c:pt idx="2813">
                  <c:v>-87.196986154370407</c:v>
                </c:pt>
                <c:pt idx="2814">
                  <c:v>-87.322859535003502</c:v>
                </c:pt>
                <c:pt idx="2815">
                  <c:v>-87.448704253476393</c:v>
                </c:pt>
                <c:pt idx="2816">
                  <c:v>-87.574519401872607</c:v>
                </c:pt>
                <c:pt idx="2817">
                  <c:v>-87.700306534017997</c:v>
                </c:pt>
                <c:pt idx="2818">
                  <c:v>-87.826065399216503</c:v>
                </c:pt>
                <c:pt idx="2819">
                  <c:v>-87.951795385007202</c:v>
                </c:pt>
                <c:pt idx="2820">
                  <c:v>-88.077497051170795</c:v>
                </c:pt>
                <c:pt idx="2821">
                  <c:v>-88.203170578257797</c:v>
                </c:pt>
                <c:pt idx="2822">
                  <c:v>-88.328816411453602</c:v>
                </c:pt>
                <c:pt idx="2823">
                  <c:v>-88.454434800083106</c:v>
                </c:pt>
                <c:pt idx="2824">
                  <c:v>-88.580025381772501</c:v>
                </c:pt>
                <c:pt idx="2825">
                  <c:v>-88.705588327713301</c:v>
                </c:pt>
                <c:pt idx="2826">
                  <c:v>-88.831124084560798</c:v>
                </c:pt>
                <c:pt idx="2827">
                  <c:v>-88.956632656997002</c:v>
                </c:pt>
                <c:pt idx="2828">
                  <c:v>-89.082113613362594</c:v>
                </c:pt>
                <c:pt idx="2829">
                  <c:v>-89.207568657086497</c:v>
                </c:pt>
                <c:pt idx="2830">
                  <c:v>-89.332996293069499</c:v>
                </c:pt>
                <c:pt idx="2831">
                  <c:v>-89.458397243571696</c:v>
                </c:pt>
                <c:pt idx="2832">
                  <c:v>-89.583772620731807</c:v>
                </c:pt>
                <c:pt idx="2833">
                  <c:v>-89.709121131569404</c:v>
                </c:pt>
                <c:pt idx="2834">
                  <c:v>-89.834442784827203</c:v>
                </c:pt>
                <c:pt idx="2835">
                  <c:v>-89.959738932770605</c:v>
                </c:pt>
                <c:pt idx="2836">
                  <c:v>-90.085009421560898</c:v>
                </c:pt>
                <c:pt idx="2837">
                  <c:v>-90.210254503912907</c:v>
                </c:pt>
                <c:pt idx="2838">
                  <c:v>-90.335473206959904</c:v>
                </c:pt>
                <c:pt idx="2839">
                  <c:v>-90.460667060348797</c:v>
                </c:pt>
                <c:pt idx="2840">
                  <c:v>-90.585835399427296</c:v>
                </c:pt>
                <c:pt idx="2841">
                  <c:v>-90.710978439321295</c:v>
                </c:pt>
                <c:pt idx="2842">
                  <c:v>-90.836096228487705</c:v>
                </c:pt>
                <c:pt idx="2843">
                  <c:v>-90.961189231938505</c:v>
                </c:pt>
                <c:pt idx="2844">
                  <c:v>-91.086257189073294</c:v>
                </c:pt>
                <c:pt idx="2845">
                  <c:v>-91.211300827813105</c:v>
                </c:pt>
                <c:pt idx="2846">
                  <c:v>-91.336320102388001</c:v>
                </c:pt>
                <c:pt idx="2847">
                  <c:v>-91.461314766942294</c:v>
                </c:pt>
                <c:pt idx="2848">
                  <c:v>-91.586284943309707</c:v>
                </c:pt>
                <c:pt idx="2849">
                  <c:v>-91.711231200624198</c:v>
                </c:pt>
                <c:pt idx="2850">
                  <c:v>-91.836153191619502</c:v>
                </c:pt>
                <c:pt idx="2851">
                  <c:v>-91.9610516932553</c:v>
                </c:pt>
                <c:pt idx="2852">
                  <c:v>-92.085926537894494</c:v>
                </c:pt>
                <c:pt idx="2853">
                  <c:v>-92.210777324178693</c:v>
                </c:pt>
                <c:pt idx="2854">
                  <c:v>-92.335604708621801</c:v>
                </c:pt>
                <c:pt idx="2855">
                  <c:v>-92.460408428712995</c:v>
                </c:pt>
                <c:pt idx="2856">
                  <c:v>-92.585189179330996</c:v>
                </c:pt>
                <c:pt idx="2857">
                  <c:v>-92.709946859495005</c:v>
                </c:pt>
                <c:pt idx="2858">
                  <c:v>-92.834681637792499</c:v>
                </c:pt>
                <c:pt idx="2859">
                  <c:v>-92.959393441945807</c:v>
                </c:pt>
                <c:pt idx="2860">
                  <c:v>-93.084082534209401</c:v>
                </c:pt>
                <c:pt idx="2861">
                  <c:v>-93.208748887408106</c:v>
                </c:pt>
                <c:pt idx="2862">
                  <c:v>-93.333392809287801</c:v>
                </c:pt>
                <c:pt idx="2863">
                  <c:v>-93.458014333783893</c:v>
                </c:pt>
                <c:pt idx="2864">
                  <c:v>-93.582613123772305</c:v>
                </c:pt>
                <c:pt idx="2865">
                  <c:v>-93.707189872423598</c:v>
                </c:pt>
                <c:pt idx="2866">
                  <c:v>-93.831745025584297</c:v>
                </c:pt>
                <c:pt idx="2867">
                  <c:v>-93.956277817806793</c:v>
                </c:pt>
                <c:pt idx="2868">
                  <c:v>-94.080789430954695</c:v>
                </c:pt>
                <c:pt idx="2869">
                  <c:v>-94.205279052315106</c:v>
                </c:pt>
                <c:pt idx="2870">
                  <c:v>-94.329747069139898</c:v>
                </c:pt>
                <c:pt idx="2871">
                  <c:v>-94.454193377104701</c:v>
                </c:pt>
                <c:pt idx="2872">
                  <c:v>-94.578618286093203</c:v>
                </c:pt>
                <c:pt idx="2873">
                  <c:v>-94.703022485711898</c:v>
                </c:pt>
                <c:pt idx="2874">
                  <c:v>-94.827404535379202</c:v>
                </c:pt>
                <c:pt idx="2875">
                  <c:v>-94.951766686951203</c:v>
                </c:pt>
                <c:pt idx="2876">
                  <c:v>-95.076107395385193</c:v>
                </c:pt>
                <c:pt idx="2877">
                  <c:v>-95.200427089962602</c:v>
                </c:pt>
                <c:pt idx="2878">
                  <c:v>-95.324726665505807</c:v>
                </c:pt>
                <c:pt idx="2879">
                  <c:v>-95.449005583759202</c:v>
                </c:pt>
                <c:pt idx="2880">
                  <c:v>-95.573263629990095</c:v>
                </c:pt>
                <c:pt idx="2881">
                  <c:v>-95.697501900769794</c:v>
                </c:pt>
                <c:pt idx="2882">
                  <c:v>-95.821720031085306</c:v>
                </c:pt>
                <c:pt idx="2883">
                  <c:v>-95.945917033318395</c:v>
                </c:pt>
                <c:pt idx="2884">
                  <c:v>-96.0700951603324</c:v>
                </c:pt>
                <c:pt idx="2885">
                  <c:v>-96.194252174347199</c:v>
                </c:pt>
                <c:pt idx="2886">
                  <c:v>-96.318390174747194</c:v>
                </c:pt>
                <c:pt idx="2887">
                  <c:v>-96.442508094909499</c:v>
                </c:pt>
                <c:pt idx="2888">
                  <c:v>-96.566606795281899</c:v>
                </c:pt>
                <c:pt idx="2889">
                  <c:v>-96.690685939257406</c:v>
                </c:pt>
                <c:pt idx="2890">
                  <c:v>-96.814745540524996</c:v>
                </c:pt>
                <c:pt idx="2891">
                  <c:v>-96.938785436258001</c:v>
                </c:pt>
                <c:pt idx="2892">
                  <c:v>-97.062806933281294</c:v>
                </c:pt>
                <c:pt idx="2893">
                  <c:v>-97.186808992634795</c:v>
                </c:pt>
                <c:pt idx="2894">
                  <c:v>-97.310791999190599</c:v>
                </c:pt>
                <c:pt idx="2895">
                  <c:v>-97.434756148340995</c:v>
                </c:pt>
                <c:pt idx="2896">
                  <c:v>-97.5587014764278</c:v>
                </c:pt>
                <c:pt idx="2897">
                  <c:v>-97.682627739717105</c:v>
                </c:pt>
                <c:pt idx="2898">
                  <c:v>-97.806535702546896</c:v>
                </c:pt>
                <c:pt idx="2899">
                  <c:v>-97.930425232155898</c:v>
                </c:pt>
                <c:pt idx="2900">
                  <c:v>-98.054296685075002</c:v>
                </c:pt>
                <c:pt idx="2901">
                  <c:v>-98.178149403515604</c:v>
                </c:pt>
                <c:pt idx="2902">
                  <c:v>-98.301983831123195</c:v>
                </c:pt>
                <c:pt idx="2903">
                  <c:v>-98.425800716382199</c:v>
                </c:pt>
                <c:pt idx="2904">
                  <c:v>-98.549599263028298</c:v>
                </c:pt>
                <c:pt idx="2905">
                  <c:v>-98.673379685608793</c:v>
                </c:pt>
                <c:pt idx="2906">
                  <c:v>-98.797142556996803</c:v>
                </c:pt>
                <c:pt idx="2907">
                  <c:v>-98.920887495384207</c:v>
                </c:pt>
                <c:pt idx="2908">
                  <c:v>-99.044615138495899</c:v>
                </c:pt>
                <c:pt idx="2909">
                  <c:v>-99.1683251325085</c:v>
                </c:pt>
                <c:pt idx="2910">
                  <c:v>-99.292017445016796</c:v>
                </c:pt>
                <c:pt idx="2911">
                  <c:v>-99.415692443956701</c:v>
                </c:pt>
                <c:pt idx="2912">
                  <c:v>-99.539350104803503</c:v>
                </c:pt>
                <c:pt idx="2913">
                  <c:v>-99.662990803421096</c:v>
                </c:pt>
                <c:pt idx="2914">
                  <c:v>-99.786614531272207</c:v>
                </c:pt>
                <c:pt idx="2915">
                  <c:v>-99.910220861399907</c:v>
                </c:pt>
                <c:pt idx="2916">
                  <c:v>-100.033811292777</c:v>
                </c:pt>
                <c:pt idx="2917">
                  <c:v>-100.15738379401201</c:v>
                </c:pt>
                <c:pt idx="2918">
                  <c:v>-100.28093978882499</c:v>
                </c:pt>
                <c:pt idx="2919">
                  <c:v>-100.404479551473</c:v>
                </c:pt>
                <c:pt idx="2920">
                  <c:v>-100.528002876545</c:v>
                </c:pt>
                <c:pt idx="2921">
                  <c:v>-100.65150908949499</c:v>
                </c:pt>
                <c:pt idx="2922">
                  <c:v>-100.774999548484</c:v>
                </c:pt>
                <c:pt idx="2923">
                  <c:v>-100.89847342661101</c:v>
                </c:pt>
                <c:pt idx="2924">
                  <c:v>-101.021931126703</c:v>
                </c:pt>
                <c:pt idx="2925">
                  <c:v>-101.14537253195699</c:v>
                </c:pt>
                <c:pt idx="2926">
                  <c:v>-101.268797901117</c:v>
                </c:pt>
                <c:pt idx="2927">
                  <c:v>-101.39220783533101</c:v>
                </c:pt>
                <c:pt idx="2928">
                  <c:v>-101.515601530949</c:v>
                </c:pt>
                <c:pt idx="2929">
                  <c:v>-101.638979386497</c:v>
                </c:pt>
                <c:pt idx="2930">
                  <c:v>-101.762342224045</c:v>
                </c:pt>
                <c:pt idx="2931">
                  <c:v>-101.88568929727801</c:v>
                </c:pt>
                <c:pt idx="2932">
                  <c:v>-102.009020254684</c:v>
                </c:pt>
                <c:pt idx="2933">
                  <c:v>-102.132335985358</c:v>
                </c:pt>
                <c:pt idx="2934">
                  <c:v>-102.255636351739</c:v>
                </c:pt>
                <c:pt idx="2935">
                  <c:v>-102.378921527712</c:v>
                </c:pt>
                <c:pt idx="2936">
                  <c:v>-102.502191576217</c:v>
                </c:pt>
                <c:pt idx="2937">
                  <c:v>-102.62544688142999</c:v>
                </c:pt>
                <c:pt idx="2938">
                  <c:v>-102.748686662688</c:v>
                </c:pt>
                <c:pt idx="2939">
                  <c:v>-102.871911454738</c:v>
                </c:pt>
                <c:pt idx="2940">
                  <c:v>-102.9951217146</c:v>
                </c:pt>
                <c:pt idx="2941">
                  <c:v>-103.118316561925</c:v>
                </c:pt>
                <c:pt idx="2942">
                  <c:v>-103.241497187946</c:v>
                </c:pt>
                <c:pt idx="2943">
                  <c:v>-103.364663395069</c:v>
                </c:pt>
                <c:pt idx="2944">
                  <c:v>-103.4878148122</c:v>
                </c:pt>
                <c:pt idx="2945">
                  <c:v>-103.610951423543</c:v>
                </c:pt>
                <c:pt idx="2946">
                  <c:v>-103.734074144266</c:v>
                </c:pt>
                <c:pt idx="2947">
                  <c:v>-103.857182434809</c:v>
                </c:pt>
                <c:pt idx="2948">
                  <c:v>-103.980276170069</c:v>
                </c:pt>
                <c:pt idx="2949">
                  <c:v>-104.103356138058</c:v>
                </c:pt>
                <c:pt idx="2950">
                  <c:v>-104.226421653477</c:v>
                </c:pt>
                <c:pt idx="2951">
                  <c:v>-104.34947301125899</c:v>
                </c:pt>
                <c:pt idx="2952">
                  <c:v>-104.472510826</c:v>
                </c:pt>
                <c:pt idx="2953">
                  <c:v>-104.59553484546601</c:v>
                </c:pt>
                <c:pt idx="2954">
                  <c:v>-104.71854511489801</c:v>
                </c:pt>
                <c:pt idx="2955">
                  <c:v>-104.84154139931501</c:v>
                </c:pt>
                <c:pt idx="2956">
                  <c:v>-104.96452374811599</c:v>
                </c:pt>
                <c:pt idx="2957">
                  <c:v>-105.08749265227701</c:v>
                </c:pt>
                <c:pt idx="2958">
                  <c:v>-105.210448913715</c:v>
                </c:pt>
                <c:pt idx="2959">
                  <c:v>-105.333390904002</c:v>
                </c:pt>
                <c:pt idx="2960">
                  <c:v>-105.45631943153001</c:v>
                </c:pt>
                <c:pt idx="2961">
                  <c:v>-105.579234955052</c:v>
                </c:pt>
                <c:pt idx="2962">
                  <c:v>-105.70213760596</c:v>
                </c:pt>
                <c:pt idx="2963">
                  <c:v>-105.825026297278</c:v>
                </c:pt>
                <c:pt idx="2964">
                  <c:v>-105.947902606171</c:v>
                </c:pt>
                <c:pt idx="2965">
                  <c:v>-106.07076618507099</c:v>
                </c:pt>
                <c:pt idx="2966">
                  <c:v>-106.193616225391</c:v>
                </c:pt>
                <c:pt idx="2967">
                  <c:v>-106.31645302397899</c:v>
                </c:pt>
                <c:pt idx="2968">
                  <c:v>-106.43927808766</c:v>
                </c:pt>
                <c:pt idx="2969">
                  <c:v>-106.562090050782</c:v>
                </c:pt>
                <c:pt idx="2970">
                  <c:v>-106.68488862395201</c:v>
                </c:pt>
                <c:pt idx="2971">
                  <c:v>-106.807675630744</c:v>
                </c:pt>
                <c:pt idx="2972">
                  <c:v>-106.930449818927</c:v>
                </c:pt>
                <c:pt idx="2973">
                  <c:v>-107.05321116123</c:v>
                </c:pt>
                <c:pt idx="2974">
                  <c:v>-107.175959936613</c:v>
                </c:pt>
                <c:pt idx="2975">
                  <c:v>-107.298696826129</c:v>
                </c:pt>
                <c:pt idx="2976">
                  <c:v>-107.42142198396699</c:v>
                </c:pt>
                <c:pt idx="2977">
                  <c:v>-107.544134028313</c:v>
                </c:pt>
                <c:pt idx="2978">
                  <c:v>-107.666834737432</c:v>
                </c:pt>
                <c:pt idx="2979">
                  <c:v>-107.789523449736</c:v>
                </c:pt>
                <c:pt idx="2980">
                  <c:v>-107.912198827095</c:v>
                </c:pt>
                <c:pt idx="2981">
                  <c:v>-108.03486382208899</c:v>
                </c:pt>
                <c:pt idx="2982">
                  <c:v>-108.15751581646801</c:v>
                </c:pt>
                <c:pt idx="2983">
                  <c:v>-108.280156505093</c:v>
                </c:pt>
                <c:pt idx="2984">
                  <c:v>-108.402786006364</c:v>
                </c:pt>
                <c:pt idx="2985">
                  <c:v>-108.525403174696</c:v>
                </c:pt>
                <c:pt idx="2986">
                  <c:v>-108.648009302853</c:v>
                </c:pt>
                <c:pt idx="2987">
                  <c:v>-108.77060340273999</c:v>
                </c:pt>
                <c:pt idx="2988">
                  <c:v>-108.893185922661</c:v>
                </c:pt>
                <c:pt idx="2989">
                  <c:v>-109.01575762976201</c:v>
                </c:pt>
                <c:pt idx="2990">
                  <c:v>-109.138317478074</c:v>
                </c:pt>
                <c:pt idx="2991">
                  <c:v>-109.26086586472501</c:v>
                </c:pt>
                <c:pt idx="2992">
                  <c:v>-109.38340353794101</c:v>
                </c:pt>
                <c:pt idx="2993">
                  <c:v>-109.505929890388</c:v>
                </c:pt>
                <c:pt idx="2994">
                  <c:v>-109.628445238531</c:v>
                </c:pt>
                <c:pt idx="2995">
                  <c:v>-109.750949069187</c:v>
                </c:pt>
                <c:pt idx="2996">
                  <c:v>-109.873442385785</c:v>
                </c:pt>
                <c:pt idx="2997">
                  <c:v>-109.99592478807</c:v>
                </c:pt>
                <c:pt idx="2998">
                  <c:v>-110.118396176278</c:v>
                </c:pt>
                <c:pt idx="2999">
                  <c:v>-110.240856799441</c:v>
                </c:pt>
                <c:pt idx="3000">
                  <c:v>-110.363306629268</c:v>
                </c:pt>
                <c:pt idx="3001">
                  <c:v>-110.48574533459001</c:v>
                </c:pt>
                <c:pt idx="3002">
                  <c:v>-110.608174258346</c:v>
                </c:pt>
                <c:pt idx="3003">
                  <c:v>-110.730592456643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4-434C-86D9-36BA474A6763}"/>
            </c:ext>
          </c:extLst>
        </c:ser>
        <c:ser>
          <c:idx val="1"/>
          <c:order val="1"/>
          <c:tx>
            <c:strRef>
              <c:f>List1!$AD$1</c:f>
              <c:strCache>
                <c:ptCount val="1"/>
                <c:pt idx="0">
                  <c:v>         DB(V(out))@2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List1!$AB$2:$AB$3005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List1!$AD$2:$AD$3005</c:f>
              <c:numCache>
                <c:formatCode>General</c:formatCode>
                <c:ptCount val="3004"/>
                <c:pt idx="0">
                  <c:v>6.7824144754534898E-4</c:v>
                </c:pt>
                <c:pt idx="1">
                  <c:v>6.8426873593027703E-4</c:v>
                </c:pt>
                <c:pt idx="2">
                  <c:v>6.9085084756528002E-4</c:v>
                </c:pt>
                <c:pt idx="3">
                  <c:v>6.9747066386564502E-4</c:v>
                </c:pt>
                <c:pt idx="4">
                  <c:v>7.0412831564007196E-4</c:v>
                </c:pt>
                <c:pt idx="5">
                  <c:v>7.1030603505635405E-4</c:v>
                </c:pt>
                <c:pt idx="6">
                  <c:v>7.1703942180597702E-4</c:v>
                </c:pt>
                <c:pt idx="7">
                  <c:v>7.2381136727478403E-4</c:v>
                </c:pt>
                <c:pt idx="8">
                  <c:v>7.3010377592816304E-4</c:v>
                </c:pt>
                <c:pt idx="9">
                  <c:v>7.3695257734979398E-4</c:v>
                </c:pt>
                <c:pt idx="10">
                  <c:v>7.4384000546274805E-4</c:v>
                </c:pt>
                <c:pt idx="11">
                  <c:v>7.5024862861872697E-4</c:v>
                </c:pt>
                <c:pt idx="12">
                  <c:v>7.5721437878900697E-4</c:v>
                </c:pt>
                <c:pt idx="13">
                  <c:v>7.6370159566371896E-4</c:v>
                </c:pt>
                <c:pt idx="14">
                  <c:v>7.7074587540833001E-4</c:v>
                </c:pt>
                <c:pt idx="15">
                  <c:v>7.7782979080394995E-4</c:v>
                </c:pt>
                <c:pt idx="16">
                  <c:v>7.8443591865175796E-4</c:v>
                </c:pt>
                <c:pt idx="17">
                  <c:v>7.9159985514426197E-4</c:v>
                </c:pt>
                <c:pt idx="18">
                  <c:v>7.9828628201341701E-4</c:v>
                </c:pt>
                <c:pt idx="19">
                  <c:v>8.0553079391717305E-4</c:v>
                </c:pt>
                <c:pt idx="20">
                  <c:v>8.1229841594974495E-4</c:v>
                </c:pt>
                <c:pt idx="21">
                  <c:v>8.1962440222938101E-4</c:v>
                </c:pt>
                <c:pt idx="22">
                  <c:v>8.2647344016598297E-4</c:v>
                </c:pt>
                <c:pt idx="23">
                  <c:v>8.33363910789624E-4</c:v>
                </c:pt>
                <c:pt idx="24">
                  <c:v>8.4081316688509498E-4</c:v>
                </c:pt>
                <c:pt idx="25">
                  <c:v>8.4778658914489498E-4</c:v>
                </c:pt>
                <c:pt idx="26">
                  <c:v>8.5531908085927197E-4</c:v>
                </c:pt>
                <c:pt idx="27">
                  <c:v>8.6237602883863795E-4</c:v>
                </c:pt>
                <c:pt idx="28">
                  <c:v>8.6947512989945803E-4</c:v>
                </c:pt>
                <c:pt idx="29">
                  <c:v>8.7713407729759401E-4</c:v>
                </c:pt>
                <c:pt idx="30">
                  <c:v>8.8431792101225498E-4</c:v>
                </c:pt>
                <c:pt idx="31">
                  <c:v>8.9154470521195695E-4</c:v>
                </c:pt>
                <c:pt idx="32">
                  <c:v>8.9933177350425496E-4</c:v>
                </c:pt>
                <c:pt idx="33">
                  <c:v>9.0664418283587303E-4</c:v>
                </c:pt>
                <c:pt idx="34">
                  <c:v>9.1400032951235402E-4</c:v>
                </c:pt>
                <c:pt idx="35">
                  <c:v>9.2139966112402797E-4</c:v>
                </c:pt>
                <c:pt idx="36">
                  <c:v>9.2884267904203802E-4</c:v>
                </c:pt>
                <c:pt idx="37">
                  <c:v>9.3684707360805995E-4</c:v>
                </c:pt>
                <c:pt idx="38">
                  <c:v>9.4437827092542104E-4</c:v>
                </c:pt>
                <c:pt idx="39">
                  <c:v>9.5195360973735095E-4</c:v>
                </c:pt>
                <c:pt idx="40">
                  <c:v>9.5957359849897295E-4</c:v>
                </c:pt>
                <c:pt idx="41">
                  <c:v>9.6723839190023203E-4</c:v>
                </c:pt>
                <c:pt idx="42">
                  <c:v>9.7494778676758195E-4</c:v>
                </c:pt>
                <c:pt idx="43">
                  <c:v>9.8270265411498398E-4</c:v>
                </c:pt>
                <c:pt idx="44">
                  <c:v>9.9050243243777795E-4</c:v>
                </c:pt>
                <c:pt idx="45">
                  <c:v>9.9886552790960908E-4</c:v>
                </c:pt>
                <c:pt idx="46">
                  <c:v>1.0067570361177399E-3</c:v>
                </c:pt>
                <c:pt idx="47">
                  <c:v>1.01469428623941E-3</c:v>
                </c:pt>
                <c:pt idx="48">
                  <c:v>1.02267779865503E-3</c:v>
                </c:pt>
                <c:pt idx="49">
                  <c:v>1.0301902065521101E-3</c:v>
                </c:pt>
                <c:pt idx="50">
                  <c:v>1.0382663603016699E-3</c:v>
                </c:pt>
                <c:pt idx="51">
                  <c:v>1.04638998735159E-3</c:v>
                </c:pt>
                <c:pt idx="52">
                  <c:v>1.0545601542496399E-3</c:v>
                </c:pt>
                <c:pt idx="53">
                  <c:v>1.06277775478308E-3</c:v>
                </c:pt>
                <c:pt idx="54">
                  <c:v>1.0710429533806901E-3</c:v>
                </c:pt>
                <c:pt idx="55">
                  <c:v>1.0793555457626E-3</c:v>
                </c:pt>
                <c:pt idx="56">
                  <c:v>1.0877164344387301E-3</c:v>
                </c:pt>
                <c:pt idx="57">
                  <c:v>1.0961250459470299E-3</c:v>
                </c:pt>
                <c:pt idx="58">
                  <c:v>1.1040647700365999E-3</c:v>
                </c:pt>
                <c:pt idx="59">
                  <c:v>1.1125704380686801E-3</c:v>
                </c:pt>
                <c:pt idx="60">
                  <c:v>1.12112507205283E-3</c:v>
                </c:pt>
                <c:pt idx="61">
                  <c:v>1.1297288416461299E-3</c:v>
                </c:pt>
                <c:pt idx="62">
                  <c:v>1.1378640294549499E-3</c:v>
                </c:pt>
                <c:pt idx="63">
                  <c:v>1.1465665811101801E-3</c:v>
                </c:pt>
                <c:pt idx="64">
                  <c:v>1.15531840289487E-3</c:v>
                </c:pt>
                <c:pt idx="65">
                  <c:v>1.16360290987976E-3</c:v>
                </c:pt>
                <c:pt idx="66">
                  <c:v>1.1724552952582701E-3</c:v>
                </c:pt>
                <c:pt idx="67">
                  <c:v>1.1813578441603699E-3</c:v>
                </c:pt>
                <c:pt idx="68">
                  <c:v>1.18979360389729E-3</c:v>
                </c:pt>
                <c:pt idx="69">
                  <c:v>1.1987973806730299E-3</c:v>
                </c:pt>
                <c:pt idx="70">
                  <c:v>1.20733510218251E-3</c:v>
                </c:pt>
                <c:pt idx="71">
                  <c:v>1.21644195450678E-3</c:v>
                </c:pt>
                <c:pt idx="72">
                  <c:v>1.22508234448001E-3</c:v>
                </c:pt>
                <c:pt idx="73">
                  <c:v>1.2342922183144101E-3</c:v>
                </c:pt>
                <c:pt idx="74">
                  <c:v>1.24303675606037E-3</c:v>
                </c:pt>
                <c:pt idx="75">
                  <c:v>1.2523511358537101E-3</c:v>
                </c:pt>
                <c:pt idx="76">
                  <c:v>1.26120054342757E-3</c:v>
                </c:pt>
                <c:pt idx="77">
                  <c:v>1.27062015286834E-3</c:v>
                </c:pt>
                <c:pt idx="78">
                  <c:v>1.2795751556342399E-3</c:v>
                </c:pt>
                <c:pt idx="79">
                  <c:v>1.28858361969039E-3</c:v>
                </c:pt>
                <c:pt idx="80">
                  <c:v>1.2981632211543799E-3</c:v>
                </c:pt>
                <c:pt idx="81">
                  <c:v>1.3072787710077399E-3</c:v>
                </c:pt>
                <c:pt idx="82">
                  <c:v>1.31644873020738E-3</c:v>
                </c:pt>
                <c:pt idx="83">
                  <c:v>1.3261899878195399E-3</c:v>
                </c:pt>
                <c:pt idx="84">
                  <c:v>1.33546854181781E-3</c:v>
                </c:pt>
                <c:pt idx="85">
                  <c:v>1.3448020706545601E-3</c:v>
                </c:pt>
                <c:pt idx="86">
                  <c:v>1.3541899721858999E-3</c:v>
                </c:pt>
                <c:pt idx="87">
                  <c:v>1.36415110572072E-3</c:v>
                </c:pt>
                <c:pt idx="88">
                  <c:v>1.37365030207221E-3</c:v>
                </c:pt>
                <c:pt idx="89">
                  <c:v>1.3832052363587199E-3</c:v>
                </c:pt>
                <c:pt idx="90">
                  <c:v>1.3928161009068899E-3</c:v>
                </c:pt>
                <c:pt idx="91">
                  <c:v>1.4024834894261599E-3</c:v>
                </c:pt>
                <c:pt idx="92">
                  <c:v>1.4122071960219701E-3</c:v>
                </c:pt>
                <c:pt idx="93">
                  <c:v>1.4219878171390901E-3</c:v>
                </c:pt>
                <c:pt idx="94">
                  <c:v>1.4318255496458801E-3</c:v>
                </c:pt>
                <c:pt idx="95">
                  <c:v>1.44172059086567E-3</c:v>
                </c:pt>
                <c:pt idx="96">
                  <c:v>1.4516731385729399E-3</c:v>
                </c:pt>
                <c:pt idx="97">
                  <c:v>1.4616837975065201E-3</c:v>
                </c:pt>
                <c:pt idx="98">
                  <c:v>1.47175236170128E-3</c:v>
                </c:pt>
                <c:pt idx="99">
                  <c:v>1.4818794386774099E-3</c:v>
                </c:pt>
                <c:pt idx="100">
                  <c:v>1.49206523084498E-3</c:v>
                </c:pt>
                <c:pt idx="101">
                  <c:v>1.5023099410727901E-3</c:v>
                </c:pt>
                <c:pt idx="102">
                  <c:v>1.5126137726941501E-3</c:v>
                </c:pt>
                <c:pt idx="103">
                  <c:v>1.5229773416729801E-3</c:v>
                </c:pt>
                <c:pt idx="104">
                  <c:v>1.5328833959557999E-3</c:v>
                </c:pt>
                <c:pt idx="105">
                  <c:v>1.5433666487932099E-3</c:v>
                </c:pt>
                <c:pt idx="106">
                  <c:v>1.55391025984793E-3</c:v>
                </c:pt>
                <c:pt idx="107">
                  <c:v>1.5645144376548699E-3</c:v>
                </c:pt>
                <c:pt idx="108">
                  <c:v>1.57466193768876E-3</c:v>
                </c:pt>
                <c:pt idx="109">
                  <c:v>1.5853882958264699E-3</c:v>
                </c:pt>
                <c:pt idx="110">
                  <c:v>1.59617626996336E-3</c:v>
                </c:pt>
                <c:pt idx="111">
                  <c:v>1.6065082043789801E-3</c:v>
                </c:pt>
                <c:pt idx="112">
                  <c:v>1.61741963073206E-3</c:v>
                </c:pt>
                <c:pt idx="113">
                  <c:v>1.62839373439458E-3</c:v>
                </c:pt>
                <c:pt idx="114">
                  <c:v>1.63891244275223E-3</c:v>
                </c:pt>
                <c:pt idx="115">
                  <c:v>1.65001170683374E-3</c:v>
                </c:pt>
                <c:pt idx="116">
                  <c:v>1.6606568570283399E-3</c:v>
                </c:pt>
                <c:pt idx="117">
                  <c:v>1.6718829979659199E-3</c:v>
                </c:pt>
                <c:pt idx="118">
                  <c:v>1.68265504028915E-3</c:v>
                </c:pt>
                <c:pt idx="119">
                  <c:v>1.69400893600028E-3</c:v>
                </c:pt>
                <c:pt idx="120">
                  <c:v>1.7049096036658299E-3</c:v>
                </c:pt>
                <c:pt idx="121">
                  <c:v>1.7158751331160199E-3</c:v>
                </c:pt>
                <c:pt idx="122">
                  <c:v>1.7274227515253701E-3</c:v>
                </c:pt>
                <c:pt idx="123">
                  <c:v>1.7385182451665701E-3</c:v>
                </c:pt>
                <c:pt idx="124">
                  <c:v>1.7496792743078801E-3</c:v>
                </c:pt>
                <c:pt idx="125">
                  <c:v>1.76142392720624E-3</c:v>
                </c:pt>
                <c:pt idx="126">
                  <c:v>1.7727167061244299E-3</c:v>
                </c:pt>
                <c:pt idx="127">
                  <c:v>1.78407657196901E-3</c:v>
                </c:pt>
                <c:pt idx="128">
                  <c:v>1.79550288547576E-3</c:v>
                </c:pt>
                <c:pt idx="129">
                  <c:v>1.8069963125401001E-3</c:v>
                </c:pt>
                <c:pt idx="130">
                  <c:v>1.8190745057258301E-3</c:v>
                </c:pt>
                <c:pt idx="131">
                  <c:v>1.83070285451304E-3</c:v>
                </c:pt>
                <c:pt idx="132">
                  <c:v>1.8423994546694601E-3</c:v>
                </c:pt>
                <c:pt idx="133">
                  <c:v>1.8541641011129101E-3</c:v>
                </c:pt>
                <c:pt idx="134">
                  <c:v>1.86599791308025E-3</c:v>
                </c:pt>
                <c:pt idx="135">
                  <c:v>1.87790024396266E-3</c:v>
                </c:pt>
                <c:pt idx="136">
                  <c:v>1.88987177349186E-3</c:v>
                </c:pt>
                <c:pt idx="137">
                  <c:v>1.9019131860334899E-3</c:v>
                </c:pt>
                <c:pt idx="138">
                  <c:v>1.91402472388942E-3</c:v>
                </c:pt>
                <c:pt idx="139">
                  <c:v>1.9256887759428001E-3</c:v>
                </c:pt>
                <c:pt idx="140">
                  <c:v>1.93794084543201E-3</c:v>
                </c:pt>
                <c:pt idx="141">
                  <c:v>1.9502637684414199E-3</c:v>
                </c:pt>
                <c:pt idx="142">
                  <c:v>1.9626577895012001E-3</c:v>
                </c:pt>
                <c:pt idx="143">
                  <c:v>1.9751236055673901E-3</c:v>
                </c:pt>
                <c:pt idx="144">
                  <c:v>1.9871436145203801E-3</c:v>
                </c:pt>
                <c:pt idx="145">
                  <c:v>1.9997537681104701E-3</c:v>
                </c:pt>
                <c:pt idx="146">
                  <c:v>2.0124360097277701E-3</c:v>
                </c:pt>
                <c:pt idx="147">
                  <c:v>2.02519149880257E-3</c:v>
                </c:pt>
                <c:pt idx="148">
                  <c:v>2.0375026412255701E-3</c:v>
                </c:pt>
                <c:pt idx="149">
                  <c:v>2.0504044727577401E-3</c:v>
                </c:pt>
                <c:pt idx="150">
                  <c:v>2.0628629240920498E-3</c:v>
                </c:pt>
                <c:pt idx="151">
                  <c:v>2.0759130284715098E-3</c:v>
                </c:pt>
                <c:pt idx="152">
                  <c:v>2.0885207299056398E-3</c:v>
                </c:pt>
                <c:pt idx="153">
                  <c:v>2.1017201343325499E-3</c:v>
                </c:pt>
                <c:pt idx="154">
                  <c:v>2.114477656248E-3</c:v>
                </c:pt>
                <c:pt idx="155">
                  <c:v>2.1278283205728699E-3</c:v>
                </c:pt>
                <c:pt idx="156">
                  <c:v>2.1407376294908399E-3</c:v>
                </c:pt>
                <c:pt idx="157">
                  <c:v>2.1537232265447198E-3</c:v>
                </c:pt>
                <c:pt idx="158">
                  <c:v>2.16730274881068E-3</c:v>
                </c:pt>
                <c:pt idx="159">
                  <c:v>2.1804417108864499E-3</c:v>
                </c:pt>
                <c:pt idx="160">
                  <c:v>2.1936586925849402E-3</c:v>
                </c:pt>
                <c:pt idx="161">
                  <c:v>2.20747039194719E-3</c:v>
                </c:pt>
                <c:pt idx="162">
                  <c:v>2.2208428082082701E-3</c:v>
                </c:pt>
                <c:pt idx="163">
                  <c:v>2.2342935811209301E-3</c:v>
                </c:pt>
                <c:pt idx="164">
                  <c:v>2.2478234551079898E-3</c:v>
                </c:pt>
                <c:pt idx="165">
                  <c:v>2.2614322289479199E-3</c:v>
                </c:pt>
                <c:pt idx="166">
                  <c:v>2.2751206504864601E-3</c:v>
                </c:pt>
                <c:pt idx="167">
                  <c:v>2.2888889950681401E-3</c:v>
                </c:pt>
                <c:pt idx="168">
                  <c:v>2.30273801726982E-3</c:v>
                </c:pt>
                <c:pt idx="169">
                  <c:v>2.3166675172933901E-3</c:v>
                </c:pt>
                <c:pt idx="170">
                  <c:v>2.3306777723803001E-3</c:v>
                </c:pt>
                <c:pt idx="171">
                  <c:v>2.34476954231442E-3</c:v>
                </c:pt>
                <c:pt idx="172">
                  <c:v>2.3589431089253302E-3</c:v>
                </c:pt>
                <c:pt idx="173">
                  <c:v>2.37319875467859E-3</c:v>
                </c:pt>
                <c:pt idx="174">
                  <c:v>2.3875372479481198E-3</c:v>
                </c:pt>
                <c:pt idx="175">
                  <c:v>2.4014410472973299E-3</c:v>
                </c:pt>
                <c:pt idx="176">
                  <c:v>2.4159456109203001E-3</c:v>
                </c:pt>
                <c:pt idx="177">
                  <c:v>2.4305338831322899E-3</c:v>
                </c:pt>
                <c:pt idx="178">
                  <c:v>2.4452066427521702E-3</c:v>
                </c:pt>
                <c:pt idx="179">
                  <c:v>2.4594458668025202E-3</c:v>
                </c:pt>
                <c:pt idx="180">
                  <c:v>2.4742874970155098E-3</c:v>
                </c:pt>
                <c:pt idx="181">
                  <c:v>2.4886971610813598E-3</c:v>
                </c:pt>
                <c:pt idx="182">
                  <c:v>2.5037098169855402E-3</c:v>
                </c:pt>
                <c:pt idx="183">
                  <c:v>2.5182911016765801E-3</c:v>
                </c:pt>
                <c:pt idx="184">
                  <c:v>2.53347646307637E-3</c:v>
                </c:pt>
                <c:pt idx="185">
                  <c:v>2.5482310532279101E-3</c:v>
                </c:pt>
                <c:pt idx="186">
                  <c:v>2.56359031565882E-3</c:v>
                </c:pt>
                <c:pt idx="187">
                  <c:v>2.57851990954625E-3</c:v>
                </c:pt>
                <c:pt idx="188">
                  <c:v>2.5935374599782598E-3</c:v>
                </c:pt>
                <c:pt idx="189">
                  <c:v>2.6091605845761801E-3</c:v>
                </c:pt>
                <c:pt idx="190">
                  <c:v>2.6243554602735598E-3</c:v>
                </c:pt>
                <c:pt idx="191">
                  <c:v>2.63963971159277E-3</c:v>
                </c:pt>
                <c:pt idx="192">
                  <c:v>2.6550131417116098E-3</c:v>
                </c:pt>
                <c:pt idx="193">
                  <c:v>2.67047808445547E-3</c:v>
                </c:pt>
                <c:pt idx="194">
                  <c:v>2.6865491159701999E-3</c:v>
                </c:pt>
                <c:pt idx="195">
                  <c:v>2.7021949825596701E-3</c:v>
                </c:pt>
                <c:pt idx="196">
                  <c:v>2.7179312707341298E-3</c:v>
                </c:pt>
                <c:pt idx="197">
                  <c:v>2.7337603358608201E-3</c:v>
                </c:pt>
                <c:pt idx="198">
                  <c:v>2.7496814761486799E-3</c:v>
                </c:pt>
                <c:pt idx="199">
                  <c:v>2.76569500903879E-3</c:v>
                </c:pt>
                <c:pt idx="200">
                  <c:v>2.7812839616885299E-3</c:v>
                </c:pt>
                <c:pt idx="201">
                  <c:v>2.7974842698347399E-3</c:v>
                </c:pt>
                <c:pt idx="202">
                  <c:v>2.8137779320035398E-3</c:v>
                </c:pt>
                <c:pt idx="203">
                  <c:v>2.8301663059565499E-3</c:v>
                </c:pt>
                <c:pt idx="204">
                  <c:v>2.84664971992603E-3</c:v>
                </c:pt>
                <c:pt idx="205">
                  <c:v>2.8627101806420899E-3</c:v>
                </c:pt>
                <c:pt idx="206">
                  <c:v>2.8793846621666102E-3</c:v>
                </c:pt>
                <c:pt idx="207">
                  <c:v>2.8961551729147902E-3</c:v>
                </c:pt>
                <c:pt idx="208">
                  <c:v>2.9125037213680299E-3</c:v>
                </c:pt>
                <c:pt idx="209">
                  <c:v>2.9294683367151399E-3</c:v>
                </c:pt>
                <c:pt idx="210">
                  <c:v>2.9460116590365802E-3</c:v>
                </c:pt>
                <c:pt idx="211">
                  <c:v>2.9631706678687102E-3</c:v>
                </c:pt>
                <c:pt idx="212">
                  <c:v>2.9799111693876298E-3</c:v>
                </c:pt>
                <c:pt idx="213">
                  <c:v>2.99675077479216E-3</c:v>
                </c:pt>
                <c:pt idx="214">
                  <c:v>3.0142060229342801E-3</c:v>
                </c:pt>
                <c:pt idx="215">
                  <c:v>3.0312437951668398E-3</c:v>
                </c:pt>
                <c:pt idx="216">
                  <c:v>3.0483827670797002E-3</c:v>
                </c:pt>
                <c:pt idx="217">
                  <c:v>3.06613840154237E-3</c:v>
                </c:pt>
                <c:pt idx="218">
                  <c:v>3.08347867735292E-3</c:v>
                </c:pt>
                <c:pt idx="219">
                  <c:v>3.1009201277327602E-3</c:v>
                </c:pt>
                <c:pt idx="220">
                  <c:v>3.1184641793257201E-3</c:v>
                </c:pt>
                <c:pt idx="221">
                  <c:v>3.1361101069831399E-3</c:v>
                </c:pt>
                <c:pt idx="222">
                  <c:v>3.15385934390593E-3</c:v>
                </c:pt>
                <c:pt idx="223">
                  <c:v>3.17171224782047E-3</c:v>
                </c:pt>
                <c:pt idx="224">
                  <c:v>3.18966917727168E-3</c:v>
                </c:pt>
                <c:pt idx="225">
                  <c:v>3.2077304916267599E-3</c:v>
                </c:pt>
                <c:pt idx="226">
                  <c:v>3.2258965510694199E-3</c:v>
                </c:pt>
                <c:pt idx="227">
                  <c:v>3.2441677166036502E-3</c:v>
                </c:pt>
                <c:pt idx="228">
                  <c:v>3.2620282225895602E-3</c:v>
                </c:pt>
                <c:pt idx="229">
                  <c:v>3.2805117929224801E-3</c:v>
                </c:pt>
                <c:pt idx="230">
                  <c:v>3.2991026662150501E-3</c:v>
                </c:pt>
                <c:pt idx="231">
                  <c:v>3.3172828891730702E-3</c:v>
                </c:pt>
                <c:pt idx="232">
                  <c:v>3.33608948495643E-3</c:v>
                </c:pt>
                <c:pt idx="233">
                  <c:v>3.3544861767252302E-3</c:v>
                </c:pt>
                <c:pt idx="234">
                  <c:v>3.37350998952309E-3</c:v>
                </c:pt>
                <c:pt idx="235">
                  <c:v>3.3921246480626199E-3</c:v>
                </c:pt>
                <c:pt idx="236">
                  <c:v>3.41136717921715E-3</c:v>
                </c:pt>
                <c:pt idx="237">
                  <c:v>3.4302035528394302E-3</c:v>
                </c:pt>
                <c:pt idx="238">
                  <c:v>3.4491502389834799E-3</c:v>
                </c:pt>
                <c:pt idx="239">
                  <c:v>3.4687248149112599E-3</c:v>
                </c:pt>
                <c:pt idx="240">
                  <c:v>3.4878943902788401E-3</c:v>
                </c:pt>
                <c:pt idx="241">
                  <c:v>3.5071776865501902E-3</c:v>
                </c:pt>
                <c:pt idx="242">
                  <c:v>3.52657283127009E-3</c:v>
                </c:pt>
                <c:pt idx="243">
                  <c:v>3.5460813440365301E-3</c:v>
                </c:pt>
                <c:pt idx="244">
                  <c:v>3.56570475577488E-3</c:v>
                </c:pt>
                <c:pt idx="245">
                  <c:v>3.5854423236194098E-3</c:v>
                </c:pt>
                <c:pt idx="246">
                  <c:v>3.6052944403266898E-3</c:v>
                </c:pt>
                <c:pt idx="247">
                  <c:v>3.6252626473855E-3</c:v>
                </c:pt>
                <c:pt idx="248">
                  <c:v>3.6453473472502799E-3</c:v>
                </c:pt>
                <c:pt idx="249">
                  <c:v>3.6655477901580899E-3</c:v>
                </c:pt>
                <c:pt idx="250">
                  <c:v>3.6858655282412099E-3</c:v>
                </c:pt>
                <c:pt idx="251">
                  <c:v>3.7057849586824799E-3</c:v>
                </c:pt>
                <c:pt idx="252">
                  <c:v>3.7263396701855702E-3</c:v>
                </c:pt>
                <c:pt idx="253">
                  <c:v>3.74701173681784E-3</c:v>
                </c:pt>
                <c:pt idx="254">
                  <c:v>3.7672878997428699E-3</c:v>
                </c:pt>
                <c:pt idx="255">
                  <c:v>3.78820056484105E-3</c:v>
                </c:pt>
                <c:pt idx="256">
                  <c:v>3.8087158283759302E-3</c:v>
                </c:pt>
                <c:pt idx="257">
                  <c:v>3.82986958370868E-3</c:v>
                </c:pt>
                <c:pt idx="258">
                  <c:v>3.8506291254924701E-3</c:v>
                </c:pt>
                <c:pt idx="259">
                  <c:v>3.87150967536724E-3</c:v>
                </c:pt>
                <c:pt idx="260">
                  <c:v>3.8930299709432599E-3</c:v>
                </c:pt>
                <c:pt idx="261">
                  <c:v>3.9141573348675596E-3</c:v>
                </c:pt>
                <c:pt idx="262">
                  <c:v>3.93540815503194E-3</c:v>
                </c:pt>
                <c:pt idx="263">
                  <c:v>3.9567828560945397E-3</c:v>
                </c:pt>
                <c:pt idx="264">
                  <c:v>3.9782830572670496E-3</c:v>
                </c:pt>
                <c:pt idx="265">
                  <c:v>3.9999091933602101E-3</c:v>
                </c:pt>
                <c:pt idx="266">
                  <c:v>4.0216617001851002E-3</c:v>
                </c:pt>
                <c:pt idx="267">
                  <c:v>4.04354101454727E-3</c:v>
                </c:pt>
                <c:pt idx="268">
                  <c:v>4.0655475742428504E-3</c:v>
                </c:pt>
                <c:pt idx="269">
                  <c:v>4.08768181806807E-3</c:v>
                </c:pt>
                <c:pt idx="270">
                  <c:v>4.1099441858115102E-3</c:v>
                </c:pt>
                <c:pt idx="271">
                  <c:v>4.1318192221288901E-3</c:v>
                </c:pt>
                <c:pt idx="272">
                  <c:v>4.15434159835462E-3</c:v>
                </c:pt>
                <c:pt idx="273">
                  <c:v>4.1769934350414798E-3</c:v>
                </c:pt>
                <c:pt idx="274">
                  <c:v>4.1992592973401997E-3</c:v>
                </c:pt>
                <c:pt idx="275">
                  <c:v>4.2221738415492496E-3</c:v>
                </c:pt>
                <c:pt idx="276">
                  <c:v>4.2447045519706404E-3</c:v>
                </c:pt>
                <c:pt idx="277">
                  <c:v>4.26736653281548E-3</c:v>
                </c:pt>
                <c:pt idx="278">
                  <c:v>4.2906797849761704E-3</c:v>
                </c:pt>
                <c:pt idx="279">
                  <c:v>4.3136093603399596E-3</c:v>
                </c:pt>
                <c:pt idx="280">
                  <c:v>4.3366740464785402E-3</c:v>
                </c:pt>
                <c:pt idx="281">
                  <c:v>4.3598743114296396E-3</c:v>
                </c:pt>
                <c:pt idx="282">
                  <c:v>4.3837276995011797E-3</c:v>
                </c:pt>
                <c:pt idx="283">
                  <c:v>4.4072005272922802E-3</c:v>
                </c:pt>
                <c:pt idx="284">
                  <c:v>4.4308090946539704E-3</c:v>
                </c:pt>
                <c:pt idx="285">
                  <c:v>4.4545563705153503E-3</c:v>
                </c:pt>
                <c:pt idx="286">
                  <c:v>4.4784428368874396E-3</c:v>
                </c:pt>
                <c:pt idx="287">
                  <c:v>4.5019506592765702E-3</c:v>
                </c:pt>
                <c:pt idx="288">
                  <c:v>4.5261156961937101E-3</c:v>
                </c:pt>
                <c:pt idx="289">
                  <c:v>4.55042010631779E-3</c:v>
                </c:pt>
                <c:pt idx="290">
                  <c:v>4.5748656344457303E-3</c:v>
                </c:pt>
                <c:pt idx="291">
                  <c:v>4.5989369919469496E-3</c:v>
                </c:pt>
                <c:pt idx="292">
                  <c:v>4.6236662259626802E-3</c:v>
                </c:pt>
                <c:pt idx="293">
                  <c:v>4.6480222801933103E-3</c:v>
                </c:pt>
                <c:pt idx="294">
                  <c:v>4.6730384579111803E-3</c:v>
                </c:pt>
                <c:pt idx="295">
                  <c:v>4.6976824570882404E-3</c:v>
                </c:pt>
                <c:pt idx="296">
                  <c:v>4.7224718192417003E-3</c:v>
                </c:pt>
                <c:pt idx="297">
                  <c:v>4.74792278597854E-3</c:v>
                </c:pt>
                <c:pt idx="298">
                  <c:v>4.7730043782329397E-3</c:v>
                </c:pt>
                <c:pt idx="299">
                  <c:v>4.7982315526505599E-3</c:v>
                </c:pt>
                <c:pt idx="300">
                  <c:v>4.8236073999792604E-3</c:v>
                </c:pt>
                <c:pt idx="301">
                  <c:v>4.8491311373116399E-3</c:v>
                </c:pt>
                <c:pt idx="302">
                  <c:v>4.8748045760351301E-3</c:v>
                </c:pt>
                <c:pt idx="303">
                  <c:v>4.9006269296083503E-3</c:v>
                </c:pt>
                <c:pt idx="304">
                  <c:v>4.9266000177298703E-3</c:v>
                </c:pt>
                <c:pt idx="305">
                  <c:v>4.9522073631883198E-3</c:v>
                </c:pt>
                <c:pt idx="306">
                  <c:v>4.9784834891554901E-3</c:v>
                </c:pt>
                <c:pt idx="307">
                  <c:v>5.0049119172799602E-3</c:v>
                </c:pt>
                <c:pt idx="308">
                  <c:v>5.0309761845219103E-3</c:v>
                </c:pt>
                <c:pt idx="309">
                  <c:v>5.0577121200989696E-3</c:v>
                </c:pt>
                <c:pt idx="310">
                  <c:v>5.0840862881267003E-3</c:v>
                </c:pt>
                <c:pt idx="311">
                  <c:v>5.11113186168564E-3</c:v>
                </c:pt>
                <c:pt idx="312">
                  <c:v>5.1378167453262997E-3</c:v>
                </c:pt>
                <c:pt idx="313">
                  <c:v>5.1646584599694002E-3</c:v>
                </c:pt>
                <c:pt idx="314">
                  <c:v>5.19165754696666E-3</c:v>
                </c:pt>
                <c:pt idx="315">
                  <c:v>5.21933285356434E-3</c:v>
                </c:pt>
                <c:pt idx="316">
                  <c:v>5.2466496587756503E-3</c:v>
                </c:pt>
                <c:pt idx="317">
                  <c:v>5.2741254739443197E-3</c:v>
                </c:pt>
                <c:pt idx="318">
                  <c:v>5.3017621966743997E-3</c:v>
                </c:pt>
                <c:pt idx="319">
                  <c:v>5.3290434360235396E-3</c:v>
                </c:pt>
                <c:pt idx="320">
                  <c:v>5.35700364941037E-3</c:v>
                </c:pt>
                <c:pt idx="321">
                  <c:v>5.3851278053603504E-3</c:v>
                </c:pt>
                <c:pt idx="322">
                  <c:v>5.4134137462931199E-3</c:v>
                </c:pt>
                <c:pt idx="323">
                  <c:v>5.4413478259523603E-3</c:v>
                </c:pt>
                <c:pt idx="324">
                  <c:v>5.4699631160013496E-3</c:v>
                </c:pt>
                <c:pt idx="325">
                  <c:v>5.4982276926791602E-3</c:v>
                </c:pt>
                <c:pt idx="326">
                  <c:v>5.5271759850473402E-3</c:v>
                </c:pt>
                <c:pt idx="327">
                  <c:v>5.5557733439601503E-3</c:v>
                </c:pt>
                <c:pt idx="328">
                  <c:v>5.5845400282440198E-3</c:v>
                </c:pt>
                <c:pt idx="329">
                  <c:v>5.6139921501528103E-3</c:v>
                </c:pt>
                <c:pt idx="330">
                  <c:v>5.6430978564533602E-3</c:v>
                </c:pt>
                <c:pt idx="331">
                  <c:v>5.6723732596035102E-3</c:v>
                </c:pt>
                <c:pt idx="332">
                  <c:v>5.70182033824873E-3</c:v>
                </c:pt>
                <c:pt idx="333">
                  <c:v>5.7314382877489498E-3</c:v>
                </c:pt>
                <c:pt idx="334">
                  <c:v>5.7607136081351097E-3</c:v>
                </c:pt>
                <c:pt idx="335">
                  <c:v>5.79067787878407E-3</c:v>
                </c:pt>
                <c:pt idx="336">
                  <c:v>5.8208176112949598E-3</c:v>
                </c:pt>
                <c:pt idx="337">
                  <c:v>5.8511334148493898E-3</c:v>
                </c:pt>
                <c:pt idx="338">
                  <c:v>5.88110619684657E-3</c:v>
                </c:pt>
                <c:pt idx="339">
                  <c:v>5.9117745550728001E-3</c:v>
                </c:pt>
                <c:pt idx="340">
                  <c:v>5.9421025271387496E-3</c:v>
                </c:pt>
                <c:pt idx="341">
                  <c:v>5.9726104407892304E-3</c:v>
                </c:pt>
                <c:pt idx="342">
                  <c:v>6.0038129230566501E-3</c:v>
                </c:pt>
                <c:pt idx="343">
                  <c:v>6.0346797261202796E-3</c:v>
                </c:pt>
                <c:pt idx="344">
                  <c:v>6.06572833989312E-3</c:v>
                </c:pt>
                <c:pt idx="345">
                  <c:v>6.09695651899395E-3</c:v>
                </c:pt>
                <c:pt idx="346">
                  <c:v>6.1283691986921997E-3</c:v>
                </c:pt>
                <c:pt idx="347">
                  <c:v>6.15996557759308E-3</c:v>
                </c:pt>
                <c:pt idx="348">
                  <c:v>6.1917448424894201E-3</c:v>
                </c:pt>
                <c:pt idx="349">
                  <c:v>6.2231936942888696E-3</c:v>
                </c:pt>
                <c:pt idx="350">
                  <c:v>6.2553449849174396E-3</c:v>
                </c:pt>
                <c:pt idx="351">
                  <c:v>6.2876839794335903E-3</c:v>
                </c:pt>
                <c:pt idx="352">
                  <c:v>6.3196930527533498E-3</c:v>
                </c:pt>
                <c:pt idx="353">
                  <c:v>6.3524079441659798E-3</c:v>
                </c:pt>
                <c:pt idx="354">
                  <c:v>6.3847956827566502E-3</c:v>
                </c:pt>
                <c:pt idx="355">
                  <c:v>6.4173737377004898E-3</c:v>
                </c:pt>
                <c:pt idx="356">
                  <c:v>6.4501427653395798E-3</c:v>
                </c:pt>
                <c:pt idx="357">
                  <c:v>6.4836216938009396E-3</c:v>
                </c:pt>
                <c:pt idx="358">
                  <c:v>6.5167761221331501E-3</c:v>
                </c:pt>
                <c:pt idx="359">
                  <c:v>6.5501249927033397E-3</c:v>
                </c:pt>
                <c:pt idx="360">
                  <c:v>6.5831521992381001E-3</c:v>
                </c:pt>
                <c:pt idx="361">
                  <c:v>6.6168919779440796E-3</c:v>
                </c:pt>
                <c:pt idx="362">
                  <c:v>6.6508282210830704E-3</c:v>
                </c:pt>
                <c:pt idx="363">
                  <c:v>6.6849616057663101E-3</c:v>
                </c:pt>
                <c:pt idx="364">
                  <c:v>6.7187775520757701E-3</c:v>
                </c:pt>
                <c:pt idx="365">
                  <c:v>6.7533087707994204E-3</c:v>
                </c:pt>
                <c:pt idx="366">
                  <c:v>6.7875254450308403E-3</c:v>
                </c:pt>
                <c:pt idx="367">
                  <c:v>6.8219420146769898E-3</c:v>
                </c:pt>
                <c:pt idx="368">
                  <c:v>6.8570774224206796E-3</c:v>
                </c:pt>
                <c:pt idx="369">
                  <c:v>6.8919003958507899E-3</c:v>
                </c:pt>
                <c:pt idx="370">
                  <c:v>6.9269268676648297E-3</c:v>
                </c:pt>
                <c:pt idx="371">
                  <c:v>6.9621575378800296E-3</c:v>
                </c:pt>
                <c:pt idx="372">
                  <c:v>6.9975961677892296E-3</c:v>
                </c:pt>
                <c:pt idx="373">
                  <c:v>7.0327236966927402E-3</c:v>
                </c:pt>
                <c:pt idx="374">
                  <c:v>7.0685773444289501E-3</c:v>
                </c:pt>
                <c:pt idx="375">
                  <c:v>7.1046380346539498E-3</c:v>
                </c:pt>
                <c:pt idx="376">
                  <c:v>7.14039285956265E-3</c:v>
                </c:pt>
                <c:pt idx="377">
                  <c:v>7.1768759623162997E-3</c:v>
                </c:pt>
                <c:pt idx="378">
                  <c:v>7.2130531217915296E-3</c:v>
                </c:pt>
                <c:pt idx="379">
                  <c:v>7.2494433198946303E-3</c:v>
                </c:pt>
                <c:pt idx="380">
                  <c:v>7.2865639765709997E-3</c:v>
                </c:pt>
                <c:pt idx="381">
                  <c:v>7.3233824562285998E-3</c:v>
                </c:pt>
                <c:pt idx="382">
                  <c:v>7.3604177524927601E-3</c:v>
                </c:pt>
                <c:pt idx="383">
                  <c:v>7.3976690480024596E-3</c:v>
                </c:pt>
                <c:pt idx="384">
                  <c:v>7.4351386579237502E-3</c:v>
                </c:pt>
                <c:pt idx="385">
                  <c:v>7.4723106783113301E-3</c:v>
                </c:pt>
                <c:pt idx="386">
                  <c:v>7.5102191890117501E-3</c:v>
                </c:pt>
                <c:pt idx="387">
                  <c:v>7.5483482844277399E-3</c:v>
                </c:pt>
                <c:pt idx="388">
                  <c:v>7.5861820810832897E-3</c:v>
                </c:pt>
                <c:pt idx="389">
                  <c:v>7.6242395856298299E-3</c:v>
                </c:pt>
                <c:pt idx="390">
                  <c:v>7.6630366116195699E-3</c:v>
                </c:pt>
                <c:pt idx="391">
                  <c:v>7.7015438487961297E-3</c:v>
                </c:pt>
                <c:pt idx="392">
                  <c:v>7.7402755212617504E-3</c:v>
                </c:pt>
                <c:pt idx="393">
                  <c:v>7.7792356088393702E-3</c:v>
                </c:pt>
                <c:pt idx="394">
                  <c:v>7.8184216859215408E-3</c:v>
                </c:pt>
                <c:pt idx="395">
                  <c:v>7.8578393634460598E-3</c:v>
                </c:pt>
                <c:pt idx="396">
                  <c:v>7.8969696139136302E-3</c:v>
                </c:pt>
                <c:pt idx="397">
                  <c:v>7.9368480534766205E-3</c:v>
                </c:pt>
                <c:pt idx="398">
                  <c:v>7.9769588749390094E-3</c:v>
                </c:pt>
                <c:pt idx="399">
                  <c:v>8.0167862943790105E-3</c:v>
                </c:pt>
                <c:pt idx="400">
                  <c:v>8.0568477117890797E-3</c:v>
                </c:pt>
                <c:pt idx="401">
                  <c:v>8.0976621426021595E-3</c:v>
                </c:pt>
                <c:pt idx="402">
                  <c:v>8.1381972502759803E-3</c:v>
                </c:pt>
                <c:pt idx="403">
                  <c:v>8.1789704353636208E-3</c:v>
                </c:pt>
                <c:pt idx="404">
                  <c:v>8.2199808734908803E-3</c:v>
                </c:pt>
                <c:pt idx="405">
                  <c:v>8.2612326780427906E-3</c:v>
                </c:pt>
                <c:pt idx="406">
                  <c:v>8.3022084849749805E-3</c:v>
                </c:pt>
                <c:pt idx="407">
                  <c:v>8.3439438799016597E-3</c:v>
                </c:pt>
                <c:pt idx="408">
                  <c:v>8.3859231511273294E-3</c:v>
                </c:pt>
                <c:pt idx="409">
                  <c:v>8.4276289457362596E-3</c:v>
                </c:pt>
                <c:pt idx="410">
                  <c:v>8.4695819775423703E-3</c:v>
                </c:pt>
                <c:pt idx="411">
                  <c:v>8.5122962772607603E-3</c:v>
                </c:pt>
                <c:pt idx="412">
                  <c:v>8.5547446698574104E-3</c:v>
                </c:pt>
                <c:pt idx="413">
                  <c:v>8.5974411917591198E-3</c:v>
                </c:pt>
                <c:pt idx="414">
                  <c:v>8.64038669552856E-3</c:v>
                </c:pt>
                <c:pt idx="415">
                  <c:v>8.6830689172001391E-3</c:v>
                </c:pt>
                <c:pt idx="416">
                  <c:v>8.7265200413382694E-3</c:v>
                </c:pt>
                <c:pt idx="417">
                  <c:v>8.77022443629236E-3</c:v>
                </c:pt>
                <c:pt idx="418">
                  <c:v>8.8136664957716108E-3</c:v>
                </c:pt>
                <c:pt idx="419">
                  <c:v>8.8578817603392306E-3</c:v>
                </c:pt>
                <c:pt idx="420">
                  <c:v>8.9018381671017704E-3</c:v>
                </c:pt>
                <c:pt idx="421">
                  <c:v>8.9460547961032807E-3</c:v>
                </c:pt>
                <c:pt idx="422">
                  <c:v>8.9905291187064897E-3</c:v>
                </c:pt>
                <c:pt idx="423">
                  <c:v>9.0352654568238502E-3</c:v>
                </c:pt>
                <c:pt idx="424">
                  <c:v>9.0802629940361108E-3</c:v>
                </c:pt>
                <c:pt idx="425">
                  <c:v>9.12552435600315E-3</c:v>
                </c:pt>
                <c:pt idx="426">
                  <c:v>9.1710504543583704E-3</c:v>
                </c:pt>
                <c:pt idx="427">
                  <c:v>9.2163257788249603E-3</c:v>
                </c:pt>
                <c:pt idx="428">
                  <c:v>9.2618694213370007E-3</c:v>
                </c:pt>
                <c:pt idx="429">
                  <c:v>9.3081952356417995E-3</c:v>
                </c:pt>
                <c:pt idx="430">
                  <c:v>9.3542765438911699E-3</c:v>
                </c:pt>
                <c:pt idx="431">
                  <c:v>9.4006289580909497E-3</c:v>
                </c:pt>
                <c:pt idx="432">
                  <c:v>9.4472516584721798E-3</c:v>
                </c:pt>
                <c:pt idx="433">
                  <c:v>9.4941490911726201E-3</c:v>
                </c:pt>
                <c:pt idx="434">
                  <c:v>9.5413204446623198E-3</c:v>
                </c:pt>
                <c:pt idx="435">
                  <c:v>9.5882502875974697E-3</c:v>
                </c:pt>
                <c:pt idx="436">
                  <c:v>9.6359758629468092E-3</c:v>
                </c:pt>
                <c:pt idx="437">
                  <c:v>9.6834618481842008E-3</c:v>
                </c:pt>
                <c:pt idx="438">
                  <c:v>9.7312291267079992E-3</c:v>
                </c:pt>
                <c:pt idx="439">
                  <c:v>9.7797932377932193E-3</c:v>
                </c:pt>
                <c:pt idx="440">
                  <c:v>9.8281224442894402E-3</c:v>
                </c:pt>
                <c:pt idx="441">
                  <c:v>9.87673586103276E-3</c:v>
                </c:pt>
                <c:pt idx="442">
                  <c:v>9.9251181417761899E-3</c:v>
                </c:pt>
                <c:pt idx="443">
                  <c:v>9.9743047352446896E-3</c:v>
                </c:pt>
                <c:pt idx="444">
                  <c:v>1.0023776695432101E-2</c:v>
                </c:pt>
                <c:pt idx="445">
                  <c:v>1.0073022308538701E-2</c:v>
                </c:pt>
                <c:pt idx="446">
                  <c:v>1.01225588999627E-2</c:v>
                </c:pt>
                <c:pt idx="447">
                  <c:v>1.01729019531576E-2</c:v>
                </c:pt>
                <c:pt idx="448">
                  <c:v>1.02230216884394E-2</c:v>
                </c:pt>
                <c:pt idx="449">
                  <c:v>1.02734372438241E-2</c:v>
                </c:pt>
                <c:pt idx="450">
                  <c:v>1.03236315397531E-2</c:v>
                </c:pt>
                <c:pt idx="451">
                  <c:v>1.03746399816612E-2</c:v>
                </c:pt>
                <c:pt idx="452">
                  <c:v>1.0425947317821699E-2</c:v>
                </c:pt>
                <c:pt idx="453">
                  <c:v>1.04770364836148E-2</c:v>
                </c:pt>
                <c:pt idx="454">
                  <c:v>1.05289447096921E-2</c:v>
                </c:pt>
                <c:pt idx="455">
                  <c:v>1.05806386932674E-2</c:v>
                </c:pt>
                <c:pt idx="456">
                  <c:v>1.06326375829903E-2</c:v>
                </c:pt>
                <c:pt idx="457">
                  <c:v>1.06849424331377E-2</c:v>
                </c:pt>
                <c:pt idx="458">
                  <c:v>1.0737554300363401E-2</c:v>
                </c:pt>
                <c:pt idx="459">
                  <c:v>1.0789956163555299E-2</c:v>
                </c:pt>
                <c:pt idx="460">
                  <c:v>1.08431871197787E-2</c:v>
                </c:pt>
                <c:pt idx="461">
                  <c:v>1.0896210211467101E-2</c:v>
                </c:pt>
                <c:pt idx="462">
                  <c:v>1.09500645376744E-2</c:v>
                </c:pt>
                <c:pt idx="463">
                  <c:v>1.1003715034021099E-2</c:v>
                </c:pt>
                <c:pt idx="464">
                  <c:v>1.10576827487462E-2</c:v>
                </c:pt>
                <c:pt idx="465">
                  <c:v>1.11119668871064E-2</c:v>
                </c:pt>
                <c:pt idx="466">
                  <c:v>1.1166054275357501E-2</c:v>
                </c:pt>
                <c:pt idx="467">
                  <c:v>1.1220976444662399E-2</c:v>
                </c:pt>
                <c:pt idx="468">
                  <c:v>1.1276222134815101E-2</c:v>
                </c:pt>
                <c:pt idx="469">
                  <c:v>1.1331274417707499E-2</c:v>
                </c:pt>
                <c:pt idx="470">
                  <c:v>1.1386650559028599E-2</c:v>
                </c:pt>
                <c:pt idx="471">
                  <c:v>1.14423516731809E-2</c:v>
                </c:pt>
                <c:pt idx="472">
                  <c:v>1.1498382726802999E-2</c:v>
                </c:pt>
                <c:pt idx="473">
                  <c:v>1.1554741007186099E-2</c:v>
                </c:pt>
                <c:pt idx="474">
                  <c:v>1.16114315036971E-2</c:v>
                </c:pt>
                <c:pt idx="475">
                  <c:v>1.1667937335672601E-2</c:v>
                </c:pt>
                <c:pt idx="476">
                  <c:v>1.1725291838085799E-2</c:v>
                </c:pt>
                <c:pt idx="477">
                  <c:v>1.17824678686787E-2</c:v>
                </c:pt>
                <c:pt idx="478">
                  <c:v>1.1839980741663999E-2</c:v>
                </c:pt>
                <c:pt idx="479">
                  <c:v>1.1897829662451899E-2</c:v>
                </c:pt>
                <c:pt idx="480">
                  <c:v>1.1956019702751799E-2</c:v>
                </c:pt>
                <c:pt idx="481">
                  <c:v>1.20145520427078E-2</c:v>
                </c:pt>
                <c:pt idx="482">
                  <c:v>1.20729118261913E-2</c:v>
                </c:pt>
                <c:pt idx="483">
                  <c:v>1.21316162934525E-2</c:v>
                </c:pt>
                <c:pt idx="484">
                  <c:v>1.21911826557162E-2</c:v>
                </c:pt>
                <c:pt idx="485">
                  <c:v>1.22505820329874E-2</c:v>
                </c:pt>
                <c:pt idx="486">
                  <c:v>1.23103296756671E-2</c:v>
                </c:pt>
                <c:pt idx="487">
                  <c:v>1.23704287722535E-2</c:v>
                </c:pt>
                <c:pt idx="488">
                  <c:v>1.2430364544569399E-2</c:v>
                </c:pt>
                <c:pt idx="489">
                  <c:v>1.2491172198987901E-2</c:v>
                </c:pt>
                <c:pt idx="490">
                  <c:v>1.25518189879507E-2</c:v>
                </c:pt>
                <c:pt idx="491">
                  <c:v>1.26128241336982E-2</c:v>
                </c:pt>
                <c:pt idx="492">
                  <c:v>1.2674188873603101E-2</c:v>
                </c:pt>
                <c:pt idx="493">
                  <c:v>1.2735916467758899E-2</c:v>
                </c:pt>
                <c:pt idx="494">
                  <c:v>1.2798004123788001E-2</c:v>
                </c:pt>
                <c:pt idx="495">
                  <c:v>1.28604591611745E-2</c:v>
                </c:pt>
                <c:pt idx="496">
                  <c:v>1.29227628641295E-2</c:v>
                </c:pt>
                <c:pt idx="497">
                  <c:v>1.2985432425180301E-2</c:v>
                </c:pt>
                <c:pt idx="498">
                  <c:v>1.30484731849964E-2</c:v>
                </c:pt>
                <c:pt idx="499">
                  <c:v>1.31118864286171E-2</c:v>
                </c:pt>
                <c:pt idx="500">
                  <c:v>1.31756734439713E-2</c:v>
                </c:pt>
                <c:pt idx="501">
                  <c:v>1.32398355218541E-2</c:v>
                </c:pt>
                <c:pt idx="502">
                  <c:v>1.33038580829944E-2</c:v>
                </c:pt>
                <c:pt idx="503">
                  <c:v>1.3368774178584999E-2</c:v>
                </c:pt>
                <c:pt idx="504">
                  <c:v>1.34335533709281E-2</c:v>
                </c:pt>
                <c:pt idx="505">
                  <c:v>1.34987169881689E-2</c:v>
                </c:pt>
                <c:pt idx="506">
                  <c:v>1.35642622019561E-2</c:v>
                </c:pt>
                <c:pt idx="507">
                  <c:v>1.3629678663369E-2</c:v>
                </c:pt>
                <c:pt idx="508">
                  <c:v>1.3695999379259201E-2</c:v>
                </c:pt>
                <c:pt idx="509">
                  <c:v>1.37621898523847E-2</c:v>
                </c:pt>
                <c:pt idx="510">
                  <c:v>1.38287756302535E-2</c:v>
                </c:pt>
                <c:pt idx="511">
                  <c:v>1.38957496700976E-2</c:v>
                </c:pt>
                <c:pt idx="512">
                  <c:v>1.39631217349177E-2</c:v>
                </c:pt>
                <c:pt idx="513">
                  <c:v>1.40308889790304E-2</c:v>
                </c:pt>
                <c:pt idx="514">
                  <c:v>1.4098536994617701E-2</c:v>
                </c:pt>
                <c:pt idx="515">
                  <c:v>1.41671029326545E-2</c:v>
                </c:pt>
                <c:pt idx="516">
                  <c:v>1.42355566640781E-2</c:v>
                </c:pt>
                <c:pt idx="517">
                  <c:v>1.43044110824955E-2</c:v>
                </c:pt>
                <c:pt idx="518">
                  <c:v>1.43736718366517E-2</c:v>
                </c:pt>
                <c:pt idx="519">
                  <c:v>1.44428288982098E-2</c:v>
                </c:pt>
                <c:pt idx="520">
                  <c:v>1.45129065543148E-2</c:v>
                </c:pt>
                <c:pt idx="521">
                  <c:v>1.45828833712332E-2</c:v>
                </c:pt>
                <c:pt idx="522">
                  <c:v>1.4653272192244E-2</c:v>
                </c:pt>
                <c:pt idx="523">
                  <c:v>1.47240744327066E-2</c:v>
                </c:pt>
                <c:pt idx="524">
                  <c:v>1.4795295848943299E-2</c:v>
                </c:pt>
                <c:pt idx="525">
                  <c:v>1.4866933544621101E-2</c:v>
                </c:pt>
                <c:pt idx="526">
                  <c:v>1.49384820075406E-2</c:v>
                </c:pt>
                <c:pt idx="527">
                  <c:v>1.5010449662019599E-2</c:v>
                </c:pt>
                <c:pt idx="528">
                  <c:v>1.5082846695014101E-2</c:v>
                </c:pt>
                <c:pt idx="529">
                  <c:v>1.51556658254002E-2</c:v>
                </c:pt>
                <c:pt idx="530">
                  <c:v>1.5228917286746401E-2</c:v>
                </c:pt>
                <c:pt idx="531">
                  <c:v>1.53020825687438E-2</c:v>
                </c:pt>
                <c:pt idx="532">
                  <c:v>1.53761987809192E-2</c:v>
                </c:pt>
                <c:pt idx="533">
                  <c:v>1.5450231805877099E-2</c:v>
                </c:pt>
                <c:pt idx="534">
                  <c:v>1.55247031666647E-2</c:v>
                </c:pt>
                <c:pt idx="535">
                  <c:v>1.55996143780747E-2</c:v>
                </c:pt>
                <c:pt idx="536">
                  <c:v>1.5674451404955901E-2</c:v>
                </c:pt>
                <c:pt idx="537">
                  <c:v>1.5749731342509898E-2</c:v>
                </c:pt>
                <c:pt idx="538">
                  <c:v>1.5825971248712802E-2</c:v>
                </c:pt>
                <c:pt idx="539">
                  <c:v>1.5902146065592399E-2</c:v>
                </c:pt>
                <c:pt idx="540">
                  <c:v>1.5978252886589099E-2</c:v>
                </c:pt>
                <c:pt idx="541">
                  <c:v>1.6055324281939599E-2</c:v>
                </c:pt>
                <c:pt idx="542">
                  <c:v>1.61323398175117E-2</c:v>
                </c:pt>
                <c:pt idx="543">
                  <c:v>1.62103230287848E-2</c:v>
                </c:pt>
                <c:pt idx="544">
                  <c:v>1.6288249030155601E-2</c:v>
                </c:pt>
                <c:pt idx="545">
                  <c:v>1.63661194333443E-2</c:v>
                </c:pt>
                <c:pt idx="546">
                  <c:v>1.6444971315140802E-2</c:v>
                </c:pt>
                <c:pt idx="547">
                  <c:v>1.6524286250622602E-2</c:v>
                </c:pt>
                <c:pt idx="548">
                  <c:v>1.6603550402468699E-2</c:v>
                </c:pt>
                <c:pt idx="549">
                  <c:v>1.66832854084095E-2</c:v>
                </c:pt>
                <c:pt idx="550">
                  <c:v>1.6763488293419601E-2</c:v>
                </c:pt>
                <c:pt idx="551">
                  <c:v>1.6843649878346401E-2</c:v>
                </c:pt>
                <c:pt idx="552">
                  <c:v>1.69248072277343E-2</c:v>
                </c:pt>
                <c:pt idx="553">
                  <c:v>1.7005921960833101E-2</c:v>
                </c:pt>
                <c:pt idx="554">
                  <c:v>1.7087520379400999E-2</c:v>
                </c:pt>
                <c:pt idx="555">
                  <c:v>1.7169594847854502E-2</c:v>
                </c:pt>
                <c:pt idx="556">
                  <c:v>1.7251645649855599E-2</c:v>
                </c:pt>
                <c:pt idx="557">
                  <c:v>1.73346958389115E-2</c:v>
                </c:pt>
                <c:pt idx="558">
                  <c:v>1.7417716403709701E-2</c:v>
                </c:pt>
                <c:pt idx="559">
                  <c:v>1.7501233748431599E-2</c:v>
                </c:pt>
                <c:pt idx="560">
                  <c:v>1.7584724885455202E-2</c:v>
                </c:pt>
                <c:pt idx="561">
                  <c:v>1.7669231531664699E-2</c:v>
                </c:pt>
                <c:pt idx="562">
                  <c:v>1.7753715379534501E-2</c:v>
                </c:pt>
                <c:pt idx="563">
                  <c:v>1.78387028898363E-2</c:v>
                </c:pt>
                <c:pt idx="564">
                  <c:v>1.79241958088091E-2</c:v>
                </c:pt>
                <c:pt idx="565">
                  <c:v>1.80101911208605E-2</c:v>
                </c:pt>
                <c:pt idx="566">
                  <c:v>1.8096180097131601E-2</c:v>
                </c:pt>
                <c:pt idx="567">
                  <c:v>1.8182679745518099E-2</c:v>
                </c:pt>
                <c:pt idx="568">
                  <c:v>1.82696870292713E-2</c:v>
                </c:pt>
                <c:pt idx="569">
                  <c:v>1.8357213300377501E-2</c:v>
                </c:pt>
                <c:pt idx="570">
                  <c:v>1.8445255540827401E-2</c:v>
                </c:pt>
                <c:pt idx="571">
                  <c:v>1.85333051881366E-2</c:v>
                </c:pt>
                <c:pt idx="572">
                  <c:v>1.8621874401776099E-2</c:v>
                </c:pt>
                <c:pt idx="573">
                  <c:v>1.87109649632437E-2</c:v>
                </c:pt>
                <c:pt idx="574">
                  <c:v>1.8800588388134198E-2</c:v>
                </c:pt>
                <c:pt idx="575">
                  <c:v>1.88902216605101E-2</c:v>
                </c:pt>
                <c:pt idx="576">
                  <c:v>1.89803914925461E-2</c:v>
                </c:pt>
                <c:pt idx="577">
                  <c:v>1.90710899514254E-2</c:v>
                </c:pt>
                <c:pt idx="578">
                  <c:v>1.9162328658344802E-2</c:v>
                </c:pt>
                <c:pt idx="579">
                  <c:v>1.92535894942624E-2</c:v>
                </c:pt>
                <c:pt idx="580">
                  <c:v>1.9345909388307801E-2</c:v>
                </c:pt>
                <c:pt idx="581">
                  <c:v>1.9438260092843902E-2</c:v>
                </c:pt>
                <c:pt idx="582">
                  <c:v>1.95306385753721E-2</c:v>
                </c:pt>
                <c:pt idx="583">
                  <c:v>1.9624086703408501E-2</c:v>
                </c:pt>
                <c:pt idx="584">
                  <c:v>1.97175713730013E-2</c:v>
                </c:pt>
                <c:pt idx="585">
                  <c:v>1.9811609515316801E-2</c:v>
                </c:pt>
                <c:pt idx="586">
                  <c:v>1.9906203032453201E-2</c:v>
                </c:pt>
                <c:pt idx="587">
                  <c:v>2.0000843873234302E-2</c:v>
                </c:pt>
                <c:pt idx="588">
                  <c:v>2.0096558911102701E-2</c:v>
                </c:pt>
                <c:pt idx="589">
                  <c:v>2.0192330204875601E-2</c:v>
                </c:pt>
                <c:pt idx="590">
                  <c:v>2.0288664618671199E-2</c:v>
                </c:pt>
                <c:pt idx="591">
                  <c:v>2.0385054216263101E-2</c:v>
                </c:pt>
                <c:pt idx="592">
                  <c:v>2.0482535878945E-2</c:v>
                </c:pt>
                <c:pt idx="593">
                  <c:v>2.0580076703596E-2</c:v>
                </c:pt>
                <c:pt idx="594">
                  <c:v>2.0677678700665902E-2</c:v>
                </c:pt>
                <c:pt idx="595">
                  <c:v>2.0776378720744299E-2</c:v>
                </c:pt>
                <c:pt idx="596">
                  <c:v>2.0875149034969499E-2</c:v>
                </c:pt>
                <c:pt idx="597">
                  <c:v>2.0974506541080198E-2</c:v>
                </c:pt>
                <c:pt idx="598">
                  <c:v>2.1074453262771901E-2</c:v>
                </c:pt>
                <c:pt idx="599">
                  <c:v>2.1174991228157601E-2</c:v>
                </c:pt>
                <c:pt idx="600">
                  <c:v>2.1275612835954801E-2</c:v>
                </c:pt>
                <c:pt idx="601">
                  <c:v>2.1376829807948999E-2</c:v>
                </c:pt>
                <c:pt idx="602">
                  <c:v>2.14786441857658E-2</c:v>
                </c:pt>
                <c:pt idx="603">
                  <c:v>2.1580553658067499E-2</c:v>
                </c:pt>
                <c:pt idx="604">
                  <c:v>2.1683064708092701E-2</c:v>
                </c:pt>
                <c:pt idx="605">
                  <c:v>2.1786184614580199E-2</c:v>
                </c:pt>
                <c:pt idx="606">
                  <c:v>2.18899207086172E-2</c:v>
                </c:pt>
                <c:pt idx="607">
                  <c:v>2.1993755177905E-2</c:v>
                </c:pt>
                <c:pt idx="608">
                  <c:v>2.2098210115894301E-2</c:v>
                </c:pt>
                <c:pt idx="609">
                  <c:v>2.2203282396630001E-2</c:v>
                </c:pt>
                <c:pt idx="610">
                  <c:v>2.23089794179861E-2</c:v>
                </c:pt>
                <c:pt idx="611">
                  <c:v>2.2414788690889E-2</c:v>
                </c:pt>
                <c:pt idx="612">
                  <c:v>2.25212217398825E-2</c:v>
                </c:pt>
                <c:pt idx="613">
                  <c:v>2.2628296653716701E-2</c:v>
                </c:pt>
                <c:pt idx="614">
                  <c:v>2.2735485076791399E-2</c:v>
                </c:pt>
                <c:pt idx="615">
                  <c:v>2.28433144657855E-2</c:v>
                </c:pt>
                <c:pt idx="616">
                  <c:v>2.2951787036412801E-2</c:v>
                </c:pt>
                <c:pt idx="617">
                  <c:v>2.3060905009236202E-2</c:v>
                </c:pt>
                <c:pt idx="618">
                  <c:v>2.3170150685949999E-2</c:v>
                </c:pt>
                <c:pt idx="619">
                  <c:v>2.3280051619389001E-2</c:v>
                </c:pt>
                <c:pt idx="620">
                  <c:v>2.33906046756314E-2</c:v>
                </c:pt>
                <c:pt idx="621">
                  <c:v>2.35013030160174E-2</c:v>
                </c:pt>
                <c:pt idx="622">
                  <c:v>2.36131670705866E-2</c:v>
                </c:pt>
                <c:pt idx="623">
                  <c:v>2.37251864027819E-2</c:v>
                </c:pt>
                <c:pt idx="624">
                  <c:v>2.3837357931646101E-2</c:v>
                </c:pt>
                <c:pt idx="625">
                  <c:v>2.39501929686083E-2</c:v>
                </c:pt>
                <c:pt idx="626">
                  <c:v>2.4063704740862599E-2</c:v>
                </c:pt>
                <c:pt idx="627">
                  <c:v>2.4177890099904401E-2</c:v>
                </c:pt>
                <c:pt idx="628">
                  <c:v>2.42922424738359E-2</c:v>
                </c:pt>
                <c:pt idx="629">
                  <c:v>2.4407273120932299E-2</c:v>
                </c:pt>
                <c:pt idx="630">
                  <c:v>2.4522989895572899E-2</c:v>
                </c:pt>
                <c:pt idx="631">
                  <c:v>2.4639400707861699E-2</c:v>
                </c:pt>
                <c:pt idx="632">
                  <c:v>2.4755982524703901E-2</c:v>
                </c:pt>
                <c:pt idx="633">
                  <c:v>2.4873257613599101E-2</c:v>
                </c:pt>
                <c:pt idx="634">
                  <c:v>2.4990719642029299E-2</c:v>
                </c:pt>
                <c:pt idx="635">
                  <c:v>2.51088797680168E-2</c:v>
                </c:pt>
                <c:pt idx="636">
                  <c:v>2.5227745991714099E-2</c:v>
                </c:pt>
                <c:pt idx="637">
                  <c:v>2.5347320748791501E-2</c:v>
                </c:pt>
                <c:pt idx="638">
                  <c:v>2.5467097881945702E-2</c:v>
                </c:pt>
                <c:pt idx="639">
                  <c:v>2.55875828471731E-2</c:v>
                </c:pt>
                <c:pt idx="640">
                  <c:v>2.57087837172368E-2</c:v>
                </c:pt>
                <c:pt idx="641">
                  <c:v>2.58302001115377E-2</c:v>
                </c:pt>
                <c:pt idx="642">
                  <c:v>2.5952331729142401E-2</c:v>
                </c:pt>
                <c:pt idx="643">
                  <c:v>2.60751980953873E-2</c:v>
                </c:pt>
                <c:pt idx="644">
                  <c:v>2.6198281916361001E-2</c:v>
                </c:pt>
                <c:pt idx="645">
                  <c:v>2.63220998768076E-2</c:v>
                </c:pt>
                <c:pt idx="646">
                  <c:v>2.6446654500189001E-2</c:v>
                </c:pt>
                <c:pt idx="647">
                  <c:v>2.6571434232251501E-2</c:v>
                </c:pt>
                <c:pt idx="648">
                  <c:v>2.6696967253311801E-2</c:v>
                </c:pt>
                <c:pt idx="649">
                  <c:v>2.6823244627181501E-2</c:v>
                </c:pt>
                <c:pt idx="650">
                  <c:v>2.69497606582721E-2</c:v>
                </c:pt>
                <c:pt idx="651">
                  <c:v>2.7077032003757402E-2</c:v>
                </c:pt>
                <c:pt idx="652">
                  <c:v>2.7205061260194702E-2</c:v>
                </c:pt>
                <c:pt idx="653">
                  <c:v>2.7333342880309999E-2</c:v>
                </c:pt>
                <c:pt idx="654">
                  <c:v>2.74623935270281E-2</c:v>
                </c:pt>
                <c:pt idx="655">
                  <c:v>2.7592209996434299E-2</c:v>
                </c:pt>
                <c:pt idx="656">
                  <c:v>2.7722286851050399E-2</c:v>
                </c:pt>
                <c:pt idx="657">
                  <c:v>2.78531466036941E-2</c:v>
                </c:pt>
                <c:pt idx="658">
                  <c:v>2.7984266277410502E-2</c:v>
                </c:pt>
                <c:pt idx="659">
                  <c:v>2.8116694045928502E-2</c:v>
                </c:pt>
                <c:pt idx="660">
                  <c:v>2.8248873274170801E-2</c:v>
                </c:pt>
                <c:pt idx="661">
                  <c:v>2.83823660499644E-2</c:v>
                </c:pt>
                <c:pt idx="662">
                  <c:v>2.8516135549373999E-2</c:v>
                </c:pt>
                <c:pt idx="663">
                  <c:v>2.8650710261444199E-2</c:v>
                </c:pt>
                <c:pt idx="664">
                  <c:v>2.8785573210417401E-2</c:v>
                </c:pt>
                <c:pt idx="665">
                  <c:v>2.8921240970226501E-2</c:v>
                </c:pt>
                <c:pt idx="666">
                  <c:v>2.9057722307167699E-2</c:v>
                </c:pt>
                <c:pt idx="667">
                  <c:v>2.9194506298565799E-2</c:v>
                </c:pt>
                <c:pt idx="668">
                  <c:v>2.9332109522962901E-2</c:v>
                </c:pt>
                <c:pt idx="669">
                  <c:v>2.9470534799020901E-2</c:v>
                </c:pt>
                <c:pt idx="670">
                  <c:v>2.9609271278382501E-2</c:v>
                </c:pt>
                <c:pt idx="671">
                  <c:v>2.97488415787436E-2</c:v>
                </c:pt>
                <c:pt idx="672">
                  <c:v>2.9888728853342001E-2</c:v>
                </c:pt>
                <c:pt idx="673">
                  <c:v>3.00294557227264E-2</c:v>
                </c:pt>
                <c:pt idx="674">
                  <c:v>3.0171031196378598E-2</c:v>
                </c:pt>
                <c:pt idx="675">
                  <c:v>3.0312932371424399E-2</c:v>
                </c:pt>
                <c:pt idx="676">
                  <c:v>3.0455688018515802E-2</c:v>
                </c:pt>
                <c:pt idx="677">
                  <c:v>3.0599294929651299E-2</c:v>
                </c:pt>
                <c:pt idx="678">
                  <c:v>3.0743248675692801E-2</c:v>
                </c:pt>
                <c:pt idx="679">
                  <c:v>3.0887552280193999E-2</c:v>
                </c:pt>
                <c:pt idx="680">
                  <c:v>3.1033235735156001E-2</c:v>
                </c:pt>
                <c:pt idx="681">
                  <c:v>3.1179275037450001E-2</c:v>
                </c:pt>
                <c:pt idx="682">
                  <c:v>3.1325679461969201E-2</c:v>
                </c:pt>
                <c:pt idx="683">
                  <c:v>3.1472959277869597E-2</c:v>
                </c:pt>
                <c:pt idx="684">
                  <c:v>3.1621123742495802E-2</c:v>
                </c:pt>
                <c:pt idx="685">
                  <c:v>3.1769662521369202E-2</c:v>
                </c:pt>
                <c:pt idx="686">
                  <c:v>3.1919098378039197E-2</c:v>
                </c:pt>
                <c:pt idx="687">
                  <c:v>3.2069421809820503E-2</c:v>
                </c:pt>
                <c:pt idx="688">
                  <c:v>3.2220135154412598E-2</c:v>
                </c:pt>
                <c:pt idx="689">
                  <c:v>3.2371241589618502E-2</c:v>
                </c:pt>
                <c:pt idx="690">
                  <c:v>3.2523764513054901E-2</c:v>
                </c:pt>
                <c:pt idx="691">
                  <c:v>3.26761798948393E-2</c:v>
                </c:pt>
                <c:pt idx="692">
                  <c:v>3.28300243785416E-2</c:v>
                </c:pt>
                <c:pt idx="693">
                  <c:v>3.29842746109619E-2</c:v>
                </c:pt>
                <c:pt idx="694">
                  <c:v>3.31389338051137E-2</c:v>
                </c:pt>
                <c:pt idx="695">
                  <c:v>3.3294531195486601E-2</c:v>
                </c:pt>
                <c:pt idx="696">
                  <c:v>3.3451063600199699E-2</c:v>
                </c:pt>
                <c:pt idx="697">
                  <c:v>3.3608014652391702E-2</c:v>
                </c:pt>
                <c:pt idx="698">
                  <c:v>3.3765913632625398E-2</c:v>
                </c:pt>
                <c:pt idx="699">
                  <c:v>3.3924763814166897E-2</c:v>
                </c:pt>
                <c:pt idx="700">
                  <c:v>3.4084048915161903E-2</c:v>
                </c:pt>
                <c:pt idx="701">
                  <c:v>3.4243778751250897E-2</c:v>
                </c:pt>
                <c:pt idx="702">
                  <c:v>3.4404476230514597E-2</c:v>
                </c:pt>
                <c:pt idx="703">
                  <c:v>3.4566131623294298E-2</c:v>
                </c:pt>
                <c:pt idx="704">
                  <c:v>3.47282483176952E-2</c:v>
                </c:pt>
                <c:pt idx="705">
                  <c:v>3.4891342700027798E-2</c:v>
                </c:pt>
                <c:pt idx="706">
                  <c:v>3.5054898617582902E-2</c:v>
                </c:pt>
                <c:pt idx="707">
                  <c:v>3.5219445578623297E-2</c:v>
                </c:pt>
                <c:pt idx="708">
                  <c:v>3.5384460891276802E-2</c:v>
                </c:pt>
                <c:pt idx="709">
                  <c:v>3.5550480722968798E-2</c:v>
                </c:pt>
                <c:pt idx="710">
                  <c:v>3.57169757827508E-2</c:v>
                </c:pt>
                <c:pt idx="711">
                  <c:v>3.5884482299120703E-2</c:v>
                </c:pt>
                <c:pt idx="712">
                  <c:v>3.6052997101033997E-2</c:v>
                </c:pt>
                <c:pt idx="713">
                  <c:v>3.6222010873204001E-2</c:v>
                </c:pt>
                <c:pt idx="714">
                  <c:v>3.6391527156387299E-2</c:v>
                </c:pt>
                <c:pt idx="715">
                  <c:v>3.65620689532428E-2</c:v>
                </c:pt>
                <c:pt idx="716">
                  <c:v>3.6733633061596403E-2</c:v>
                </c:pt>
                <c:pt idx="717">
                  <c:v>3.6905723790001503E-2</c:v>
                </c:pt>
                <c:pt idx="718">
                  <c:v>3.70783312703305E-2</c:v>
                </c:pt>
                <c:pt idx="719">
                  <c:v>3.7251992068560197E-2</c:v>
                </c:pt>
                <c:pt idx="720">
                  <c:v>3.7426689449395902E-2</c:v>
                </c:pt>
                <c:pt idx="721">
                  <c:v>3.76019347824905E-2</c:v>
                </c:pt>
                <c:pt idx="722">
                  <c:v>3.7778230723967299E-2</c:v>
                </c:pt>
                <c:pt idx="723">
                  <c:v>3.7955082002666597E-2</c:v>
                </c:pt>
                <c:pt idx="724">
                  <c:v>3.8132998040363797E-2</c:v>
                </c:pt>
                <c:pt idx="725">
                  <c:v>3.83114699881918E-2</c:v>
                </c:pt>
                <c:pt idx="726">
                  <c:v>3.8490515357680201E-2</c:v>
                </c:pt>
                <c:pt idx="727">
                  <c:v>3.8670636615784598E-2</c:v>
                </c:pt>
                <c:pt idx="728">
                  <c:v>3.88518443576715E-2</c:v>
                </c:pt>
                <c:pt idx="729">
                  <c:v>3.9033636849392699E-2</c:v>
                </c:pt>
                <c:pt idx="730">
                  <c:v>3.9216530323148299E-2</c:v>
                </c:pt>
                <c:pt idx="731">
                  <c:v>3.9400009248995803E-2</c:v>
                </c:pt>
                <c:pt idx="732">
                  <c:v>3.9584084439251099E-2</c:v>
                </c:pt>
                <c:pt idx="733">
                  <c:v>3.9769279079218997E-2</c:v>
                </c:pt>
                <c:pt idx="734">
                  <c:v>3.99555900139534E-2</c:v>
                </c:pt>
                <c:pt idx="735">
                  <c:v>4.0141996566452301E-2</c:v>
                </c:pt>
                <c:pt idx="736">
                  <c:v>4.0330053496081299E-2</c:v>
                </c:pt>
                <c:pt idx="737">
                  <c:v>4.0518726130844798E-2</c:v>
                </c:pt>
                <c:pt idx="738">
                  <c:v>4.0708032561066899E-2</c:v>
                </c:pt>
                <c:pt idx="739">
                  <c:v>4.0898481865909497E-2</c:v>
                </c:pt>
                <c:pt idx="740">
                  <c:v>4.10895729515608E-2</c:v>
                </c:pt>
                <c:pt idx="741">
                  <c:v>4.1281814830353501E-2</c:v>
                </c:pt>
                <c:pt idx="742">
                  <c:v>4.1474713657663198E-2</c:v>
                </c:pt>
                <c:pt idx="743">
                  <c:v>4.1668266383443002E-2</c:v>
                </c:pt>
                <c:pt idx="744">
                  <c:v>4.1862996280368298E-2</c:v>
                </c:pt>
                <c:pt idx="745">
                  <c:v>4.2058900204481997E-2</c:v>
                </c:pt>
                <c:pt idx="746">
                  <c:v>4.2255477417023103E-2</c:v>
                </c:pt>
                <c:pt idx="747">
                  <c:v>4.2452739298140203E-2</c:v>
                </c:pt>
                <c:pt idx="748">
                  <c:v>4.2651187474358802E-2</c:v>
                </c:pt>
                <c:pt idx="749">
                  <c:v>4.2850335889111899E-2</c:v>
                </c:pt>
                <c:pt idx="750">
                  <c:v>4.3050174259352203E-2</c:v>
                </c:pt>
                <c:pt idx="751">
                  <c:v>4.3251225897937902E-2</c:v>
                </c:pt>
                <c:pt idx="752">
                  <c:v>4.3453502281702999E-2</c:v>
                </c:pt>
                <c:pt idx="753">
                  <c:v>4.3656488527811899E-2</c:v>
                </c:pt>
                <c:pt idx="754">
                  <c:v>4.38601888997689E-2</c:v>
                </c:pt>
                <c:pt idx="755">
                  <c:v>4.4064622397411997E-2</c:v>
                </c:pt>
                <c:pt idx="756">
                  <c:v>4.4270297715710998E-2</c:v>
                </c:pt>
                <c:pt idx="757">
                  <c:v>4.4477219113077802E-2</c:v>
                </c:pt>
                <c:pt idx="758">
                  <c:v>4.46848792204367E-2</c:v>
                </c:pt>
                <c:pt idx="759">
                  <c:v>4.4893289829338899E-2</c:v>
                </c:pt>
                <c:pt idx="760">
                  <c:v>4.5102974388449998E-2</c:v>
                </c:pt>
                <c:pt idx="761">
                  <c:v>4.5313410812537203E-2</c:v>
                </c:pt>
                <c:pt idx="762">
                  <c:v>4.5524625937015901E-2</c:v>
                </c:pt>
                <c:pt idx="763">
                  <c:v>4.57371133099694E-2</c:v>
                </c:pt>
                <c:pt idx="764">
                  <c:v>4.5950388337172597E-2</c:v>
                </c:pt>
                <c:pt idx="765">
                  <c:v>4.6164448056591E-2</c:v>
                </c:pt>
                <c:pt idx="766">
                  <c:v>4.6379808405278999E-2</c:v>
                </c:pt>
                <c:pt idx="767">
                  <c:v>4.6595970025815003E-2</c:v>
                </c:pt>
                <c:pt idx="768">
                  <c:v>4.6813441282356198E-2</c:v>
                </c:pt>
                <c:pt idx="769">
                  <c:v>4.7031730532411997E-2</c:v>
                </c:pt>
                <c:pt idx="770">
                  <c:v>4.7250834828769399E-2</c:v>
                </c:pt>
                <c:pt idx="771">
                  <c:v>4.7471277699456402E-2</c:v>
                </c:pt>
                <c:pt idx="772">
                  <c:v>4.7692544863516102E-2</c:v>
                </c:pt>
                <c:pt idx="773">
                  <c:v>4.7914648644261398E-2</c:v>
                </c:pt>
                <c:pt idx="774">
                  <c:v>4.8138112614388301E-2</c:v>
                </c:pt>
                <c:pt idx="775">
                  <c:v>4.8362422612586997E-2</c:v>
                </c:pt>
                <c:pt idx="776">
                  <c:v>4.8587583372330899E-2</c:v>
                </c:pt>
                <c:pt idx="777">
                  <c:v>4.8814126201042203E-2</c:v>
                </c:pt>
                <c:pt idx="778">
                  <c:v>4.9041529298093099E-2</c:v>
                </c:pt>
                <c:pt idx="779">
                  <c:v>4.9269812984137698E-2</c:v>
                </c:pt>
                <c:pt idx="780">
                  <c:v>4.9499493124934103E-2</c:v>
                </c:pt>
                <c:pt idx="781">
                  <c:v>4.9730063564279198E-2</c:v>
                </c:pt>
                <c:pt idx="782">
                  <c:v>4.9961521371761602E-2</c:v>
                </c:pt>
                <c:pt idx="783">
                  <c:v>5.01943979963696E-2</c:v>
                </c:pt>
                <c:pt idx="784">
                  <c:v>5.0428187460066297E-2</c:v>
                </c:pt>
                <c:pt idx="785">
                  <c:v>5.0662886863854298E-2</c:v>
                </c:pt>
                <c:pt idx="786">
                  <c:v>5.0898516958546997E-2</c:v>
                </c:pt>
                <c:pt idx="787">
                  <c:v>5.1135585648478601E-2</c:v>
                </c:pt>
                <c:pt idx="788">
                  <c:v>5.1373587124475303E-2</c:v>
                </c:pt>
                <c:pt idx="789">
                  <c:v>5.1612534373854199E-2</c:v>
                </c:pt>
                <c:pt idx="790">
                  <c:v>5.1852951134139597E-2</c:v>
                </c:pt>
                <c:pt idx="791">
                  <c:v>5.2094323839115102E-2</c:v>
                </c:pt>
                <c:pt idx="792">
                  <c:v>5.2336657604961E-2</c:v>
                </c:pt>
                <c:pt idx="793">
                  <c:v>5.2579957558784703E-2</c:v>
                </c:pt>
                <c:pt idx="794">
                  <c:v>5.2824755472505897E-2</c:v>
                </c:pt>
                <c:pt idx="795">
                  <c:v>5.3070546003607701E-2</c:v>
                </c:pt>
                <c:pt idx="796">
                  <c:v>5.3317318249994902E-2</c:v>
                </c:pt>
                <c:pt idx="797">
                  <c:v>5.3565093591573597E-2</c:v>
                </c:pt>
                <c:pt idx="798">
                  <c:v>5.3814387722327398E-2</c:v>
                </c:pt>
                <c:pt idx="799">
                  <c:v>5.4064711760459003E-2</c:v>
                </c:pt>
                <c:pt idx="800">
                  <c:v>5.4316054811818101E-2</c:v>
                </c:pt>
                <c:pt idx="801">
                  <c:v>5.4568422202754797E-2</c:v>
                </c:pt>
                <c:pt idx="802">
                  <c:v>5.4822329535858701E-2</c:v>
                </c:pt>
                <c:pt idx="803">
                  <c:v>5.5077304691250099E-2</c:v>
                </c:pt>
                <c:pt idx="804">
                  <c:v>5.5333320313515899E-2</c:v>
                </c:pt>
                <c:pt idx="805">
                  <c:v>5.5590398281760697E-2</c:v>
                </c:pt>
                <c:pt idx="806">
                  <c:v>5.5848544091652602E-2</c:v>
                </c:pt>
                <c:pt idx="807">
                  <c:v>5.6108273341488199E-2</c:v>
                </c:pt>
                <c:pt idx="808">
                  <c:v>5.6369081388806502E-2</c:v>
                </c:pt>
                <c:pt idx="809">
                  <c:v>5.6630990422827203E-2</c:v>
                </c:pt>
                <c:pt idx="810">
                  <c:v>5.6894006099502403E-2</c:v>
                </c:pt>
                <c:pt idx="811">
                  <c:v>5.7158117351766798E-2</c:v>
                </c:pt>
                <c:pt idx="812">
                  <c:v>5.7423856431420901E-2</c:v>
                </c:pt>
                <c:pt idx="813">
                  <c:v>5.7690719045426803E-2</c:v>
                </c:pt>
                <c:pt idx="814">
                  <c:v>5.7958710897403599E-2</c:v>
                </c:pt>
                <c:pt idx="815">
                  <c:v>5.82278377030249E-2</c:v>
                </c:pt>
                <c:pt idx="816">
                  <c:v>5.84981051899955E-2</c:v>
                </c:pt>
                <c:pt idx="817">
                  <c:v>5.87695360636818E-2</c:v>
                </c:pt>
                <c:pt idx="818">
                  <c:v>5.9042645885693697E-2</c:v>
                </c:pt>
                <c:pt idx="819">
                  <c:v>5.9316913725273097E-2</c:v>
                </c:pt>
                <c:pt idx="820">
                  <c:v>5.9591869902877799E-2</c:v>
                </c:pt>
                <c:pt idx="821">
                  <c:v>5.9868505474009702E-2</c:v>
                </c:pt>
                <c:pt idx="822">
                  <c:v>6.0146843286444499E-2</c:v>
                </c:pt>
                <c:pt idx="823">
                  <c:v>6.0425887342507E-2</c:v>
                </c:pt>
                <c:pt idx="824">
                  <c:v>6.0706136045059499E-2</c:v>
                </c:pt>
                <c:pt idx="825">
                  <c:v>6.0988122056678903E-2</c:v>
                </c:pt>
                <c:pt idx="826">
                  <c:v>6.12708325633513E-2</c:v>
                </c:pt>
                <c:pt idx="827">
                  <c:v>6.1555275128184601E-2</c:v>
                </c:pt>
                <c:pt idx="828">
                  <c:v>6.1840963708553499E-2</c:v>
                </c:pt>
                <c:pt idx="829">
                  <c:v>6.2127904427153297E-2</c:v>
                </c:pt>
                <c:pt idx="830">
                  <c:v>6.2415611658277297E-2</c:v>
                </c:pt>
                <c:pt idx="831">
                  <c:v>6.2705601865043606E-2</c:v>
                </c:pt>
                <c:pt idx="832">
                  <c:v>6.2996371053344394E-2</c:v>
                </c:pt>
                <c:pt idx="833">
                  <c:v>6.3288417158579802E-2</c:v>
                </c:pt>
                <c:pt idx="834">
                  <c:v>6.3581764003452196E-2</c:v>
                </c:pt>
                <c:pt idx="835">
                  <c:v>6.3876417908189306E-2</c:v>
                </c:pt>
                <c:pt idx="836">
                  <c:v>6.4172894205256806E-2</c:v>
                </c:pt>
                <c:pt idx="837">
                  <c:v>6.4470181202827798E-2</c:v>
                </c:pt>
                <c:pt idx="838">
                  <c:v>6.4769321015226394E-2</c:v>
                </c:pt>
                <c:pt idx="839">
                  <c:v>6.5069284422010501E-2</c:v>
                </c:pt>
                <c:pt idx="840">
                  <c:v>6.5371113483267296E-2</c:v>
                </c:pt>
                <c:pt idx="841">
                  <c:v>6.5673797005954798E-2</c:v>
                </c:pt>
                <c:pt idx="842">
                  <c:v>6.5978359157199601E-2</c:v>
                </c:pt>
                <c:pt idx="843">
                  <c:v>6.6284297648285098E-2</c:v>
                </c:pt>
                <c:pt idx="844">
                  <c:v>6.6591110369325801E-2</c:v>
                </c:pt>
                <c:pt idx="845">
                  <c:v>6.6899821280045596E-2</c:v>
                </c:pt>
                <c:pt idx="846">
                  <c:v>6.7209946380274804E-2</c:v>
                </c:pt>
                <c:pt idx="847">
                  <c:v>6.7520983850421004E-2</c:v>
                </c:pt>
                <c:pt idx="848">
                  <c:v>6.7833957563613295E-2</c:v>
                </c:pt>
                <c:pt idx="849">
                  <c:v>6.8147838976843594E-2</c:v>
                </c:pt>
                <c:pt idx="850">
                  <c:v>6.8463688277183105E-2</c:v>
                </c:pt>
                <c:pt idx="851">
                  <c:v>6.8780985535963901E-2</c:v>
                </c:pt>
                <c:pt idx="852">
                  <c:v>6.9099229216944599E-2</c:v>
                </c:pt>
                <c:pt idx="853">
                  <c:v>6.94189529631489E-2</c:v>
                </c:pt>
                <c:pt idx="854">
                  <c:v>6.9740671968764198E-2</c:v>
                </c:pt>
                <c:pt idx="855">
                  <c:v>7.0063358164849404E-2</c:v>
                </c:pt>
                <c:pt idx="856">
                  <c:v>7.0388071931619695E-2</c:v>
                </c:pt>
                <c:pt idx="857">
                  <c:v>7.0713785445769603E-2</c:v>
                </c:pt>
                <c:pt idx="858">
                  <c:v>7.1041013914803997E-2</c:v>
                </c:pt>
                <c:pt idx="859">
                  <c:v>7.1369764359468693E-2</c:v>
                </c:pt>
                <c:pt idx="860">
                  <c:v>7.1700081237022401E-2</c:v>
                </c:pt>
                <c:pt idx="861">
                  <c:v>7.2031934344624599E-2</c:v>
                </c:pt>
                <c:pt idx="862">
                  <c:v>7.2365349542482194E-2</c:v>
                </c:pt>
                <c:pt idx="863">
                  <c:v>7.26998261931672E-2</c:v>
                </c:pt>
                <c:pt idx="864">
                  <c:v>7.3036387250323798E-2</c:v>
                </c:pt>
                <c:pt idx="865">
                  <c:v>7.3374043233277703E-2</c:v>
                </c:pt>
                <c:pt idx="866">
                  <c:v>7.3713817071692805E-2</c:v>
                </c:pt>
                <c:pt idx="867">
                  <c:v>7.40546816902974E-2</c:v>
                </c:pt>
                <c:pt idx="868">
                  <c:v>7.4397171176173296E-2</c:v>
                </c:pt>
                <c:pt idx="869">
                  <c:v>7.4741292953976704E-2</c:v>
                </c:pt>
                <c:pt idx="870">
                  <c:v>7.5087054463329403E-2</c:v>
                </c:pt>
                <c:pt idx="871">
                  <c:v>7.5433974871045001E-2</c:v>
                </c:pt>
                <c:pt idx="872">
                  <c:v>7.5783057541947904E-2</c:v>
                </c:pt>
                <c:pt idx="873">
                  <c:v>7.6133314335104799E-2</c:v>
                </c:pt>
                <c:pt idx="874">
                  <c:v>7.6485260355182896E-2</c:v>
                </c:pt>
                <c:pt idx="875">
                  <c:v>7.6838883888773593E-2</c:v>
                </c:pt>
                <c:pt idx="876">
                  <c:v>7.7193724040871603E-2</c:v>
                </c:pt>
                <c:pt idx="877">
                  <c:v>7.7550783689737002E-2</c:v>
                </c:pt>
                <c:pt idx="878">
                  <c:v>7.7909075601464498E-2</c:v>
                </c:pt>
                <c:pt idx="879">
                  <c:v>7.8269114852333996E-2</c:v>
                </c:pt>
                <c:pt idx="880">
                  <c:v>7.8630889718286801E-2</c:v>
                </c:pt>
                <c:pt idx="881">
                  <c:v>7.8994427565447195E-2</c:v>
                </c:pt>
                <c:pt idx="882">
                  <c:v>7.9359229341994797E-2</c:v>
                </c:pt>
                <c:pt idx="883">
                  <c:v>7.9725829708307105E-2</c:v>
                </c:pt>
                <c:pt idx="884">
                  <c:v>8.0094216959172404E-2</c:v>
                </c:pt>
                <c:pt idx="885">
                  <c:v>8.0463912045991404E-2</c:v>
                </c:pt>
                <c:pt idx="886">
                  <c:v>8.0835936688171003E-2</c:v>
                </c:pt>
                <c:pt idx="887">
                  <c:v>8.1209265562704094E-2</c:v>
                </c:pt>
                <c:pt idx="888">
                  <c:v>8.1583946687934894E-2</c:v>
                </c:pt>
                <c:pt idx="889">
                  <c:v>8.1960981678341704E-2</c:v>
                </c:pt>
                <c:pt idx="890">
                  <c:v>8.2339385491713199E-2</c:v>
                </c:pt>
                <c:pt idx="891">
                  <c:v>8.2719652995039E-2</c:v>
                </c:pt>
                <c:pt idx="892">
                  <c:v>8.3101306063261896E-2</c:v>
                </c:pt>
                <c:pt idx="893">
                  <c:v>8.3484879740280196E-2</c:v>
                </c:pt>
                <c:pt idx="894">
                  <c:v>8.3870342089669203E-2</c:v>
                </c:pt>
                <c:pt idx="895">
                  <c:v>8.4257741866444497E-2</c:v>
                </c:pt>
                <c:pt idx="896">
                  <c:v>8.4646561066652706E-2</c:v>
                </c:pt>
                <c:pt idx="897">
                  <c:v>8.5037334776788903E-2</c:v>
                </c:pt>
                <c:pt idx="898">
                  <c:v>8.54295654398739E-2</c:v>
                </c:pt>
                <c:pt idx="899">
                  <c:v>8.5823747411467699E-2</c:v>
                </c:pt>
                <c:pt idx="900">
                  <c:v>8.6219930130161396E-2</c:v>
                </c:pt>
                <c:pt idx="901">
                  <c:v>8.6617616390514504E-2</c:v>
                </c:pt>
                <c:pt idx="902">
                  <c:v>8.7017300439400994E-2</c:v>
                </c:pt>
                <c:pt idx="903">
                  <c:v>8.7418505706812505E-2</c:v>
                </c:pt>
                <c:pt idx="904">
                  <c:v>8.7821746951745397E-2</c:v>
                </c:pt>
                <c:pt idx="905">
                  <c:v>8.8227012268754595E-2</c:v>
                </c:pt>
                <c:pt idx="906">
                  <c:v>8.8633866990119603E-2</c:v>
                </c:pt>
                <c:pt idx="907">
                  <c:v>8.9042763586157897E-2</c:v>
                </c:pt>
                <c:pt idx="908">
                  <c:v>8.9453267818222298E-2</c:v>
                </c:pt>
                <c:pt idx="909">
                  <c:v>8.9865347198249498E-2</c:v>
                </c:pt>
                <c:pt idx="910">
                  <c:v>9.0280042681626496E-2</c:v>
                </c:pt>
                <c:pt idx="911">
                  <c:v>9.0696352362024904E-2</c:v>
                </c:pt>
                <c:pt idx="912">
                  <c:v>9.1114306551351706E-2</c:v>
                </c:pt>
                <c:pt idx="913">
                  <c:v>9.1534398849339796E-2</c:v>
                </c:pt>
                <c:pt idx="914">
                  <c:v>9.1956154298692902E-2</c:v>
                </c:pt>
                <c:pt idx="915">
                  <c:v>9.23800875273421E-2</c:v>
                </c:pt>
                <c:pt idx="916">
                  <c:v>9.2805723969356504E-2</c:v>
                </c:pt>
                <c:pt idx="917">
                  <c:v>9.3233535724075903E-2</c:v>
                </c:pt>
                <c:pt idx="918">
                  <c:v>9.3663069676007807E-2</c:v>
                </c:pt>
                <c:pt idx="919">
                  <c:v>9.4094335500449405E-2</c:v>
                </c:pt>
                <c:pt idx="920">
                  <c:v>9.4527826331232107E-2</c:v>
                </c:pt>
                <c:pt idx="921">
                  <c:v>9.4963594543028093E-2</c:v>
                </c:pt>
                <c:pt idx="922">
                  <c:v>9.5401101993235995E-2</c:v>
                </c:pt>
                <c:pt idx="923">
                  <c:v>9.5840423055650797E-2</c:v>
                </c:pt>
                <c:pt idx="924">
                  <c:v>9.6282029162835403E-2</c:v>
                </c:pt>
                <c:pt idx="925">
                  <c:v>9.6725425342736204E-2</c:v>
                </c:pt>
                <c:pt idx="926">
                  <c:v>9.7170664879096397E-2</c:v>
                </c:pt>
                <c:pt idx="927">
                  <c:v>9.7618240573758994E-2</c:v>
                </c:pt>
                <c:pt idx="928">
                  <c:v>9.8067679676194106E-2</c:v>
                </c:pt>
                <c:pt idx="929">
                  <c:v>9.8518970467445302E-2</c:v>
                </c:pt>
                <c:pt idx="930">
                  <c:v>9.89726272629078E-2</c:v>
                </c:pt>
                <c:pt idx="931">
                  <c:v>9.9428199686726601E-2</c:v>
                </c:pt>
                <c:pt idx="932">
                  <c:v>9.9886180233960203E-2</c:v>
                </c:pt>
                <c:pt idx="933">
                  <c:v>0.100345592865214</c:v>
                </c:pt>
                <c:pt idx="934">
                  <c:v>0.10080741197370099</c:v>
                </c:pt>
                <c:pt idx="935">
                  <c:v>0.10127121009463599</c:v>
                </c:pt>
                <c:pt idx="936">
                  <c:v>0.101737479503659</c:v>
                </c:pt>
                <c:pt idx="937">
                  <c:v>0.102205726649763</c:v>
                </c:pt>
                <c:pt idx="938">
                  <c:v>0.10267596203116899</c:v>
                </c:pt>
                <c:pt idx="939">
                  <c:v>0.10314821855291199</c:v>
                </c:pt>
                <c:pt idx="940">
                  <c:v>0.103622506906649</c:v>
                </c:pt>
                <c:pt idx="941">
                  <c:v>0.10409931889847999</c:v>
                </c:pt>
                <c:pt idx="942">
                  <c:v>0.104578206475719</c:v>
                </c:pt>
                <c:pt idx="943">
                  <c:v>0.105059180545383</c:v>
                </c:pt>
                <c:pt idx="944">
                  <c:v>0.10554220675416801</c:v>
                </c:pt>
                <c:pt idx="945">
                  <c:v>0.106027363821391</c:v>
                </c:pt>
                <c:pt idx="946">
                  <c:v>0.10651514338123801</c:v>
                </c:pt>
                <c:pt idx="947">
                  <c:v>0.10700505304086</c:v>
                </c:pt>
                <c:pt idx="948">
                  <c:v>0.107496600694622</c:v>
                </c:pt>
                <c:pt idx="949">
                  <c:v>0.107990826581043</c:v>
                </c:pt>
                <c:pt idx="950">
                  <c:v>0.108487238725698</c:v>
                </c:pt>
                <c:pt idx="951">
                  <c:v>0.108985848361931</c:v>
                </c:pt>
                <c:pt idx="952">
                  <c:v>0.109486666744863</c:v>
                </c:pt>
                <c:pt idx="953">
                  <c:v>0.109990231037907</c:v>
                </c:pt>
                <c:pt idx="954">
                  <c:v>0.11049554706793301</c:v>
                </c:pt>
                <c:pt idx="955">
                  <c:v>0.111003105949422</c:v>
                </c:pt>
                <c:pt idx="956">
                  <c:v>0.111513444861181</c:v>
                </c:pt>
                <c:pt idx="957">
                  <c:v>0.11202559342638101</c:v>
                </c:pt>
                <c:pt idx="958">
                  <c:v>0.112540065988897</c:v>
                </c:pt>
                <c:pt idx="959">
                  <c:v>0.113057353213425</c:v>
                </c:pt>
                <c:pt idx="960">
                  <c:v>0.11357648536746601</c:v>
                </c:pt>
                <c:pt idx="961">
                  <c:v>0.11409800018147501</c:v>
                </c:pt>
                <c:pt idx="962">
                  <c:v>0.114621862443251</c:v>
                </c:pt>
                <c:pt idx="963">
                  <c:v>0.115148154711954</c:v>
                </c:pt>
                <c:pt idx="964">
                  <c:v>0.115676841767341</c:v>
                </c:pt>
                <c:pt idx="965">
                  <c:v>0.11620798295236701</c:v>
                </c:pt>
                <c:pt idx="966">
                  <c:v>0.116741566674257</c:v>
                </c:pt>
                <c:pt idx="967">
                  <c:v>0.117277604997913</c:v>
                </c:pt>
                <c:pt idx="968">
                  <c:v>0.11781613391434401</c:v>
                </c:pt>
                <c:pt idx="969">
                  <c:v>0.118356664054434</c:v>
                </c:pt>
                <c:pt idx="970">
                  <c:v>0.118899733514245</c:v>
                </c:pt>
                <c:pt idx="971">
                  <c:v>0.11944533070976</c:v>
                </c:pt>
                <c:pt idx="972">
                  <c:v>0.119993467983409</c:v>
                </c:pt>
                <c:pt idx="973">
                  <c:v>0.12054418187542</c:v>
                </c:pt>
                <c:pt idx="974">
                  <c:v>0.121097509167301</c:v>
                </c:pt>
                <c:pt idx="975">
                  <c:v>0.121652937121819</c:v>
                </c:pt>
                <c:pt idx="976">
                  <c:v>0.122210979682139</c:v>
                </c:pt>
                <c:pt idx="977">
                  <c:v>0.122771698259786</c:v>
                </c:pt>
                <c:pt idx="978">
                  <c:v>0.123334555969438</c:v>
                </c:pt>
                <c:pt idx="979">
                  <c:v>0.123900115607419</c:v>
                </c:pt>
                <c:pt idx="980">
                  <c:v>0.12446836563947</c:v>
                </c:pt>
                <c:pt idx="981">
                  <c:v>0.12503934356452101</c:v>
                </c:pt>
                <c:pt idx="982">
                  <c:v>0.12561256180325001</c:v>
                </c:pt>
                <c:pt idx="983">
                  <c:v>0.126188534263141</c:v>
                </c:pt>
                <c:pt idx="984">
                  <c:v>0.126766798353698</c:v>
                </c:pt>
                <c:pt idx="985">
                  <c:v>0.12734786804314199</c:v>
                </c:pt>
                <c:pt idx="986">
                  <c:v>0.12793173177645101</c:v>
                </c:pt>
                <c:pt idx="987">
                  <c:v>0.12851795239368699</c:v>
                </c:pt>
                <c:pt idx="988">
                  <c:v>0.12910701886192699</c:v>
                </c:pt>
                <c:pt idx="989">
                  <c:v>0.129698469561985</c:v>
                </c:pt>
                <c:pt idx="990">
                  <c:v>0.13029279323867199</c:v>
                </c:pt>
                <c:pt idx="991">
                  <c:v>0.13089005370831899</c:v>
                </c:pt>
                <c:pt idx="992">
                  <c:v>0.13148923986041999</c:v>
                </c:pt>
                <c:pt idx="993">
                  <c:v>0.13209189046926501</c:v>
                </c:pt>
                <c:pt idx="994">
                  <c:v>0.132697019791713</c:v>
                </c:pt>
                <c:pt idx="995">
                  <c:v>0.13330464197914599</c:v>
                </c:pt>
                <c:pt idx="996">
                  <c:v>0.13391529619335199</c:v>
                </c:pt>
                <c:pt idx="997">
                  <c:v>0.134528471603759</c:v>
                </c:pt>
                <c:pt idx="998">
                  <c:v>0.135144208018806</c:v>
                </c:pt>
                <c:pt idx="999">
                  <c:v>0.13576301913862099</c:v>
                </c:pt>
                <c:pt idx="1000">
                  <c:v>0.13638494485977401</c:v>
                </c:pt>
                <c:pt idx="1001">
                  <c:v>0.137008975635736</c:v>
                </c:pt>
                <c:pt idx="1002">
                  <c:v>0.137636150069707</c:v>
                </c:pt>
                <c:pt idx="1003">
                  <c:v>0.13826648261702101</c:v>
                </c:pt>
                <c:pt idx="1004">
                  <c:v>0.13889901600056601</c:v>
                </c:pt>
                <c:pt idx="1005">
                  <c:v>0.13953476293099601</c:v>
                </c:pt>
                <c:pt idx="1006">
                  <c:v>0.14017321340765199</c:v>
                </c:pt>
                <c:pt idx="1007">
                  <c:v>0.14081443445325401</c:v>
                </c:pt>
                <c:pt idx="1008">
                  <c:v>0.14145891360134699</c:v>
                </c:pt>
                <c:pt idx="1009">
                  <c:v>0.14210619345442499</c:v>
                </c:pt>
                <c:pt idx="1010">
                  <c:v>0.14275579095368501</c:v>
                </c:pt>
                <c:pt idx="1011">
                  <c:v>0.143408718102876</c:v>
                </c:pt>
                <c:pt idx="1012">
                  <c:v>0.144065016343287</c:v>
                </c:pt>
                <c:pt idx="1013">
                  <c:v>0.14472370483098701</c:v>
                </c:pt>
                <c:pt idx="1014">
                  <c:v>0.14538527082423799</c:v>
                </c:pt>
                <c:pt idx="1015">
                  <c:v>0.14605028073481399</c:v>
                </c:pt>
                <c:pt idx="1016">
                  <c:v>0.146717754524087</c:v>
                </c:pt>
                <c:pt idx="1017">
                  <c:v>0.14738867694845101</c:v>
                </c:pt>
                <c:pt idx="1018">
                  <c:v>0.14806261931140999</c:v>
                </c:pt>
                <c:pt idx="1019">
                  <c:v>0.14873907334863301</c:v>
                </c:pt>
                <c:pt idx="1020">
                  <c:v>0.14941907692150599</c:v>
                </c:pt>
                <c:pt idx="1021">
                  <c:v>0.15010165123414301</c:v>
                </c:pt>
                <c:pt idx="1022">
                  <c:v>0.15078780714013601</c:v>
                </c:pt>
                <c:pt idx="1023">
                  <c:v>0.151476566274555</c:v>
                </c:pt>
                <c:pt idx="1024">
                  <c:v>0.15216846926195199</c:v>
                </c:pt>
                <c:pt idx="1025">
                  <c:v>0.15286405662206901</c:v>
                </c:pt>
                <c:pt idx="1026">
                  <c:v>0.15356229652883399</c:v>
                </c:pt>
                <c:pt idx="1027">
                  <c:v>0.15426328745315701</c:v>
                </c:pt>
                <c:pt idx="1028">
                  <c:v>0.15496798511464099</c:v>
                </c:pt>
                <c:pt idx="1029">
                  <c:v>0.15567596404495701</c:v>
                </c:pt>
                <c:pt idx="1030">
                  <c:v>0.15638671722626701</c:v>
                </c:pt>
                <c:pt idx="1031">
                  <c:v>0.15710078562044999</c:v>
                </c:pt>
                <c:pt idx="1032">
                  <c:v>0.157817662342354</c:v>
                </c:pt>
                <c:pt idx="1033">
                  <c:v>0.15853843984563601</c:v>
                </c:pt>
                <c:pt idx="1034">
                  <c:v>0.159262087660788</c:v>
                </c:pt>
                <c:pt idx="1035">
                  <c:v>0.159988623156747</c:v>
                </c:pt>
                <c:pt idx="1036">
                  <c:v>0.16071911117305401</c:v>
                </c:pt>
                <c:pt idx="1037">
                  <c:v>0.161452081633673</c:v>
                </c:pt>
                <c:pt idx="1038">
                  <c:v>0.16218901167543801</c:v>
                </c:pt>
                <c:pt idx="1039">
                  <c:v>0.16292898335060099</c:v>
                </c:pt>
                <c:pt idx="1040">
                  <c:v>0.163672482098007</c:v>
                </c:pt>
                <c:pt idx="1041">
                  <c:v>0.164419030191605</c:v>
                </c:pt>
                <c:pt idx="1042">
                  <c:v>0.165168702069274</c:v>
                </c:pt>
                <c:pt idx="1043">
                  <c:v>0.165921982960062</c:v>
                </c:pt>
                <c:pt idx="1044">
                  <c:v>0.16667889077546599</c:v>
                </c:pt>
                <c:pt idx="1045">
                  <c:v>0.167438510425888</c:v>
                </c:pt>
                <c:pt idx="1046">
                  <c:v>0.168202288423795</c:v>
                </c:pt>
                <c:pt idx="1047">
                  <c:v>0.16896881536951</c:v>
                </c:pt>
                <c:pt idx="1048">
                  <c:v>0.169739099565969</c:v>
                </c:pt>
                <c:pt idx="1049">
                  <c:v>0.170512664942297</c:v>
                </c:pt>
                <c:pt idx="1050">
                  <c:v>0.171290053459523</c:v>
                </c:pt>
                <c:pt idx="1051">
                  <c:v>0.17207076070482599</c:v>
                </c:pt>
                <c:pt idx="1052">
                  <c:v>0.17285483441892399</c:v>
                </c:pt>
                <c:pt idx="1053">
                  <c:v>0.17364232263429999</c:v>
                </c:pt>
                <c:pt idx="1054">
                  <c:v>0.17443321566616801</c:v>
                </c:pt>
                <c:pt idx="1055">
                  <c:v>0.175228084689632</c:v>
                </c:pt>
                <c:pt idx="1056">
                  <c:v>0.176025903157421</c:v>
                </c:pt>
                <c:pt idx="1057">
                  <c:v>0.17682776553792701</c:v>
                </c:pt>
                <c:pt idx="1058">
                  <c:v>0.17763313927007601</c:v>
                </c:pt>
                <c:pt idx="1059">
                  <c:v>0.178442073173225</c:v>
                </c:pt>
                <c:pt idx="1060">
                  <c:v>0.17925464575973901</c:v>
                </c:pt>
                <c:pt idx="1061">
                  <c:v>0.18007032503834799</c:v>
                </c:pt>
                <c:pt idx="1062">
                  <c:v>0.18089014686049101</c:v>
                </c:pt>
                <c:pt idx="1063">
                  <c:v>0.18171366751507301</c:v>
                </c:pt>
                <c:pt idx="1064">
                  <c:v>0.18254038471763101</c:v>
                </c:pt>
                <c:pt idx="1065">
                  <c:v>0.183371363870105</c:v>
                </c:pt>
                <c:pt idx="1066">
                  <c:v>0.18420563985865601</c:v>
                </c:pt>
                <c:pt idx="1067">
                  <c:v>0.18504369625068801</c:v>
                </c:pt>
                <c:pt idx="1068">
                  <c:v>0.18588558336288</c:v>
                </c:pt>
                <c:pt idx="1069">
                  <c:v>0.18673135181327399</c:v>
                </c:pt>
                <c:pt idx="1070">
                  <c:v>0.18758053027825999</c:v>
                </c:pt>
                <c:pt idx="1071">
                  <c:v>0.18843363206807601</c:v>
                </c:pt>
                <c:pt idx="1072">
                  <c:v>0.18929070830886399</c:v>
                </c:pt>
                <c:pt idx="1073">
                  <c:v>0.19015128833744299</c:v>
                </c:pt>
                <c:pt idx="1074">
                  <c:v>0.19101585509118099</c:v>
                </c:pt>
                <c:pt idx="1075">
                  <c:v>0.19188402921009001</c:v>
                </c:pt>
                <c:pt idx="1076">
                  <c:v>0.19275626327099901</c:v>
                </c:pt>
                <c:pt idx="1077">
                  <c:v>0.193632609117733</c:v>
                </c:pt>
                <c:pt idx="1078">
                  <c:v>0.19451213643787099</c:v>
                </c:pt>
                <c:pt idx="1079">
                  <c:v>0.19539634107666601</c:v>
                </c:pt>
                <c:pt idx="1080">
                  <c:v>0.196284293257284</c:v>
                </c:pt>
                <c:pt idx="1081">
                  <c:v>0.19717598460236799</c:v>
                </c:pt>
                <c:pt idx="1082">
                  <c:v>0.198071468253537</c:v>
                </c:pt>
                <c:pt idx="1083">
                  <c:v>0.19897122639194101</c:v>
                </c:pt>
                <c:pt idx="1084">
                  <c:v>0.19987488353644001</c:v>
                </c:pt>
                <c:pt idx="1085">
                  <c:v>0.20078243159988199</c:v>
                </c:pt>
                <c:pt idx="1086">
                  <c:v>0.201693955719905</c:v>
                </c:pt>
                <c:pt idx="1087">
                  <c:v>0.20260984440553301</c:v>
                </c:pt>
                <c:pt idx="1088">
                  <c:v>0.20352975494647399</c:v>
                </c:pt>
                <c:pt idx="1089">
                  <c:v>0.204453220836566</c:v>
                </c:pt>
                <c:pt idx="1090">
                  <c:v>0.20538124533555199</c:v>
                </c:pt>
                <c:pt idx="1091">
                  <c:v>0.20631336188846799</c:v>
                </c:pt>
                <c:pt idx="1092">
                  <c:v>0.20724959397231499</c:v>
                </c:pt>
                <c:pt idx="1093">
                  <c:v>0.20819002839012901</c:v>
                </c:pt>
                <c:pt idx="1094">
                  <c:v>0.20913413646662399</c:v>
                </c:pt>
                <c:pt idx="1095">
                  <c:v>0.210083047510565</c:v>
                </c:pt>
                <c:pt idx="1096">
                  <c:v>0.211035680263227</c:v>
                </c:pt>
                <c:pt idx="1097">
                  <c:v>0.21199261147148499</c:v>
                </c:pt>
                <c:pt idx="1098">
                  <c:v>0.212953929264838</c:v>
                </c:pt>
                <c:pt idx="1099">
                  <c:v>0.21391965824276099</c:v>
                </c:pt>
                <c:pt idx="1100">
                  <c:v>0.214889270331624</c:v>
                </c:pt>
                <c:pt idx="1101">
                  <c:v>0.21586334290471099</c:v>
                </c:pt>
                <c:pt idx="1102">
                  <c:v>0.216841477085229</c:v>
                </c:pt>
                <c:pt idx="1103">
                  <c:v>0.21782454510045501</c:v>
                </c:pt>
                <c:pt idx="1104">
                  <c:v>0.21881130179931901</c:v>
                </c:pt>
                <c:pt idx="1105">
                  <c:v>0.21980261921219901</c:v>
                </c:pt>
                <c:pt idx="1106">
                  <c:v>0.22079858736052399</c:v>
                </c:pt>
                <c:pt idx="1107">
                  <c:v>0.22179874411269701</c:v>
                </c:pt>
                <c:pt idx="1108">
                  <c:v>0.222803115271792</c:v>
                </c:pt>
                <c:pt idx="1109">
                  <c:v>0.223811792262848</c:v>
                </c:pt>
                <c:pt idx="1110">
                  <c:v>0.22482528847460301</c:v>
                </c:pt>
                <c:pt idx="1111">
                  <c:v>0.22584314293051799</c:v>
                </c:pt>
                <c:pt idx="1112">
                  <c:v>0.22686580280490401</c:v>
                </c:pt>
                <c:pt idx="1113">
                  <c:v>0.22789245273105699</c:v>
                </c:pt>
                <c:pt idx="1114">
                  <c:v>0.22892409306668399</c:v>
                </c:pt>
                <c:pt idx="1115">
                  <c:v>0.22995971118894901</c:v>
                </c:pt>
                <c:pt idx="1116">
                  <c:v>0.23100037313810301</c:v>
                </c:pt>
                <c:pt idx="1117">
                  <c:v>0.23204520016102301</c:v>
                </c:pt>
                <c:pt idx="1118">
                  <c:v>0.23309505828508301</c:v>
                </c:pt>
                <c:pt idx="1119">
                  <c:v>0.23414920337239301</c:v>
                </c:pt>
                <c:pt idx="1120">
                  <c:v>0.23520794797622999</c:v>
                </c:pt>
                <c:pt idx="1121">
                  <c:v>0.23627152092981701</c:v>
                </c:pt>
                <c:pt idx="1122">
                  <c:v>0.23733988290533301</c:v>
                </c:pt>
                <c:pt idx="1123">
                  <c:v>0.23841264412501101</c:v>
                </c:pt>
                <c:pt idx="1124">
                  <c:v>0.239490250537641</c:v>
                </c:pt>
                <c:pt idx="1125">
                  <c:v>0.240572729995878</c:v>
                </c:pt>
                <c:pt idx="1126">
                  <c:v>0.241659761848038</c:v>
                </c:pt>
                <c:pt idx="1127">
                  <c:v>0.24275130713679399</c:v>
                </c:pt>
                <c:pt idx="1128">
                  <c:v>0.24384836363242701</c:v>
                </c:pt>
                <c:pt idx="1129">
                  <c:v>0.244949575039935</c:v>
                </c:pt>
                <c:pt idx="1130">
                  <c:v>0.246055939521376</c:v>
                </c:pt>
                <c:pt idx="1131">
                  <c:v>0.24716700211248399</c:v>
                </c:pt>
                <c:pt idx="1132">
                  <c:v>0.24828279233721001</c:v>
                </c:pt>
                <c:pt idx="1133">
                  <c:v>0.24940389260215701</c:v>
                </c:pt>
                <c:pt idx="1134">
                  <c:v>0.25052977968204798</c:v>
                </c:pt>
                <c:pt idx="1135">
                  <c:v>0.25166062217375601</c:v>
                </c:pt>
                <c:pt idx="1136">
                  <c:v>0.252795828254471</c:v>
                </c:pt>
                <c:pt idx="1137">
                  <c:v>0.253936533797264</c:v>
                </c:pt>
                <c:pt idx="1138">
                  <c:v>0.255082216230202</c:v>
                </c:pt>
                <c:pt idx="1139">
                  <c:v>0.25623304602809199</c:v>
                </c:pt>
                <c:pt idx="1140">
                  <c:v>0.25738843141902201</c:v>
                </c:pt>
                <c:pt idx="1141">
                  <c:v>0.25854943849727302</c:v>
                </c:pt>
                <c:pt idx="1142">
                  <c:v>0.25971520373976598</c:v>
                </c:pt>
                <c:pt idx="1143">
                  <c:v>0.26088575905202899</c:v>
                </c:pt>
                <c:pt idx="1144">
                  <c:v>0.26206161831581698</c:v>
                </c:pt>
                <c:pt idx="1145">
                  <c:v>0.26324281304839198</c:v>
                </c:pt>
                <c:pt idx="1146">
                  <c:v>0.26442937481281198</c:v>
                </c:pt>
                <c:pt idx="1147">
                  <c:v>0.26562044368540499</c:v>
                </c:pt>
                <c:pt idx="1148">
                  <c:v>0.26681749658666498</c:v>
                </c:pt>
                <c:pt idx="1149">
                  <c:v>0.26801912189135801</c:v>
                </c:pt>
                <c:pt idx="1150">
                  <c:v>0.26922631468896902</c:v>
                </c:pt>
                <c:pt idx="1151">
                  <c:v>0.27043869844797103</c:v>
                </c:pt>
                <c:pt idx="1152">
                  <c:v>0.27165623434019998</c:v>
                </c:pt>
                <c:pt idx="1153">
                  <c:v>0.27287909980057401</c:v>
                </c:pt>
                <c:pt idx="1154">
                  <c:v>0.27410725626009602</c:v>
                </c:pt>
                <c:pt idx="1155">
                  <c:v>0.27534073716434598</c:v>
                </c:pt>
                <c:pt idx="1156">
                  <c:v>0.27657964876975999</c:v>
                </c:pt>
                <c:pt idx="1157">
                  <c:v>0.27782402510008303</c:v>
                </c:pt>
                <c:pt idx="1158">
                  <c:v>0.27907397331167499</c:v>
                </c:pt>
                <c:pt idx="1159">
                  <c:v>0.28032897537045698</c:v>
                </c:pt>
                <c:pt idx="1160">
                  <c:v>0.28158954519367901</c:v>
                </c:pt>
                <c:pt idx="1161">
                  <c:v>0.282855864137254</c:v>
                </c:pt>
                <c:pt idx="1162">
                  <c:v>0.28412741484485299</c:v>
                </c:pt>
                <c:pt idx="1163">
                  <c:v>0.28540423265314102</c:v>
                </c:pt>
                <c:pt idx="1164">
                  <c:v>0.286686905519075</c:v>
                </c:pt>
                <c:pt idx="1165">
                  <c:v>0.28797546883701303</c:v>
                </c:pt>
                <c:pt idx="1166">
                  <c:v>0.28926900173883602</c:v>
                </c:pt>
                <c:pt idx="1167">
                  <c:v>0.29056857129174402</c:v>
                </c:pt>
                <c:pt idx="1168">
                  <c:v>0.291873661030081</c:v>
                </c:pt>
                <c:pt idx="1169">
                  <c:v>0.29318438196266999</c:v>
                </c:pt>
                <c:pt idx="1170">
                  <c:v>0.294500368378114</c:v>
                </c:pt>
                <c:pt idx="1171">
                  <c:v>0.29582253734790698</c:v>
                </c:pt>
                <c:pt idx="1172">
                  <c:v>0.29715044804768298</c:v>
                </c:pt>
                <c:pt idx="1173">
                  <c:v>0.29848381150247599</c:v>
                </c:pt>
                <c:pt idx="1174">
                  <c:v>0.29982306714826601</c:v>
                </c:pt>
                <c:pt idx="1175">
                  <c:v>0.301168252427512</c:v>
                </c:pt>
                <c:pt idx="1176">
                  <c:v>0.302519080577348</c:v>
                </c:pt>
                <c:pt idx="1177">
                  <c:v>0.30387591444288098</c:v>
                </c:pt>
                <c:pt idx="1178">
                  <c:v>0.30523839204867198</c:v>
                </c:pt>
                <c:pt idx="1179">
                  <c:v>0.306606628646371</c:v>
                </c:pt>
                <c:pt idx="1180">
                  <c:v>0.30798113907159902</c:v>
                </c:pt>
                <c:pt idx="1181">
                  <c:v>0.30936148672103603</c:v>
                </c:pt>
                <c:pt idx="1182">
                  <c:v>0.31074731284879098</c:v>
                </c:pt>
                <c:pt idx="1183">
                  <c:v>0.31213953073859502</c:v>
                </c:pt>
                <c:pt idx="1184">
                  <c:v>0.313537704527802</c:v>
                </c:pt>
                <c:pt idx="1185">
                  <c:v>0.31494202885595701</c:v>
                </c:pt>
                <c:pt idx="1186">
                  <c:v>0.31635206995905901</c:v>
                </c:pt>
                <c:pt idx="1187">
                  <c:v>0.31776873961718899</c:v>
                </c:pt>
                <c:pt idx="1188">
                  <c:v>0.31919073353246202</c:v>
                </c:pt>
                <c:pt idx="1189">
                  <c:v>0.32061959330415801</c:v>
                </c:pt>
                <c:pt idx="1190">
                  <c:v>0.322054334110912</c:v>
                </c:pt>
                <c:pt idx="1191">
                  <c:v>0.32349499745919502</c:v>
                </c:pt>
                <c:pt idx="1192">
                  <c:v>0.32494178238791299</c:v>
                </c:pt>
                <c:pt idx="1193">
                  <c:v>0.326395125633137</c:v>
                </c:pt>
                <c:pt idx="1194">
                  <c:v>0.32785420228736101</c:v>
                </c:pt>
                <c:pt idx="1195">
                  <c:v>0.329320000901069</c:v>
                </c:pt>
                <c:pt idx="1196">
                  <c:v>0.33079209131184201</c:v>
                </c:pt>
                <c:pt idx="1197">
                  <c:v>0.33227012383557603</c:v>
                </c:pt>
                <c:pt idx="1198">
                  <c:v>0.33375500671403502</c:v>
                </c:pt>
                <c:pt idx="1199">
                  <c:v>0.33524599871101801</c:v>
                </c:pt>
                <c:pt idx="1200">
                  <c:v>0.33674298431094701</c:v>
                </c:pt>
                <c:pt idx="1201">
                  <c:v>0.33824671949066698</c:v>
                </c:pt>
                <c:pt idx="1202">
                  <c:v>0.33975708805307298</c:v>
                </c:pt>
                <c:pt idx="1203">
                  <c:v>0.34127382413439999</c:v>
                </c:pt>
                <c:pt idx="1204">
                  <c:v>0.34279689241241101</c:v>
                </c:pt>
                <c:pt idx="1205">
                  <c:v>0.34432641892318</c:v>
                </c:pt>
                <c:pt idx="1206">
                  <c:v>0.34586244929195697</c:v>
                </c:pt>
                <c:pt idx="1207">
                  <c:v>0.347405110557994</c:v>
                </c:pt>
                <c:pt idx="1208">
                  <c:v>0.34895436746875402</c:v>
                </c:pt>
                <c:pt idx="1209">
                  <c:v>0.35051042924568399</c:v>
                </c:pt>
                <c:pt idx="1210">
                  <c:v>0.35207270964440301</c:v>
                </c:pt>
                <c:pt idx="1211">
                  <c:v>0.353641970623014</c:v>
                </c:pt>
                <c:pt idx="1212">
                  <c:v>0.35521762632204701</c:v>
                </c:pt>
                <c:pt idx="1213">
                  <c:v>0.35679980640438202</c:v>
                </c:pt>
                <c:pt idx="1214">
                  <c:v>0.35838910983259897</c:v>
                </c:pt>
                <c:pt idx="1215">
                  <c:v>0.35998511608233402</c:v>
                </c:pt>
                <c:pt idx="1216">
                  <c:v>0.36158787365865003</c:v>
                </c:pt>
                <c:pt idx="1217">
                  <c:v>0.36319751426889502</c:v>
                </c:pt>
                <c:pt idx="1218">
                  <c:v>0.36481400376592499</c:v>
                </c:pt>
                <c:pt idx="1219">
                  <c:v>0.36643700694960701</c:v>
                </c:pt>
                <c:pt idx="1220">
                  <c:v>0.368067124648705</c:v>
                </c:pt>
                <c:pt idx="1221">
                  <c:v>0.36970432290619798</c:v>
                </c:pt>
                <c:pt idx="1222">
                  <c:v>0.37134835252892201</c:v>
                </c:pt>
                <c:pt idx="1223">
                  <c:v>0.37299918055964298</c:v>
                </c:pt>
                <c:pt idx="1224">
                  <c:v>0.37465685778869601</c:v>
                </c:pt>
                <c:pt idx="1225">
                  <c:v>0.37632207026265202</c:v>
                </c:pt>
                <c:pt idx="1226">
                  <c:v>0.37799385297648802</c:v>
                </c:pt>
                <c:pt idx="1227">
                  <c:v>0.37967272370615102</c:v>
                </c:pt>
                <c:pt idx="1228">
                  <c:v>0.38135890433613301</c:v>
                </c:pt>
                <c:pt idx="1229">
                  <c:v>0.38305236230698397</c:v>
                </c:pt>
                <c:pt idx="1230">
                  <c:v>0.384752685075331</c:v>
                </c:pt>
                <c:pt idx="1231">
                  <c:v>0.386460011399409</c:v>
                </c:pt>
                <c:pt idx="1232">
                  <c:v>0.38817494518795598</c:v>
                </c:pt>
                <c:pt idx="1233">
                  <c:v>0.38989652575904099</c:v>
                </c:pt>
                <c:pt idx="1234">
                  <c:v>0.39162582162760101</c:v>
                </c:pt>
                <c:pt idx="1235">
                  <c:v>0.39336204572335898</c:v>
                </c:pt>
                <c:pt idx="1236">
                  <c:v>0.395106093961617</c:v>
                </c:pt>
                <c:pt idx="1237">
                  <c:v>0.39685718075688298</c:v>
                </c:pt>
                <c:pt idx="1238">
                  <c:v>0.39861536205689102</c:v>
                </c:pt>
                <c:pt idx="1239">
                  <c:v>0.40038124369323203</c:v>
                </c:pt>
                <c:pt idx="1240">
                  <c:v>0.40215441919678202</c:v>
                </c:pt>
                <c:pt idx="1241">
                  <c:v>0.40393494529032098</c:v>
                </c:pt>
                <c:pt idx="1242">
                  <c:v>0.40572342839109699</c:v>
                </c:pt>
                <c:pt idx="1243">
                  <c:v>0.40751900193228702</c:v>
                </c:pt>
                <c:pt idx="1244">
                  <c:v>0.40932172417216001</c:v>
                </c:pt>
                <c:pt idx="1245">
                  <c:v>0.41113266398236897</c:v>
                </c:pt>
                <c:pt idx="1246">
                  <c:v>0.41295086858609797</c:v>
                </c:pt>
                <c:pt idx="1247">
                  <c:v>0.41477666256129497</c:v>
                </c:pt>
                <c:pt idx="1248">
                  <c:v>0.41660992838581101</c:v>
                </c:pt>
                <c:pt idx="1249">
                  <c:v>0.41845081433416698</c:v>
                </c:pt>
                <c:pt idx="1250">
                  <c:v>0.42029984005723198</c:v>
                </c:pt>
                <c:pt idx="1251">
                  <c:v>0.42215632450340701</c:v>
                </c:pt>
                <c:pt idx="1252">
                  <c:v>0.42402015027219397</c:v>
                </c:pt>
                <c:pt idx="1253">
                  <c:v>0.42589201693110601</c:v>
                </c:pt>
                <c:pt idx="1254">
                  <c:v>0.42777198575469</c:v>
                </c:pt>
                <c:pt idx="1255">
                  <c:v>0.42965965959516</c:v>
                </c:pt>
                <c:pt idx="1256">
                  <c:v>0.431554732875711</c:v>
                </c:pt>
                <c:pt idx="1257">
                  <c:v>0.43345818518427898</c:v>
                </c:pt>
                <c:pt idx="1258">
                  <c:v>0.43536916329074299</c:v>
                </c:pt>
                <c:pt idx="1259">
                  <c:v>0.437288188440281</c:v>
                </c:pt>
                <c:pt idx="1260">
                  <c:v>0.439215049002527</c:v>
                </c:pt>
                <c:pt idx="1261">
                  <c:v>0.44115026699844001</c:v>
                </c:pt>
                <c:pt idx="1262">
                  <c:v>0.44309335864832</c:v>
                </c:pt>
                <c:pt idx="1263">
                  <c:v>0.44504448046836897</c:v>
                </c:pt>
                <c:pt idx="1264">
                  <c:v>0.44700333379854501</c:v>
                </c:pt>
                <c:pt idx="1265">
                  <c:v>0.44897044128069202</c:v>
                </c:pt>
                <c:pt idx="1266">
                  <c:v>0.45094586904174</c:v>
                </c:pt>
                <c:pt idx="1267">
                  <c:v>0.45292922808706298</c:v>
                </c:pt>
                <c:pt idx="1268">
                  <c:v>0.454920771096465</c:v>
                </c:pt>
                <c:pt idx="1269">
                  <c:v>0.45692056645517298</c:v>
                </c:pt>
                <c:pt idx="1270">
                  <c:v>0.45892858945152698</c:v>
                </c:pt>
                <c:pt idx="1271">
                  <c:v>0.46094500140736999</c:v>
                </c:pt>
                <c:pt idx="1272">
                  <c:v>0.46296951074651099</c:v>
                </c:pt>
                <c:pt idx="1273">
                  <c:v>0.46500218762671103</c:v>
                </c:pt>
                <c:pt idx="1274">
                  <c:v>0.46704364945089999</c:v>
                </c:pt>
                <c:pt idx="1275">
                  <c:v>0.46909341919393699</c:v>
                </c:pt>
                <c:pt idx="1276">
                  <c:v>0.471151209021896</c:v>
                </c:pt>
                <c:pt idx="1277">
                  <c:v>0.473217637778863</c:v>
                </c:pt>
                <c:pt idx="1278">
                  <c:v>0.475292777225226</c:v>
                </c:pt>
                <c:pt idx="1279">
                  <c:v>0.47737579576202299</c:v>
                </c:pt>
                <c:pt idx="1280">
                  <c:v>0.47946776511098799</c:v>
                </c:pt>
                <c:pt idx="1281">
                  <c:v>0.48156830675224199</c:v>
                </c:pt>
                <c:pt idx="1282">
                  <c:v>0.48367713902695902</c:v>
                </c:pt>
                <c:pt idx="1283">
                  <c:v>0.48579469183656698</c:v>
                </c:pt>
                <c:pt idx="1284">
                  <c:v>0.48792078068673</c:v>
                </c:pt>
                <c:pt idx="1285">
                  <c:v>0.49005593143734499</c:v>
                </c:pt>
                <c:pt idx="1286">
                  <c:v>0.49219931999792499</c:v>
                </c:pt>
                <c:pt idx="1287">
                  <c:v>0.49435156930514901</c:v>
                </c:pt>
                <c:pt idx="1288">
                  <c:v>0.49651221037825499</c:v>
                </c:pt>
                <c:pt idx="1289">
                  <c:v>0.49868196313157098</c:v>
                </c:pt>
                <c:pt idx="1290">
                  <c:v>0.500860905159763</c:v>
                </c:pt>
                <c:pt idx="1291">
                  <c:v>0.50304821803020805</c:v>
                </c:pt>
                <c:pt idx="1292">
                  <c:v>0.50524398137931703</c:v>
                </c:pt>
                <c:pt idx="1293">
                  <c:v>0.50744936545459196</c:v>
                </c:pt>
                <c:pt idx="1294">
                  <c:v>0.50966301004940096</c:v>
                </c:pt>
                <c:pt idx="1295">
                  <c:v>0.51188598846469502</c:v>
                </c:pt>
                <c:pt idx="1296">
                  <c:v>0.51411793450576304</c:v>
                </c:pt>
                <c:pt idx="1297">
                  <c:v>0.51635858200671603</c:v>
                </c:pt>
                <c:pt idx="1298">
                  <c:v>0.51860845978428405</c:v>
                </c:pt>
                <c:pt idx="1299">
                  <c:v>0.52086774903378896</c:v>
                </c:pt>
                <c:pt idx="1300">
                  <c:v>0.52313564222680897</c:v>
                </c:pt>
                <c:pt idx="1301">
                  <c:v>0.525412669075626</c:v>
                </c:pt>
                <c:pt idx="1302">
                  <c:v>0.52769901326598001</c:v>
                </c:pt>
                <c:pt idx="1303">
                  <c:v>0.52999441521870805</c:v>
                </c:pt>
                <c:pt idx="1304">
                  <c:v>0.53229886120351599</c:v>
                </c:pt>
                <c:pt idx="1305">
                  <c:v>0.534612537422823</c:v>
                </c:pt>
                <c:pt idx="1306">
                  <c:v>0.53693563101163699</c:v>
                </c:pt>
                <c:pt idx="1307">
                  <c:v>0.53926822927516704</c:v>
                </c:pt>
                <c:pt idx="1308">
                  <c:v>0.54160963554282804</c:v>
                </c:pt>
                <c:pt idx="1309">
                  <c:v>0.54396072313444799</c:v>
                </c:pt>
                <c:pt idx="1310">
                  <c:v>0.54632089873800105</c:v>
                </c:pt>
                <c:pt idx="1311">
                  <c:v>0.54869059321632696</c:v>
                </c:pt>
                <c:pt idx="1312">
                  <c:v>0.55106965847054101</c:v>
                </c:pt>
                <c:pt idx="1313">
                  <c:v>0.55345818630703003</c:v>
                </c:pt>
                <c:pt idx="1314">
                  <c:v>0.55585616637570501</c:v>
                </c:pt>
                <c:pt idx="1315">
                  <c:v>0.55826399742949895</c:v>
                </c:pt>
                <c:pt idx="1316">
                  <c:v>0.56068068794002202</c:v>
                </c:pt>
                <c:pt idx="1317">
                  <c:v>0.56310741681416199</c:v>
                </c:pt>
                <c:pt idx="1318">
                  <c:v>0.565543735434201</c:v>
                </c:pt>
                <c:pt idx="1319">
                  <c:v>0.56798950580063101</c:v>
                </c:pt>
                <c:pt idx="1320">
                  <c:v>0.57044482442465805</c:v>
                </c:pt>
                <c:pt idx="1321">
                  <c:v>0.57290978791833103</c:v>
                </c:pt>
                <c:pt idx="1322">
                  <c:v>0.57538459696672095</c:v>
                </c:pt>
                <c:pt idx="1323">
                  <c:v>0.577869349025396</c:v>
                </c:pt>
                <c:pt idx="1324">
                  <c:v>0.58036337221092205</c:v>
                </c:pt>
                <c:pt idx="1325">
                  <c:v>0.58286764011088099</c:v>
                </c:pt>
                <c:pt idx="1326">
                  <c:v>0.58538148357567599</c:v>
                </c:pt>
                <c:pt idx="1327">
                  <c:v>0.58790489887374398</c:v>
                </c:pt>
                <c:pt idx="1328">
                  <c:v>0.59043873808972602</c:v>
                </c:pt>
                <c:pt idx="1329">
                  <c:v>0.59298202178474202</c:v>
                </c:pt>
                <c:pt idx="1330">
                  <c:v>0.59553539314325998</c:v>
                </c:pt>
                <c:pt idx="1331">
                  <c:v>0.59809873208937603</c:v>
                </c:pt>
                <c:pt idx="1332">
                  <c:v>0.60067160341964299</c:v>
                </c:pt>
                <c:pt idx="1333">
                  <c:v>0.60325508620580603</c:v>
                </c:pt>
                <c:pt idx="1334">
                  <c:v>0.60584841801563705</c:v>
                </c:pt>
                <c:pt idx="1335">
                  <c:v>0.60845137919933701</c:v>
                </c:pt>
                <c:pt idx="1336">
                  <c:v>0.61106494295345504</c:v>
                </c:pt>
                <c:pt idx="1337">
                  <c:v>0.61368845848706199</c:v>
                </c:pt>
                <c:pt idx="1338">
                  <c:v>0.61632203495763604</c:v>
                </c:pt>
                <c:pt idx="1339">
                  <c:v>0.61896588933957997</c:v>
                </c:pt>
                <c:pt idx="1340">
                  <c:v>0.62161970075206796</c:v>
                </c:pt>
                <c:pt idx="1341">
                  <c:v>0.62428368865824402</c:v>
                </c:pt>
                <c:pt idx="1342">
                  <c:v>0.62695796514607405</c:v>
                </c:pt>
                <c:pt idx="1343">
                  <c:v>0.62964275101318601</c:v>
                </c:pt>
                <c:pt idx="1344">
                  <c:v>0.63233772987964498</c:v>
                </c:pt>
                <c:pt idx="1345">
                  <c:v>0.63504301600776603</c:v>
                </c:pt>
                <c:pt idx="1346">
                  <c:v>0.63775840448554899</c:v>
                </c:pt>
                <c:pt idx="1347">
                  <c:v>0.64048465882205496</c:v>
                </c:pt>
                <c:pt idx="1348">
                  <c:v>0.64322082066294095</c:v>
                </c:pt>
                <c:pt idx="1349">
                  <c:v>0.64596754509294296</c:v>
                </c:pt>
                <c:pt idx="1350">
                  <c:v>0.64872474287604698</c:v>
                </c:pt>
                <c:pt idx="1351">
                  <c:v>0.65149242364900894</c:v>
                </c:pt>
                <c:pt idx="1352">
                  <c:v>0.65427081751731198</c:v>
                </c:pt>
                <c:pt idx="1353">
                  <c:v>0.65705930415171199</c:v>
                </c:pt>
                <c:pt idx="1354">
                  <c:v>0.65985843238922703</c:v>
                </c:pt>
                <c:pt idx="1355">
                  <c:v>0.66266832463777703</c:v>
                </c:pt>
                <c:pt idx="1356">
                  <c:v>0.66548890201286204</c:v>
                </c:pt>
                <c:pt idx="1357">
                  <c:v>0.66831964215360695</c:v>
                </c:pt>
                <c:pt idx="1358">
                  <c:v>0.67116131795332801</c:v>
                </c:pt>
                <c:pt idx="1359">
                  <c:v>0.67401343288882398</c:v>
                </c:pt>
                <c:pt idx="1360">
                  <c:v>0.67687673715734797</c:v>
                </c:pt>
                <c:pt idx="1361">
                  <c:v>0.67975031469049596</c:v>
                </c:pt>
                <c:pt idx="1362">
                  <c:v>0.68263471846274204</c:v>
                </c:pt>
                <c:pt idx="1363">
                  <c:v>0.68553007834047497</c:v>
                </c:pt>
                <c:pt idx="1364">
                  <c:v>0.68843610320829096</c:v>
                </c:pt>
                <c:pt idx="1365">
                  <c:v>0.69135295822515797</c:v>
                </c:pt>
                <c:pt idx="1366">
                  <c:v>0.69428032361369496</c:v>
                </c:pt>
                <c:pt idx="1367">
                  <c:v>0.69721898025130902</c:v>
                </c:pt>
                <c:pt idx="1368">
                  <c:v>0.70016803180304599</c:v>
                </c:pt>
                <c:pt idx="1369">
                  <c:v>0.70312845470094398</c:v>
                </c:pt>
                <c:pt idx="1370">
                  <c:v>0.70609996655024798</c:v>
                </c:pt>
                <c:pt idx="1371">
                  <c:v>0.70908186880459401</c:v>
                </c:pt>
                <c:pt idx="1372">
                  <c:v>0.71207471937127798</c:v>
                </c:pt>
                <c:pt idx="1373">
                  <c:v>0.71507911924073098</c:v>
                </c:pt>
                <c:pt idx="1374">
                  <c:v>0.71809433094457698</c:v>
                </c:pt>
                <c:pt idx="1375">
                  <c:v>0.72112031081809502</c:v>
                </c:pt>
                <c:pt idx="1376">
                  <c:v>0.72415743479931405</c:v>
                </c:pt>
                <c:pt idx="1377">
                  <c:v>0.72720584802383204</c:v>
                </c:pt>
                <c:pt idx="1378">
                  <c:v>0.73026528087654596</c:v>
                </c:pt>
                <c:pt idx="1379">
                  <c:v>0.73333546570206598</c:v>
                </c:pt>
                <c:pt idx="1380">
                  <c:v>0.73641696474511198</c:v>
                </c:pt>
                <c:pt idx="1381">
                  <c:v>0.73950998094024201</c:v>
                </c:pt>
                <c:pt idx="1382">
                  <c:v>0.74261378228963904</c:v>
                </c:pt>
                <c:pt idx="1383">
                  <c:v>0.74572899016765004</c:v>
                </c:pt>
                <c:pt idx="1384">
                  <c:v>0.74885552151130896</c:v>
                </c:pt>
                <c:pt idx="1385">
                  <c:v>0.751992941425906</c:v>
                </c:pt>
                <c:pt idx="1386">
                  <c:v>0.75514181722868501</c:v>
                </c:pt>
                <c:pt idx="1387">
                  <c:v>0.75830189311945895</c:v>
                </c:pt>
                <c:pt idx="1388">
                  <c:v>0.76147356356884099</c:v>
                </c:pt>
                <c:pt idx="1389">
                  <c:v>0.76465592862890996</c:v>
                </c:pt>
                <c:pt idx="1390">
                  <c:v>0.76785044435934302</c:v>
                </c:pt>
                <c:pt idx="1391">
                  <c:v>0.771055804726268</c:v>
                </c:pt>
                <c:pt idx="1392">
                  <c:v>0.77427217250583902</c:v>
                </c:pt>
                <c:pt idx="1393">
                  <c:v>0.77750035884309798</c:v>
                </c:pt>
                <c:pt idx="1394">
                  <c:v>0.78073995307958399</c:v>
                </c:pt>
                <c:pt idx="1395">
                  <c:v>0.78399104684351495</c:v>
                </c:pt>
                <c:pt idx="1396">
                  <c:v>0.78725347457801398</c:v>
                </c:pt>
                <c:pt idx="1397">
                  <c:v>0.79052699981133601</c:v>
                </c:pt>
                <c:pt idx="1398">
                  <c:v>0.79381260420634303</c:v>
                </c:pt>
                <c:pt idx="1399">
                  <c:v>0.79710948475104504</c:v>
                </c:pt>
                <c:pt idx="1400">
                  <c:v>0.80041757191251495</c:v>
                </c:pt>
                <c:pt idx="1401">
                  <c:v>0.803737038664744</c:v>
                </c:pt>
                <c:pt idx="1402">
                  <c:v>0.80706854766980696</c:v>
                </c:pt>
                <c:pt idx="1403">
                  <c:v>0.81041122424322798</c:v>
                </c:pt>
                <c:pt idx="1404">
                  <c:v>0.81376589436799096</c:v>
                </c:pt>
                <c:pt idx="1405">
                  <c:v>0.81713168626780597</c:v>
                </c:pt>
                <c:pt idx="1406">
                  <c:v>0.820509273171663</c:v>
                </c:pt>
                <c:pt idx="1407">
                  <c:v>0.82389834356832603</c:v>
                </c:pt>
                <c:pt idx="1408">
                  <c:v>0.82729902017454204</c:v>
                </c:pt>
                <c:pt idx="1409">
                  <c:v>0.83071139415131601</c:v>
                </c:pt>
                <c:pt idx="1410">
                  <c:v>0.83413549844540302</c:v>
                </c:pt>
                <c:pt idx="1411">
                  <c:v>0.83757072238617902</c:v>
                </c:pt>
                <c:pt idx="1412">
                  <c:v>0.84101790376732899</c:v>
                </c:pt>
                <c:pt idx="1413">
                  <c:v>0.84447658489377297</c:v>
                </c:pt>
                <c:pt idx="1414">
                  <c:v>0.84794745738450295</c:v>
                </c:pt>
                <c:pt idx="1415">
                  <c:v>0.85142967048250995</c:v>
                </c:pt>
                <c:pt idx="1416">
                  <c:v>0.85492341955812501</c:v>
                </c:pt>
                <c:pt idx="1417">
                  <c:v>0.85842915227938499</c:v>
                </c:pt>
                <c:pt idx="1418">
                  <c:v>0.861946275991886</c:v>
                </c:pt>
                <c:pt idx="1419">
                  <c:v>0.86547538571762594</c:v>
                </c:pt>
                <c:pt idx="1420">
                  <c:v>0.86901589295901405</c:v>
                </c:pt>
                <c:pt idx="1421">
                  <c:v>0.87256825445427</c:v>
                </c:pt>
                <c:pt idx="1422">
                  <c:v>0.87613228177477298</c:v>
                </c:pt>
                <c:pt idx="1423">
                  <c:v>0.87970818107307402</c:v>
                </c:pt>
                <c:pt idx="1424">
                  <c:v>0.88329563100860398</c:v>
                </c:pt>
                <c:pt idx="1425">
                  <c:v>0.88689497792465399</c:v>
                </c:pt>
                <c:pt idx="1426">
                  <c:v>0.89050629627181299</c:v>
                </c:pt>
                <c:pt idx="1427">
                  <c:v>0.894128760788239</c:v>
                </c:pt>
                <c:pt idx="1428">
                  <c:v>0.89776348985191001</c:v>
                </c:pt>
                <c:pt idx="1429">
                  <c:v>0.90140992112477503</c:v>
                </c:pt>
                <c:pt idx="1430">
                  <c:v>0.90506801492687705</c:v>
                </c:pt>
                <c:pt idx="1431">
                  <c:v>0.90873786027444403</c:v>
                </c:pt>
                <c:pt idx="1432">
                  <c:v>0.91241929108511499</c:v>
                </c:pt>
                <c:pt idx="1433">
                  <c:v>0.916112790412414</c:v>
                </c:pt>
                <c:pt idx="1434">
                  <c:v>0.91981793637245302</c:v>
                </c:pt>
                <c:pt idx="1435">
                  <c:v>0.92353482979775203</c:v>
                </c:pt>
                <c:pt idx="1436">
                  <c:v>0.927263314465545</c:v>
                </c:pt>
                <c:pt idx="1437">
                  <c:v>0.93100400511544601</c:v>
                </c:pt>
                <c:pt idx="1438">
                  <c:v>0.93475597988500303</c:v>
                </c:pt>
                <c:pt idx="1439">
                  <c:v>0.93851973639196395</c:v>
                </c:pt>
                <c:pt idx="1440">
                  <c:v>0.94229551087448704</c:v>
                </c:pt>
                <c:pt idx="1441">
                  <c:v>0.94608315795416098</c:v>
                </c:pt>
                <c:pt idx="1442">
                  <c:v>0.94988215361857997</c:v>
                </c:pt>
                <c:pt idx="1443">
                  <c:v>0.95369300529963597</c:v>
                </c:pt>
                <c:pt idx="1444">
                  <c:v>0.957515691376984</c:v>
                </c:pt>
                <c:pt idx="1445">
                  <c:v>0.96134996190611799</c:v>
                </c:pt>
                <c:pt idx="1446">
                  <c:v>0.96519579834214497</c:v>
                </c:pt>
                <c:pt idx="1447">
                  <c:v>0.96905360369194804</c:v>
                </c:pt>
                <c:pt idx="1448">
                  <c:v>0.97292325232732302</c:v>
                </c:pt>
                <c:pt idx="1449">
                  <c:v>0.97680473008848701</c:v>
                </c:pt>
                <c:pt idx="1450">
                  <c:v>0.98069716065445001</c:v>
                </c:pt>
                <c:pt idx="1451">
                  <c:v>0.98460171679156105</c:v>
                </c:pt>
                <c:pt idx="1452">
                  <c:v>0.98851774393533898</c:v>
                </c:pt>
                <c:pt idx="1453">
                  <c:v>0.99244566718370697</c:v>
                </c:pt>
                <c:pt idx="1454">
                  <c:v>0.99638510619322795</c:v>
                </c:pt>
                <c:pt idx="1455">
                  <c:v>1.0003362239031399</c:v>
                </c:pt>
                <c:pt idx="1456">
                  <c:v>1.00429901710074</c:v>
                </c:pt>
                <c:pt idx="1457">
                  <c:v>1.0082729095271099</c:v>
                </c:pt>
                <c:pt idx="1458">
                  <c:v>1.01225882016</c:v>
                </c:pt>
                <c:pt idx="1459">
                  <c:v>1.0162561063962301</c:v>
                </c:pt>
                <c:pt idx="1460">
                  <c:v>1.02026521975605</c:v>
                </c:pt>
                <c:pt idx="1461">
                  <c:v>1.02428542625061</c:v>
                </c:pt>
                <c:pt idx="1462">
                  <c:v>1.02831728252279</c:v>
                </c:pt>
                <c:pt idx="1463">
                  <c:v>1.03236107216623</c:v>
                </c:pt>
                <c:pt idx="1464">
                  <c:v>1.03641570086936</c:v>
                </c:pt>
                <c:pt idx="1465">
                  <c:v>1.04048201000735</c:v>
                </c:pt>
                <c:pt idx="1466">
                  <c:v>1.0445600145376801</c:v>
                </c:pt>
                <c:pt idx="1467">
                  <c:v>1.04864890879241</c:v>
                </c:pt>
                <c:pt idx="1468">
                  <c:v>1.05274935446303</c:v>
                </c:pt>
                <c:pt idx="1469">
                  <c:v>1.0568611970781301</c:v>
                </c:pt>
                <c:pt idx="1470">
                  <c:v>1.06098437430585</c:v>
                </c:pt>
                <c:pt idx="1471">
                  <c:v>1.06511891002778</c:v>
                </c:pt>
                <c:pt idx="1472">
                  <c:v>1.0692643002565401</c:v>
                </c:pt>
                <c:pt idx="1473">
                  <c:v>1.0734212165471899</c:v>
                </c:pt>
                <c:pt idx="1474">
                  <c:v>1.07758960662817</c:v>
                </c:pt>
                <c:pt idx="1475">
                  <c:v>1.08176870121986</c:v>
                </c:pt>
                <c:pt idx="1476">
                  <c:v>1.08595917697349</c:v>
                </c:pt>
                <c:pt idx="1477">
                  <c:v>1.0901602735282101</c:v>
                </c:pt>
                <c:pt idx="1478">
                  <c:v>1.0943729541795999</c:v>
                </c:pt>
                <c:pt idx="1479">
                  <c:v>1.0985965426740401</c:v>
                </c:pt>
                <c:pt idx="1480">
                  <c:v>1.1028312916277101</c:v>
                </c:pt>
                <c:pt idx="1481">
                  <c:v>1.10707688937749</c:v>
                </c:pt>
                <c:pt idx="1482">
                  <c:v>1.1113335959109301</c:v>
                </c:pt>
                <c:pt idx="1483">
                  <c:v>1.1156007504358201</c:v>
                </c:pt>
                <c:pt idx="1484">
                  <c:v>1.1198789762332699</c:v>
                </c:pt>
                <c:pt idx="1485">
                  <c:v>1.12416797232524</c:v>
                </c:pt>
                <c:pt idx="1486">
                  <c:v>1.1284679487214</c:v>
                </c:pt>
                <c:pt idx="1487">
                  <c:v>1.13277832569651</c:v>
                </c:pt>
                <c:pt idx="1488">
                  <c:v>1.13709945032087</c:v>
                </c:pt>
                <c:pt idx="1489">
                  <c:v>1.1414311975951601</c:v>
                </c:pt>
                <c:pt idx="1490">
                  <c:v>1.1457736954891899</c:v>
                </c:pt>
                <c:pt idx="1491">
                  <c:v>1.15012654062875</c:v>
                </c:pt>
                <c:pt idx="1492">
                  <c:v>1.15448980365243</c:v>
                </c:pt>
                <c:pt idx="1493">
                  <c:v>1.1588637323217399</c:v>
                </c:pt>
                <c:pt idx="1494">
                  <c:v>1.16324776502685</c:v>
                </c:pt>
                <c:pt idx="1495">
                  <c:v>1.1676422692819799</c:v>
                </c:pt>
                <c:pt idx="1496">
                  <c:v>1.1720471634434999</c:v>
                </c:pt>
                <c:pt idx="1497">
                  <c:v>1.1764619462547301</c:v>
                </c:pt>
                <c:pt idx="1498">
                  <c:v>1.18088718587208</c:v>
                </c:pt>
                <c:pt idx="1499">
                  <c:v>1.1853226775189101</c:v>
                </c:pt>
                <c:pt idx="1500">
                  <c:v>1.1897677763461301</c:v>
                </c:pt>
                <c:pt idx="1501">
                  <c:v>1.1942228706170599</c:v>
                </c:pt>
                <c:pt idx="1502">
                  <c:v>1.1986879640633601</c:v>
                </c:pt>
                <c:pt idx="1503">
                  <c:v>1.2031631557368001</c:v>
                </c:pt>
                <c:pt idx="1504">
                  <c:v>1.2076478233150401</c:v>
                </c:pt>
                <c:pt idx="1505">
                  <c:v>1.21214207112099</c:v>
                </c:pt>
                <c:pt idx="1506">
                  <c:v>1.2166465583382999</c:v>
                </c:pt>
                <c:pt idx="1507">
                  <c:v>1.22116008507999</c:v>
                </c:pt>
                <c:pt idx="1508">
                  <c:v>1.2256833613490801</c:v>
                </c:pt>
                <c:pt idx="1509">
                  <c:v>1.2302158308234299</c:v>
                </c:pt>
                <c:pt idx="1510">
                  <c:v>1.2347579102953301</c:v>
                </c:pt>
                <c:pt idx="1511">
                  <c:v>1.2393093175252301</c:v>
                </c:pt>
                <c:pt idx="1512">
                  <c:v>1.2438698768894501</c:v>
                </c:pt>
                <c:pt idx="1513">
                  <c:v>1.24843931864699</c:v>
                </c:pt>
                <c:pt idx="1514">
                  <c:v>1.25301777395186</c:v>
                </c:pt>
                <c:pt idx="1515">
                  <c:v>1.2576056476436099</c:v>
                </c:pt>
                <c:pt idx="1516">
                  <c:v>1.2622020852825799</c:v>
                </c:pt>
                <c:pt idx="1517">
                  <c:v>1.2668075300427499</c:v>
                </c:pt>
                <c:pt idx="1518">
                  <c:v>1.27142146592901</c:v>
                </c:pt>
                <c:pt idx="1519">
                  <c:v>1.27604431853151</c:v>
                </c:pt>
                <c:pt idx="1520">
                  <c:v>1.28067525655158</c:v>
                </c:pt>
                <c:pt idx="1521">
                  <c:v>1.285315064046</c:v>
                </c:pt>
                <c:pt idx="1522">
                  <c:v>1.28996291822007</c:v>
                </c:pt>
                <c:pt idx="1523">
                  <c:v>1.2946192658714899</c:v>
                </c:pt>
                <c:pt idx="1524">
                  <c:v>1.29928394494496</c:v>
                </c:pt>
                <c:pt idx="1525">
                  <c:v>1.3039561513999001</c:v>
                </c:pt>
                <c:pt idx="1526">
                  <c:v>1.30863667019593</c:v>
                </c:pt>
                <c:pt idx="1527">
                  <c:v>1.31332472138182</c:v>
                </c:pt>
                <c:pt idx="1528">
                  <c:v>1.31802108606237</c:v>
                </c:pt>
                <c:pt idx="1529">
                  <c:v>1.32272436589533</c:v>
                </c:pt>
                <c:pt idx="1530">
                  <c:v>1.32743567356272</c:v>
                </c:pt>
                <c:pt idx="1531">
                  <c:v>1.3321545650804301</c:v>
                </c:pt>
                <c:pt idx="1532">
                  <c:v>1.3368802719612201</c:v>
                </c:pt>
                <c:pt idx="1533">
                  <c:v>1.3416136157906799</c:v>
                </c:pt>
                <c:pt idx="1534">
                  <c:v>1.3463538457356099</c:v>
                </c:pt>
                <c:pt idx="1535">
                  <c:v>1.3511011600787</c:v>
                </c:pt>
                <c:pt idx="1536">
                  <c:v>1.35585513652108</c:v>
                </c:pt>
                <c:pt idx="1537">
                  <c:v>1.36061598157982</c:v>
                </c:pt>
                <c:pt idx="1538">
                  <c:v>1.36538359682149</c:v>
                </c:pt>
                <c:pt idx="1539">
                  <c:v>1.3701575762534199</c:v>
                </c:pt>
                <c:pt idx="1540">
                  <c:v>1.3749378286509399</c:v>
                </c:pt>
                <c:pt idx="1541">
                  <c:v>1.37972427356743</c:v>
                </c:pt>
                <c:pt idx="1542">
                  <c:v>1.38451682868423</c:v>
                </c:pt>
                <c:pt idx="1543">
                  <c:v>1.3893157316247</c:v>
                </c:pt>
                <c:pt idx="1544">
                  <c:v>1.3941203084660101</c:v>
                </c:pt>
                <c:pt idx="1545">
                  <c:v>1.39893048114819</c:v>
                </c:pt>
                <c:pt idx="1546">
                  <c:v>1.4037458804321501</c:v>
                </c:pt>
                <c:pt idx="1547">
                  <c:v>1.4085674049461401</c:v>
                </c:pt>
                <c:pt idx="1548">
                  <c:v>1.4133934373469601</c:v>
                </c:pt>
                <c:pt idx="1549">
                  <c:v>1.4182251907686501</c:v>
                </c:pt>
                <c:pt idx="1550">
                  <c:v>1.4230620201322399</c:v>
                </c:pt>
                <c:pt idx="1551">
                  <c:v>1.42790326744897</c:v>
                </c:pt>
                <c:pt idx="1552">
                  <c:v>1.43274922168407</c:v>
                </c:pt>
                <c:pt idx="1553">
                  <c:v>1.4375998537021899</c:v>
                </c:pt>
                <c:pt idx="1554">
                  <c:v>1.44245454483234</c:v>
                </c:pt>
                <c:pt idx="1555">
                  <c:v>1.4473139248970901</c:v>
                </c:pt>
                <c:pt idx="1556">
                  <c:v>1.45217703857845</c:v>
                </c:pt>
                <c:pt idx="1557">
                  <c:v>1.45704452622221</c:v>
                </c:pt>
                <c:pt idx="1558">
                  <c:v>1.46191514844568</c:v>
                </c:pt>
                <c:pt idx="1559">
                  <c:v>1.46678926777066</c:v>
                </c:pt>
                <c:pt idx="1560">
                  <c:v>1.4716671853080801</c:v>
                </c:pt>
                <c:pt idx="1561">
                  <c:v>1.47654800583586</c:v>
                </c:pt>
                <c:pt idx="1562">
                  <c:v>1.48143240259736</c:v>
                </c:pt>
                <c:pt idx="1563">
                  <c:v>1.4863191683740999</c:v>
                </c:pt>
                <c:pt idx="1564">
                  <c:v>1.49120866171422</c:v>
                </c:pt>
                <c:pt idx="1565">
                  <c:v>1.4961006316038299</c:v>
                </c:pt>
                <c:pt idx="1566">
                  <c:v>1.50099450432208</c:v>
                </c:pt>
                <c:pt idx="1567">
                  <c:v>1.5058909855689999</c:v>
                </c:pt>
                <c:pt idx="1568">
                  <c:v>1.51078951345358</c:v>
                </c:pt>
                <c:pt idx="1569">
                  <c:v>1.5156895809440301</c:v>
                </c:pt>
                <c:pt idx="1570">
                  <c:v>1.52059120214072</c:v>
                </c:pt>
                <c:pt idx="1571">
                  <c:v>1.52549393483985</c:v>
                </c:pt>
                <c:pt idx="1572">
                  <c:v>1.5303981357149501</c:v>
                </c:pt>
                <c:pt idx="1573">
                  <c:v>1.53530299471484</c:v>
                </c:pt>
                <c:pt idx="1574">
                  <c:v>1.5402085982786</c:v>
                </c:pt>
                <c:pt idx="1575">
                  <c:v>1.54511509529654</c:v>
                </c:pt>
                <c:pt idx="1576">
                  <c:v>1.55002163934716</c:v>
                </c:pt>
                <c:pt idx="1577">
                  <c:v>1.55492812059589</c:v>
                </c:pt>
                <c:pt idx="1578">
                  <c:v>1.5598345884014799</c:v>
                </c:pt>
                <c:pt idx="1579">
                  <c:v>1.5647406119095699</c:v>
                </c:pt>
                <c:pt idx="1580">
                  <c:v>1.5696460426319601</c:v>
                </c:pt>
                <c:pt idx="1581">
                  <c:v>1.5745510093436801</c:v>
                </c:pt>
                <c:pt idx="1582">
                  <c:v>1.57945470007627</c:v>
                </c:pt>
                <c:pt idx="1583">
                  <c:v>1.58435705544321</c:v>
                </c:pt>
                <c:pt idx="1584">
                  <c:v>1.5892578844921199</c:v>
                </c:pt>
                <c:pt idx="1585">
                  <c:v>1.5941570727124901</c:v>
                </c:pt>
                <c:pt idx="1586">
                  <c:v>1.5990545138293399</c:v>
                </c:pt>
                <c:pt idx="1587">
                  <c:v>1.60394969143357</c:v>
                </c:pt>
                <c:pt idx="1588">
                  <c:v>1.60884198573641</c:v>
                </c:pt>
                <c:pt idx="1589">
                  <c:v>1.61373183741944</c:v>
                </c:pt>
                <c:pt idx="1590">
                  <c:v>1.6186189077169399</c:v>
                </c:pt>
                <c:pt idx="1591">
                  <c:v>1.6235023598060501</c:v>
                </c:pt>
                <c:pt idx="1592">
                  <c:v>1.6283828138812899</c:v>
                </c:pt>
                <c:pt idx="1593">
                  <c:v>1.6332592711637399</c:v>
                </c:pt>
                <c:pt idx="1594">
                  <c:v>1.6381315971280299</c:v>
                </c:pt>
                <c:pt idx="1595">
                  <c:v>1.6429997501804201</c:v>
                </c:pt>
                <c:pt idx="1596">
                  <c:v>1.6478633523036099</c:v>
                </c:pt>
                <c:pt idx="1597">
                  <c:v>1.65272237829865</c:v>
                </c:pt>
                <c:pt idx="1598">
                  <c:v>1.6575761192989</c:v>
                </c:pt>
                <c:pt idx="1599">
                  <c:v>1.6624242183943001</c:v>
                </c:pt>
                <c:pt idx="1600">
                  <c:v>1.66726692206816</c:v>
                </c:pt>
                <c:pt idx="1601">
                  <c:v>1.6721038860522699</c:v>
                </c:pt>
                <c:pt idx="1602">
                  <c:v>1.6769345268572899</c:v>
                </c:pt>
                <c:pt idx="1603">
                  <c:v>1.6817585183586199</c:v>
                </c:pt>
                <c:pt idx="1604">
                  <c:v>1.68657603054995</c:v>
                </c:pt>
                <c:pt idx="1605">
                  <c:v>1.6913859093883601</c:v>
                </c:pt>
                <c:pt idx="1606">
                  <c:v>1.6961886845184</c:v>
                </c:pt>
                <c:pt idx="1607">
                  <c:v>1.70098381268627</c:v>
                </c:pt>
                <c:pt idx="1608">
                  <c:v>1.70577135422125</c:v>
                </c:pt>
                <c:pt idx="1609">
                  <c:v>1.71054961971816</c:v>
                </c:pt>
                <c:pt idx="1610">
                  <c:v>1.7153199766951399</c:v>
                </c:pt>
                <c:pt idx="1611">
                  <c:v>1.7200807444135999</c:v>
                </c:pt>
                <c:pt idx="1612">
                  <c:v>1.7248328347531801</c:v>
                </c:pt>
                <c:pt idx="1613">
                  <c:v>1.7295750507894301</c:v>
                </c:pt>
                <c:pt idx="1614">
                  <c:v>1.73430761503791</c:v>
                </c:pt>
                <c:pt idx="1615">
                  <c:v>1.73902957900461</c:v>
                </c:pt>
                <c:pt idx="1616">
                  <c:v>1.74374094002654</c:v>
                </c:pt>
                <c:pt idx="1617">
                  <c:v>1.7484414701923601</c:v>
                </c:pt>
                <c:pt idx="1618">
                  <c:v>1.7531307223580199</c:v>
                </c:pt>
                <c:pt idx="1619">
                  <c:v>1.7578082295931601</c:v>
                </c:pt>
                <c:pt idx="1620">
                  <c:v>1.76247449881347</c:v>
                </c:pt>
                <c:pt idx="1621">
                  <c:v>1.76712745380485</c:v>
                </c:pt>
                <c:pt idx="1622">
                  <c:v>1.7717682954873599</c:v>
                </c:pt>
                <c:pt idx="1623">
                  <c:v>1.77639590011982</c:v>
                </c:pt>
                <c:pt idx="1624">
                  <c:v>1.7810110331698801</c:v>
                </c:pt>
                <c:pt idx="1625">
                  <c:v>1.78561115082517</c:v>
                </c:pt>
                <c:pt idx="1626">
                  <c:v>1.7901977519130401</c:v>
                </c:pt>
                <c:pt idx="1627">
                  <c:v>1.7947701829593301</c:v>
                </c:pt>
                <c:pt idx="1628">
                  <c:v>1.7993273597925299</c:v>
                </c:pt>
                <c:pt idx="1629">
                  <c:v>1.80386936195523</c:v>
                </c:pt>
                <c:pt idx="1630">
                  <c:v>1.8083962740427899</c:v>
                </c:pt>
                <c:pt idx="1631">
                  <c:v>1.8129065227449701</c:v>
                </c:pt>
                <c:pt idx="1632">
                  <c:v>1.81740071655883</c:v>
                </c:pt>
                <c:pt idx="1633">
                  <c:v>1.8218787507727101</c:v>
                </c:pt>
                <c:pt idx="1634">
                  <c:v>1.82633855449604</c:v>
                </c:pt>
                <c:pt idx="1635">
                  <c:v>1.8307816973172</c:v>
                </c:pt>
                <c:pt idx="1636">
                  <c:v>1.83520663535595</c:v>
                </c:pt>
                <c:pt idx="1637">
                  <c:v>1.8396132902786899</c:v>
                </c:pt>
                <c:pt idx="1638">
                  <c:v>1.8440012690766701</c:v>
                </c:pt>
                <c:pt idx="1639">
                  <c:v>1.84836956988136</c:v>
                </c:pt>
                <c:pt idx="1640">
                  <c:v>1.8527190726779199</c:v>
                </c:pt>
                <c:pt idx="1641">
                  <c:v>1.85704846260815</c:v>
                </c:pt>
                <c:pt idx="1642">
                  <c:v>1.86135696133402</c:v>
                </c:pt>
                <c:pt idx="1643">
                  <c:v>1.86564546866019</c:v>
                </c:pt>
                <c:pt idx="1644">
                  <c:v>1.8699126814904601</c:v>
                </c:pt>
                <c:pt idx="1645">
                  <c:v>1.8741578403269099</c:v>
                </c:pt>
                <c:pt idx="1646">
                  <c:v>1.8783811263027701</c:v>
                </c:pt>
                <c:pt idx="1647">
                  <c:v>1.88258179536318</c:v>
                </c:pt>
                <c:pt idx="1648">
                  <c:v>1.88675968264794</c:v>
                </c:pt>
                <c:pt idx="1649">
                  <c:v>1.8909138604987099</c:v>
                </c:pt>
                <c:pt idx="1650">
                  <c:v>1.89504453367102</c:v>
                </c:pt>
                <c:pt idx="1651">
                  <c:v>1.89915117011065</c:v>
                </c:pt>
                <c:pt idx="1652">
                  <c:v>1.90323249655451</c:v>
                </c:pt>
                <c:pt idx="1653">
                  <c:v>1.9072894776551601</c:v>
                </c:pt>
                <c:pt idx="1654">
                  <c:v>1.9113201022153701</c:v>
                </c:pt>
                <c:pt idx="1655">
                  <c:v>1.91532516584013</c:v>
                </c:pt>
                <c:pt idx="1656">
                  <c:v>1.9193037738049801</c:v>
                </c:pt>
                <c:pt idx="1657">
                  <c:v>1.92325523648638</c:v>
                </c:pt>
                <c:pt idx="1658">
                  <c:v>1.9271788742998599</c:v>
                </c:pt>
                <c:pt idx="1659">
                  <c:v>1.9310752951885599</c:v>
                </c:pt>
                <c:pt idx="1660">
                  <c:v>1.93494325239367</c:v>
                </c:pt>
                <c:pt idx="1661">
                  <c:v>1.93878208097728</c:v>
                </c:pt>
                <c:pt idx="1662">
                  <c:v>1.94259222295516</c:v>
                </c:pt>
                <c:pt idx="1663">
                  <c:v>1.94637244444125</c:v>
                </c:pt>
                <c:pt idx="1664">
                  <c:v>1.9501216820137099</c:v>
                </c:pt>
                <c:pt idx="1665">
                  <c:v>1.9538408038747801</c:v>
                </c:pt>
                <c:pt idx="1666">
                  <c:v>1.9575290873588</c:v>
                </c:pt>
                <c:pt idx="1667">
                  <c:v>1.9611848921836901</c:v>
                </c:pt>
                <c:pt idx="1668">
                  <c:v>1.9648089267683599</c:v>
                </c:pt>
                <c:pt idx="1669">
                  <c:v>1.9683999720346701</c:v>
                </c:pt>
                <c:pt idx="1670">
                  <c:v>1.97195841310152</c:v>
                </c:pt>
                <c:pt idx="1671">
                  <c:v>1.9754831193222699</c:v>
                </c:pt>
                <c:pt idx="1672">
                  <c:v>1.9789730391601501</c:v>
                </c:pt>
                <c:pt idx="1673">
                  <c:v>1.9824286450831199</c:v>
                </c:pt>
                <c:pt idx="1674">
                  <c:v>1.98584949604515</c:v>
                </c:pt>
                <c:pt idx="1675">
                  <c:v>1.9892346991133001</c:v>
                </c:pt>
                <c:pt idx="1676">
                  <c:v>1.99258305123443</c:v>
                </c:pt>
                <c:pt idx="1677">
                  <c:v>1.9958958025431399</c:v>
                </c:pt>
                <c:pt idx="1678">
                  <c:v>1.9991704501559699</c:v>
                </c:pt>
                <c:pt idx="1679">
                  <c:v>2.0024082468454298</c:v>
                </c:pt>
                <c:pt idx="1680">
                  <c:v>2.0056073791447102</c:v>
                </c:pt>
                <c:pt idx="1681">
                  <c:v>2.0087675686419799</c:v>
                </c:pt>
                <c:pt idx="1682">
                  <c:v>2.0118893810612</c:v>
                </c:pt>
                <c:pt idx="1683">
                  <c:v>2.0149710012772499</c:v>
                </c:pt>
                <c:pt idx="1684">
                  <c:v>2.0180122940763598</c:v>
                </c:pt>
                <c:pt idx="1685">
                  <c:v>2.0210129142261799</c:v>
                </c:pt>
                <c:pt idx="1686">
                  <c:v>2.0239727275794799</c:v>
                </c:pt>
                <c:pt idx="1687">
                  <c:v>2.0268900490876498</c:v>
                </c:pt>
                <c:pt idx="1688">
                  <c:v>2.0297660844073899</c:v>
                </c:pt>
                <c:pt idx="1689">
                  <c:v>2.03259843783793</c:v>
                </c:pt>
                <c:pt idx="1690">
                  <c:v>2.0353876745584398</c:v>
                </c:pt>
                <c:pt idx="1691">
                  <c:v>2.0381336511565298</c:v>
                </c:pt>
                <c:pt idx="1692">
                  <c:v>2.0408346028450302</c:v>
                </c:pt>
                <c:pt idx="1693">
                  <c:v>2.04349115916524</c:v>
                </c:pt>
                <c:pt idx="1694">
                  <c:v>2.0461023923855599</c:v>
                </c:pt>
                <c:pt idx="1695">
                  <c:v>2.0486673705062102</c:v>
                </c:pt>
                <c:pt idx="1696">
                  <c:v>2.0511859989275498</c:v>
                </c:pt>
                <c:pt idx="1697">
                  <c:v>2.0536573375323899</c:v>
                </c:pt>
                <c:pt idx="1698">
                  <c:v>2.0560820069100201</c:v>
                </c:pt>
                <c:pt idx="1699">
                  <c:v>2.0584583394062199</c:v>
                </c:pt>
                <c:pt idx="1700">
                  <c:v>2.0607861677474499</c:v>
                </c:pt>
                <c:pt idx="1701">
                  <c:v>2.06306471039469</c:v>
                </c:pt>
                <c:pt idx="1702">
                  <c:v>2.0652937344233302</c:v>
                </c:pt>
                <c:pt idx="1703">
                  <c:v>2.06747239003644</c:v>
                </c:pt>
                <c:pt idx="1704">
                  <c:v>2.0696013912535798</c:v>
                </c:pt>
                <c:pt idx="1705">
                  <c:v>2.0716782471411102</c:v>
                </c:pt>
                <c:pt idx="1706">
                  <c:v>2.0737044472570498</c:v>
                </c:pt>
                <c:pt idx="1707">
                  <c:v>2.07567743508665</c:v>
                </c:pt>
                <c:pt idx="1708">
                  <c:v>2.0775988482005299</c:v>
                </c:pt>
                <c:pt idx="1709">
                  <c:v>2.0794661141186199</c:v>
                </c:pt>
                <c:pt idx="1710">
                  <c:v>2.08128070441093</c:v>
                </c:pt>
                <c:pt idx="1711">
                  <c:v>2.0830402339433398</c:v>
                </c:pt>
                <c:pt idx="1712">
                  <c:v>2.0847453686990298</c:v>
                </c:pt>
                <c:pt idx="1713">
                  <c:v>2.0863951881956599</c:v>
                </c:pt>
                <c:pt idx="1714">
                  <c:v>2.0879896504864601</c:v>
                </c:pt>
                <c:pt idx="1715">
                  <c:v>2.0895278637960999</c:v>
                </c:pt>
                <c:pt idx="1716">
                  <c:v>2.0910088816777002</c:v>
                </c:pt>
                <c:pt idx="1717">
                  <c:v>2.0924326337139401</c:v>
                </c:pt>
                <c:pt idx="1718">
                  <c:v>2.0937990390775401</c:v>
                </c:pt>
                <c:pt idx="1719">
                  <c:v>2.0951071686250899</c:v>
                </c:pt>
                <c:pt idx="1720">
                  <c:v>2.09635692183836</c:v>
                </c:pt>
                <c:pt idx="1721">
                  <c:v>2.0975465944649199</c:v>
                </c:pt>
                <c:pt idx="1722">
                  <c:v>2.0986776974904302</c:v>
                </c:pt>
                <c:pt idx="1723">
                  <c:v>2.0997476654424401</c:v>
                </c:pt>
                <c:pt idx="1724">
                  <c:v>2.1007579890494701</c:v>
                </c:pt>
                <c:pt idx="1725">
                  <c:v>2.10170615526392</c:v>
                </c:pt>
                <c:pt idx="1726">
                  <c:v>2.1025936119147399</c:v>
                </c:pt>
                <c:pt idx="1727">
                  <c:v>2.1034186175621201</c:v>
                </c:pt>
                <c:pt idx="1728">
                  <c:v>2.1041810156457199</c:v>
                </c:pt>
                <c:pt idx="1729">
                  <c:v>2.1048806544776002</c:v>
                </c:pt>
                <c:pt idx="1730">
                  <c:v>2.1055165670112999</c:v>
                </c:pt>
                <c:pt idx="1731">
                  <c:v>2.1060885567670899</c:v>
                </c:pt>
                <c:pt idx="1732">
                  <c:v>2.1065964626720901</c:v>
                </c:pt>
                <c:pt idx="1733">
                  <c:v>2.1070392733193999</c:v>
                </c:pt>
                <c:pt idx="1734">
                  <c:v>2.10741759927931</c:v>
                </c:pt>
                <c:pt idx="1735">
                  <c:v>2.1077295954599702</c:v>
                </c:pt>
                <c:pt idx="1736">
                  <c:v>2.1079758559285899</c:v>
                </c:pt>
                <c:pt idx="1737">
                  <c:v>2.10815532162633</c:v>
                </c:pt>
                <c:pt idx="1738">
                  <c:v>2.1082685677616402</c:v>
                </c:pt>
                <c:pt idx="1739">
                  <c:v>2.1083137088754098</c:v>
                </c:pt>
                <c:pt idx="1740">
                  <c:v>2.1082912594637402</c:v>
                </c:pt>
                <c:pt idx="1741">
                  <c:v>2.1082009487915698</c:v>
                </c:pt>
                <c:pt idx="1742">
                  <c:v>2.1080416555461801</c:v>
                </c:pt>
                <c:pt idx="1743">
                  <c:v>2.1078138659140899</c:v>
                </c:pt>
                <c:pt idx="1744">
                  <c:v>2.1075172410387899</c:v>
                </c:pt>
                <c:pt idx="1745">
                  <c:v>2.10714980667515</c:v>
                </c:pt>
                <c:pt idx="1746">
                  <c:v>2.1067128214943001</c:v>
                </c:pt>
                <c:pt idx="1747">
                  <c:v>2.1062058933649102</c:v>
                </c:pt>
                <c:pt idx="1748">
                  <c:v>2.1056278145935599</c:v>
                </c:pt>
                <c:pt idx="1749">
                  <c:v>2.1049781561185399</c:v>
                </c:pt>
                <c:pt idx="1750">
                  <c:v>2.1042580975721101</c:v>
                </c:pt>
                <c:pt idx="1751">
                  <c:v>2.1034655649505698</c:v>
                </c:pt>
                <c:pt idx="1752">
                  <c:v>2.10260088442545</c:v>
                </c:pt>
                <c:pt idx="1753">
                  <c:v>2.1016635543755302</c:v>
                </c:pt>
                <c:pt idx="1754">
                  <c:v>2.1006538718862902</c:v>
                </c:pt>
                <c:pt idx="1755">
                  <c:v>2.0995712905935799</c:v>
                </c:pt>
                <c:pt idx="1756">
                  <c:v>2.0984152500920299</c:v>
                </c:pt>
                <c:pt idx="1757">
                  <c:v>2.0971851656976299</c:v>
                </c:pt>
                <c:pt idx="1758">
                  <c:v>2.0958820530423199</c:v>
                </c:pt>
                <c:pt idx="1759">
                  <c:v>2.0945036570206601</c:v>
                </c:pt>
                <c:pt idx="1760">
                  <c:v>2.0930517619651199</c:v>
                </c:pt>
                <c:pt idx="1761">
                  <c:v>2.0915248777628901</c:v>
                </c:pt>
                <c:pt idx="1762">
                  <c:v>2.0899231149542801</c:v>
                </c:pt>
                <c:pt idx="1763">
                  <c:v>2.0882457466875</c:v>
                </c:pt>
                <c:pt idx="1764">
                  <c:v>2.0864936486856598</c:v>
                </c:pt>
                <c:pt idx="1765">
                  <c:v>2.08466604337828</c:v>
                </c:pt>
                <c:pt idx="1766">
                  <c:v>2.08276212694068</c:v>
                </c:pt>
                <c:pt idx="1767">
                  <c:v>2.0807826983445001</c:v>
                </c:pt>
                <c:pt idx="1768">
                  <c:v>2.0787269008249698</c:v>
                </c:pt>
                <c:pt idx="1769">
                  <c:v>2.07659466529533</c:v>
                </c:pt>
                <c:pt idx="1770">
                  <c:v>2.0743858954335201</c:v>
                </c:pt>
                <c:pt idx="1771">
                  <c:v>2.0721004671435899</c:v>
                </c:pt>
                <c:pt idx="1772">
                  <c:v>2.0697382288650901</c:v>
                </c:pt>
                <c:pt idx="1773">
                  <c:v>2.0672998161632301</c:v>
                </c:pt>
                <c:pt idx="1774">
                  <c:v>2.0647833881556599</c:v>
                </c:pt>
                <c:pt idx="1775">
                  <c:v>2.0621903399267798</c:v>
                </c:pt>
                <c:pt idx="1776">
                  <c:v>2.0595195883445201</c:v>
                </c:pt>
                <c:pt idx="1777">
                  <c:v>2.0567724683384201</c:v>
                </c:pt>
                <c:pt idx="1778">
                  <c:v>2.0539470231209398</c:v>
                </c:pt>
                <c:pt idx="1779">
                  <c:v>2.0510445294820401</c:v>
                </c:pt>
                <c:pt idx="1780">
                  <c:v>2.04806459919415</c:v>
                </c:pt>
                <c:pt idx="1781">
                  <c:v>2.0450068200691902</c:v>
                </c:pt>
                <c:pt idx="1782">
                  <c:v>2.0418715608341098</c:v>
                </c:pt>
                <c:pt idx="1783">
                  <c:v>2.0386591560889</c:v>
                </c:pt>
                <c:pt idx="1784">
                  <c:v>2.0353682878544199</c:v>
                </c:pt>
                <c:pt idx="1785">
                  <c:v>2.0320008632540398</c:v>
                </c:pt>
                <c:pt idx="1786">
                  <c:v>2.0285554960068599</c:v>
                </c:pt>
                <c:pt idx="1787">
                  <c:v>2.0250324025280202</c:v>
                </c:pt>
                <c:pt idx="1788">
                  <c:v>2.0214317686665702</c:v>
                </c:pt>
                <c:pt idx="1789">
                  <c:v>2.0177537444150602</c:v>
                </c:pt>
                <c:pt idx="1790">
                  <c:v>2.0139992645743199</c:v>
                </c:pt>
                <c:pt idx="1791">
                  <c:v>2.0101667884204701</c:v>
                </c:pt>
                <c:pt idx="1792">
                  <c:v>2.0062571999113401</c:v>
                </c:pt>
                <c:pt idx="1793">
                  <c:v>2.00227051175826</c:v>
                </c:pt>
                <c:pt idx="1794">
                  <c:v>1.99820674146947</c:v>
                </c:pt>
                <c:pt idx="1795">
                  <c:v>1.9940666543752199</c:v>
                </c:pt>
                <c:pt idx="1796">
                  <c:v>1.98985017925813</c:v>
                </c:pt>
                <c:pt idx="1797">
                  <c:v>1.9855572270911299</c:v>
                </c:pt>
                <c:pt idx="1798">
                  <c:v>1.9811876785826299</c:v>
                </c:pt>
                <c:pt idx="1799">
                  <c:v>1.97674216887919</c:v>
                </c:pt>
                <c:pt idx="1800">
                  <c:v>1.9722205303787099</c:v>
                </c:pt>
                <c:pt idx="1801">
                  <c:v>1.9676241644980901</c:v>
                </c:pt>
                <c:pt idx="1802">
                  <c:v>1.9629519937912501</c:v>
                </c:pt>
                <c:pt idx="1803">
                  <c:v>1.9582045730439901</c:v>
                </c:pt>
                <c:pt idx="1804">
                  <c:v>1.9533824095890899</c:v>
                </c:pt>
                <c:pt idx="1805">
                  <c:v>1.94848594229702</c:v>
                </c:pt>
                <c:pt idx="1806">
                  <c:v>1.94351483549943</c:v>
                </c:pt>
                <c:pt idx="1807">
                  <c:v>1.9384695015093301</c:v>
                </c:pt>
                <c:pt idx="1808">
                  <c:v>1.9333511140483599</c:v>
                </c:pt>
                <c:pt idx="1809">
                  <c:v>1.92815924603954</c:v>
                </c:pt>
                <c:pt idx="1810">
                  <c:v>1.92289504789771</c:v>
                </c:pt>
                <c:pt idx="1811">
                  <c:v>1.9175571363741499</c:v>
                </c:pt>
                <c:pt idx="1812">
                  <c:v>1.91214830802993</c:v>
                </c:pt>
                <c:pt idx="1813">
                  <c:v>1.90666713887672</c:v>
                </c:pt>
                <c:pt idx="1814">
                  <c:v>1.9011137954525299</c:v>
                </c:pt>
                <c:pt idx="1815">
                  <c:v>1.8954910294306799</c:v>
                </c:pt>
                <c:pt idx="1816">
                  <c:v>1.8897964651102199</c:v>
                </c:pt>
                <c:pt idx="1817">
                  <c:v>1.8840327489251101</c:v>
                </c:pt>
                <c:pt idx="1818">
                  <c:v>1.8781991593112799</c:v>
                </c:pt>
                <c:pt idx="1819">
                  <c:v>1.8722966141050399</c:v>
                </c:pt>
                <c:pt idx="1820">
                  <c:v>1.8663251402879399</c:v>
                </c:pt>
                <c:pt idx="1821">
                  <c:v>1.86028645534726</c:v>
                </c:pt>
                <c:pt idx="1822">
                  <c:v>1.8541797702484999</c:v>
                </c:pt>
                <c:pt idx="1823">
                  <c:v>1.84800582943207</c:v>
                </c:pt>
                <c:pt idx="1824">
                  <c:v>1.8417662613941499</c:v>
                </c:pt>
                <c:pt idx="1825">
                  <c:v>1.83546030258554</c:v>
                </c:pt>
                <c:pt idx="1826">
                  <c:v>1.8290893566293001</c:v>
                </c:pt>
                <c:pt idx="1827">
                  <c:v>1.82265346917364</c:v>
                </c:pt>
                <c:pt idx="1828">
                  <c:v>1.81615409820692</c:v>
                </c:pt>
                <c:pt idx="1829">
                  <c:v>1.8095911194833001</c:v>
                </c:pt>
                <c:pt idx="1830">
                  <c:v>1.8029652486091901</c:v>
                </c:pt>
                <c:pt idx="1831">
                  <c:v>1.7962778535634401</c:v>
                </c:pt>
                <c:pt idx="1832">
                  <c:v>1.7895288542054799</c:v>
                </c:pt>
                <c:pt idx="1833">
                  <c:v>1.7827196253678701</c:v>
                </c:pt>
                <c:pt idx="1834">
                  <c:v>1.7758499735058999</c:v>
                </c:pt>
                <c:pt idx="1835">
                  <c:v>1.76892128330395</c:v>
                </c:pt>
                <c:pt idx="1836">
                  <c:v>1.76193411092656</c:v>
                </c:pt>
                <c:pt idx="1837">
                  <c:v>1.7548899242921301</c:v>
                </c:pt>
                <c:pt idx="1838">
                  <c:v>1.7477882916367899</c:v>
                </c:pt>
                <c:pt idx="1839">
                  <c:v>1.7406307017737099</c:v>
                </c:pt>
                <c:pt idx="1840">
                  <c:v>1.73341768399554</c:v>
                </c:pt>
                <c:pt idx="1841">
                  <c:v>1.72614959734533</c:v>
                </c:pt>
                <c:pt idx="1842">
                  <c:v>1.71882873284982</c:v>
                </c:pt>
                <c:pt idx="1843">
                  <c:v>1.71145467751019</c:v>
                </c:pt>
                <c:pt idx="1844">
                  <c:v>1.70402873424695</c:v>
                </c:pt>
                <c:pt idx="1845">
                  <c:v>1.6965521824898999</c:v>
                </c:pt>
                <c:pt idx="1846">
                  <c:v>1.6890246934911799</c:v>
                </c:pt>
                <c:pt idx="1847">
                  <c:v>1.68144837471612</c:v>
                </c:pt>
                <c:pt idx="1848">
                  <c:v>1.67382372895938</c:v>
                </c:pt>
                <c:pt idx="1849">
                  <c:v>1.6661510779919</c:v>
                </c:pt>
                <c:pt idx="1850">
                  <c:v>1.65843254356445</c:v>
                </c:pt>
                <c:pt idx="1851">
                  <c:v>1.6506686511158899</c:v>
                </c:pt>
                <c:pt idx="1852">
                  <c:v>1.6428597420206801</c:v>
                </c:pt>
                <c:pt idx="1853">
                  <c:v>1.63500796452603</c:v>
                </c:pt>
                <c:pt idx="1854">
                  <c:v>1.6271129203580399</c:v>
                </c:pt>
                <c:pt idx="1855">
                  <c:v>1.6191766352589501</c:v>
                </c:pt>
                <c:pt idx="1856">
                  <c:v>1.6112003289854899</c:v>
                </c:pt>
                <c:pt idx="1857">
                  <c:v>1.60318372862763</c:v>
                </c:pt>
                <c:pt idx="1858">
                  <c:v>1.59512976714921</c:v>
                </c:pt>
                <c:pt idx="1859">
                  <c:v>1.5870380544234399</c:v>
                </c:pt>
                <c:pt idx="1860">
                  <c:v>1.5789097447492499</c:v>
                </c:pt>
                <c:pt idx="1861">
                  <c:v>1.57074693725619</c:v>
                </c:pt>
                <c:pt idx="1862">
                  <c:v>1.56255016110657</c:v>
                </c:pt>
                <c:pt idx="1863">
                  <c:v>1.5543199362684399</c:v>
                </c:pt>
                <c:pt idx="1864">
                  <c:v>1.54605832068898</c:v>
                </c:pt>
                <c:pt idx="1865">
                  <c:v>1.5377658080215899</c:v>
                </c:pt>
                <c:pt idx="1866">
                  <c:v>1.52944442434592</c:v>
                </c:pt>
                <c:pt idx="1867">
                  <c:v>1.52109483680383</c:v>
                </c:pt>
                <c:pt idx="1868">
                  <c:v>1.5127175064820599</c:v>
                </c:pt>
                <c:pt idx="1869">
                  <c:v>1.5043148296914799</c:v>
                </c:pt>
                <c:pt idx="1870">
                  <c:v>1.4958876005324599</c:v>
                </c:pt>
                <c:pt idx="1871">
                  <c:v>1.4874368635546</c:v>
                </c:pt>
                <c:pt idx="1872">
                  <c:v>1.4789645675286101</c:v>
                </c:pt>
                <c:pt idx="1873">
                  <c:v>1.4704705653057899</c:v>
                </c:pt>
                <c:pt idx="1874">
                  <c:v>1.46195720926245</c:v>
                </c:pt>
                <c:pt idx="1875">
                  <c:v>1.4534258665872299</c:v>
                </c:pt>
                <c:pt idx="1876">
                  <c:v>1.4448771355504999</c:v>
                </c:pt>
                <c:pt idx="1877">
                  <c:v>1.43631258777002</c:v>
                </c:pt>
                <c:pt idx="1878">
                  <c:v>1.4277333425638701</c:v>
                </c:pt>
                <c:pt idx="1879">
                  <c:v>1.41914140494529</c:v>
                </c:pt>
                <c:pt idx="1880">
                  <c:v>1.41053810637718</c:v>
                </c:pt>
                <c:pt idx="1881">
                  <c:v>1.40192401457087</c:v>
                </c:pt>
                <c:pt idx="1882">
                  <c:v>1.39330052993179</c:v>
                </c:pt>
                <c:pt idx="1883">
                  <c:v>1.38466957129686</c:v>
                </c:pt>
                <c:pt idx="1884">
                  <c:v>1.3760321663136801</c:v>
                </c:pt>
                <c:pt idx="1885">
                  <c:v>1.36738998913431</c:v>
                </c:pt>
                <c:pt idx="1886">
                  <c:v>1.3587444348443101</c:v>
                </c:pt>
                <c:pt idx="1887">
                  <c:v>1.3500969025257801</c:v>
                </c:pt>
                <c:pt idx="1888">
                  <c:v>1.3414481799154501</c:v>
                </c:pt>
                <c:pt idx="1889">
                  <c:v>1.3328010229884799</c:v>
                </c:pt>
                <c:pt idx="1890">
                  <c:v>1.32415523250375</c:v>
                </c:pt>
                <c:pt idx="1891">
                  <c:v>1.3155138137056399</c:v>
                </c:pt>
                <c:pt idx="1892">
                  <c:v>1.3068771880869501</c:v>
                </c:pt>
                <c:pt idx="1893">
                  <c:v>1.2982471289045101</c:v>
                </c:pt>
                <c:pt idx="1894">
                  <c:v>1.28962529995991</c:v>
                </c:pt>
                <c:pt idx="1895">
                  <c:v>1.2810133737420899</c:v>
                </c:pt>
                <c:pt idx="1896">
                  <c:v>1.27241214496788</c:v>
                </c:pt>
                <c:pt idx="1897">
                  <c:v>1.2638236542742101</c:v>
                </c:pt>
                <c:pt idx="1898">
                  <c:v>1.25524922441242</c:v>
                </c:pt>
                <c:pt idx="1899">
                  <c:v>1.24669081632131</c:v>
                </c:pt>
                <c:pt idx="1900">
                  <c:v>1.2381495958967199</c:v>
                </c:pt>
                <c:pt idx="1901">
                  <c:v>1.22962726236915</c:v>
                </c:pt>
                <c:pt idx="1902">
                  <c:v>1.2211253544982801</c:v>
                </c:pt>
                <c:pt idx="1903">
                  <c:v>1.2126450480475</c:v>
                </c:pt>
                <c:pt idx="1904">
                  <c:v>1.2041886188139099</c:v>
                </c:pt>
                <c:pt idx="1905">
                  <c:v>1.1957571690297999</c:v>
                </c:pt>
                <c:pt idx="1906">
                  <c:v>1.1873526463077799</c:v>
                </c:pt>
                <c:pt idx="1907">
                  <c:v>1.17897652120597</c:v>
                </c:pt>
                <c:pt idx="1908">
                  <c:v>1.17063012941234</c:v>
                </c:pt>
                <c:pt idx="1909">
                  <c:v>1.16231581212539</c:v>
                </c:pt>
                <c:pt idx="1910">
                  <c:v>1.15403436116856</c:v>
                </c:pt>
                <c:pt idx="1911">
                  <c:v>1.1457877932371501</c:v>
                </c:pt>
                <c:pt idx="1912">
                  <c:v>1.1375779041458201</c:v>
                </c:pt>
                <c:pt idx="1913">
                  <c:v>1.1294063912080099</c:v>
                </c:pt>
                <c:pt idx="1914">
                  <c:v>1.1212746780437699</c:v>
                </c:pt>
                <c:pt idx="1915">
                  <c:v>1.11318454696241</c:v>
                </c:pt>
                <c:pt idx="1916">
                  <c:v>1.1051377911028799</c:v>
                </c:pt>
                <c:pt idx="1917">
                  <c:v>1.09713617719684</c:v>
                </c:pt>
                <c:pt idx="1918">
                  <c:v>1.08918084929047</c:v>
                </c:pt>
                <c:pt idx="1919">
                  <c:v>1.0812743226458701</c:v>
                </c:pt>
                <c:pt idx="1920">
                  <c:v>1.0734177096397</c:v>
                </c:pt>
                <c:pt idx="1921">
                  <c:v>1.0656129095196301</c:v>
                </c:pt>
                <c:pt idx="1922">
                  <c:v>1.0578620882517</c:v>
                </c:pt>
                <c:pt idx="1923">
                  <c:v>1.05016647545141</c:v>
                </c:pt>
                <c:pt idx="1924">
                  <c:v>1.0425279520566899</c:v>
                </c:pt>
                <c:pt idx="1925">
                  <c:v>1.0349484649143099</c:v>
                </c:pt>
                <c:pt idx="1926">
                  <c:v>1.0274295915290601</c:v>
                </c:pt>
                <c:pt idx="1927">
                  <c:v>1.0199726500794699</c:v>
                </c:pt>
                <c:pt idx="1928">
                  <c:v>1.01258058728863</c:v>
                </c:pt>
                <c:pt idx="1929">
                  <c:v>1.00525442144785</c:v>
                </c:pt>
                <c:pt idx="1930">
                  <c:v>0.99799617064558399</c:v>
                </c:pt>
                <c:pt idx="1931">
                  <c:v>0.99080754884410505</c:v>
                </c:pt>
                <c:pt idx="1932">
                  <c:v>0.98368997120046098</c:v>
                </c:pt>
                <c:pt idx="1933">
                  <c:v>0.97664617262254505</c:v>
                </c:pt>
                <c:pt idx="1934">
                  <c:v>0.96967729380804901</c:v>
                </c:pt>
                <c:pt idx="1935">
                  <c:v>0.96278516082997101</c:v>
                </c:pt>
                <c:pt idx="1936">
                  <c:v>0.95597223891684802</c:v>
                </c:pt>
                <c:pt idx="1937">
                  <c:v>0.94923977021325701</c:v>
                </c:pt>
                <c:pt idx="1938">
                  <c:v>0.94258963418734798</c:v>
                </c:pt>
                <c:pt idx="1939">
                  <c:v>0.93602441778136003</c:v>
                </c:pt>
                <c:pt idx="1940">
                  <c:v>0.92954511539757401</c:v>
                </c:pt>
                <c:pt idx="1941">
                  <c:v>0.92315433759087195</c:v>
                </c:pt>
                <c:pt idx="1942">
                  <c:v>0.91685313356956</c:v>
                </c:pt>
                <c:pt idx="1943">
                  <c:v>0.91064390090080205</c:v>
                </c:pt>
                <c:pt idx="1944">
                  <c:v>0.9045290217045</c:v>
                </c:pt>
                <c:pt idx="1945">
                  <c:v>0.89850933402414401</c:v>
                </c:pt>
                <c:pt idx="1946">
                  <c:v>0.892587575241654</c:v>
                </c:pt>
                <c:pt idx="1947">
                  <c:v>0.88676535959222602</c:v>
                </c:pt>
                <c:pt idx="1948">
                  <c:v>0.88104458675141495</c:v>
                </c:pt>
                <c:pt idx="1949">
                  <c:v>0.87542748362578604</c:v>
                </c:pt>
                <c:pt idx="1950">
                  <c:v>0.86991600703016203</c:v>
                </c:pt>
                <c:pt idx="1951">
                  <c:v>0.86451155842456995</c:v>
                </c:pt>
                <c:pt idx="1952">
                  <c:v>0.85921616418093205</c:v>
                </c:pt>
                <c:pt idx="1953">
                  <c:v>0.85403253863062201</c:v>
                </c:pt>
                <c:pt idx="1954">
                  <c:v>0.84896227356557596</c:v>
                </c:pt>
                <c:pt idx="1955">
                  <c:v>0.84400675578460105</c:v>
                </c:pt>
                <c:pt idx="1956">
                  <c:v>0.83916859913873298</c:v>
                </c:pt>
                <c:pt idx="1957">
                  <c:v>0.83445008833932599</c:v>
                </c:pt>
                <c:pt idx="1958">
                  <c:v>0.82985251178416897</c:v>
                </c:pt>
                <c:pt idx="1959">
                  <c:v>0.82537784929685798</c:v>
                </c:pt>
                <c:pt idx="1960">
                  <c:v>0.82102925482510403</c:v>
                </c:pt>
                <c:pt idx="1961">
                  <c:v>0.81680681246168996</c:v>
                </c:pt>
                <c:pt idx="1962">
                  <c:v>0.81271469567265497</c:v>
                </c:pt>
                <c:pt idx="1963">
                  <c:v>0.80875317456407103</c:v>
                </c:pt>
                <c:pt idx="1964">
                  <c:v>0.80492507748256603</c:v>
                </c:pt>
                <c:pt idx="1965">
                  <c:v>0.80123245570068402</c:v>
                </c:pt>
                <c:pt idx="1966">
                  <c:v>0.79767740990212899</c:v>
                </c:pt>
                <c:pt idx="1967">
                  <c:v>0.79426196302429597</c:v>
                </c:pt>
                <c:pt idx="1968">
                  <c:v>0.79098764724628601</c:v>
                </c:pt>
                <c:pt idx="1969">
                  <c:v>0.78785735471370999</c:v>
                </c:pt>
                <c:pt idx="1970">
                  <c:v>0.784872317757076</c:v>
                </c:pt>
                <c:pt idx="1971">
                  <c:v>0.78203512006748499</c:v>
                </c:pt>
                <c:pt idx="1972">
                  <c:v>0.77934801674979004</c:v>
                </c:pt>
                <c:pt idx="1973">
                  <c:v>0.776812489269467</c:v>
                </c:pt>
                <c:pt idx="1974">
                  <c:v>0.77443104113483596</c:v>
                </c:pt>
                <c:pt idx="1975">
                  <c:v>0.77220604377332802</c:v>
                </c:pt>
                <c:pt idx="1976">
                  <c:v>0.770138909511345</c:v>
                </c:pt>
                <c:pt idx="1977">
                  <c:v>0.76823265903438198</c:v>
                </c:pt>
                <c:pt idx="1978">
                  <c:v>0.76648824693546302</c:v>
                </c:pt>
                <c:pt idx="1979">
                  <c:v>0.76490871029596497</c:v>
                </c:pt>
                <c:pt idx="1980">
                  <c:v>0.76349551637578705</c:v>
                </c:pt>
                <c:pt idx="1981">
                  <c:v>0.76225141086530701</c:v>
                </c:pt>
                <c:pt idx="1982">
                  <c:v>0.76117861183659996</c:v>
                </c:pt>
                <c:pt idx="1983">
                  <c:v>0.76027844764135899</c:v>
                </c:pt>
                <c:pt idx="1984">
                  <c:v>0.75955389034844201</c:v>
                </c:pt>
                <c:pt idx="1985">
                  <c:v>0.75900639024361705</c:v>
                </c:pt>
                <c:pt idx="1986">
                  <c:v>0.758638568458606</c:v>
                </c:pt>
                <c:pt idx="1987">
                  <c:v>0.75845223231523795</c:v>
                </c:pt>
                <c:pt idx="1988">
                  <c:v>0.75845031458874301</c:v>
                </c:pt>
                <c:pt idx="1989">
                  <c:v>0.75863391166112604</c:v>
                </c:pt>
                <c:pt idx="1990">
                  <c:v>0.75900586042148999</c:v>
                </c:pt>
                <c:pt idx="1991">
                  <c:v>0.75956833283307701</c:v>
                </c:pt>
                <c:pt idx="1992">
                  <c:v>0.76032323911383604</c:v>
                </c:pt>
                <c:pt idx="1993">
                  <c:v>0.76127266622918499</c:v>
                </c:pt>
                <c:pt idx="1994">
                  <c:v>0.76241919311016904</c:v>
                </c:pt>
                <c:pt idx="1995">
                  <c:v>0.76376526190177396</c:v>
                </c:pt>
                <c:pt idx="1996">
                  <c:v>0.765312211724821</c:v>
                </c:pt>
                <c:pt idx="1997">
                  <c:v>0.76706262803076797</c:v>
                </c:pt>
                <c:pt idx="1998">
                  <c:v>0.76901864378885798</c:v>
                </c:pt>
                <c:pt idx="1999">
                  <c:v>0.77118246915785904</c:v>
                </c:pt>
                <c:pt idx="2000">
                  <c:v>0.77355672508803397</c:v>
                </c:pt>
                <c:pt idx="2001">
                  <c:v>0.77614301194055202</c:v>
                </c:pt>
                <c:pt idx="2002">
                  <c:v>0.778943818305601</c:v>
                </c:pt>
                <c:pt idx="2003">
                  <c:v>0.78196114339929601</c:v>
                </c:pt>
                <c:pt idx="2004">
                  <c:v>0.78519731178904895</c:v>
                </c:pt>
                <c:pt idx="2005">
                  <c:v>0.78865430019131699</c:v>
                </c:pt>
                <c:pt idx="2006">
                  <c:v>0.79233495285104405</c:v>
                </c:pt>
                <c:pt idx="2007">
                  <c:v>0.79624045882899896</c:v>
                </c:pt>
                <c:pt idx="2008">
                  <c:v>0.80037471888667699</c:v>
                </c:pt>
                <c:pt idx="2009">
                  <c:v>0.80473796148538201</c:v>
                </c:pt>
                <c:pt idx="2010">
                  <c:v>0.80933322910045302</c:v>
                </c:pt>
                <c:pt idx="2011">
                  <c:v>0.81416278564911404</c:v>
                </c:pt>
                <c:pt idx="2012">
                  <c:v>0.81922794332321902</c:v>
                </c:pt>
                <c:pt idx="2013">
                  <c:v>0.82453292810640699</c:v>
                </c:pt>
                <c:pt idx="2014">
                  <c:v>0.83007724641006397</c:v>
                </c:pt>
                <c:pt idx="2015">
                  <c:v>0.83586509720951596</c:v>
                </c:pt>
                <c:pt idx="2016">
                  <c:v>0.84189821465559</c:v>
                </c:pt>
                <c:pt idx="2017">
                  <c:v>0.84817812641711599</c:v>
                </c:pt>
                <c:pt idx="2018">
                  <c:v>0.85470825788762195</c:v>
                </c:pt>
                <c:pt idx="2019">
                  <c:v>0.86148874834330003</c:v>
                </c:pt>
                <c:pt idx="2020">
                  <c:v>0.86852311243532099</c:v>
                </c:pt>
                <c:pt idx="2021">
                  <c:v>0.87581328834083805</c:v>
                </c:pt>
                <c:pt idx="2022">
                  <c:v>0.88336126776718304</c:v>
                </c:pt>
                <c:pt idx="2023">
                  <c:v>0.89116910232096502</c:v>
                </c:pt>
                <c:pt idx="2024">
                  <c:v>0.89923897685836096</c:v>
                </c:pt>
                <c:pt idx="2025">
                  <c:v>0.90757301227804299</c:v>
                </c:pt>
                <c:pt idx="2026">
                  <c:v>0.91617264681351296</c:v>
                </c:pt>
                <c:pt idx="2027">
                  <c:v>0.92504041836319795</c:v>
                </c:pt>
                <c:pt idx="2028">
                  <c:v>0.93417869458063996</c:v>
                </c:pt>
                <c:pt idx="2029">
                  <c:v>0.94358923021827701</c:v>
                </c:pt>
                <c:pt idx="2030">
                  <c:v>0.95327387219511595</c:v>
                </c:pt>
                <c:pt idx="2031">
                  <c:v>0.96323456641960403</c:v>
                </c:pt>
                <c:pt idx="2032">
                  <c:v>0.97347325288488595</c:v>
                </c:pt>
                <c:pt idx="2033">
                  <c:v>0.98399126033835804</c:v>
                </c:pt>
                <c:pt idx="2034">
                  <c:v>0.994791774966305</c:v>
                </c:pt>
                <c:pt idx="2035">
                  <c:v>1.0058763123183201</c:v>
                </c:pt>
                <c:pt idx="2036">
                  <c:v>1.01724562168872</c:v>
                </c:pt>
                <c:pt idx="2037">
                  <c:v>1.0289033133349299</c:v>
                </c:pt>
                <c:pt idx="2038">
                  <c:v>1.04084949904266</c:v>
                </c:pt>
                <c:pt idx="2039">
                  <c:v>1.0530863145579099</c:v>
                </c:pt>
                <c:pt idx="2040">
                  <c:v>1.0656160073150001</c:v>
                </c:pt>
                <c:pt idx="2041">
                  <c:v>1.07844011676137</c:v>
                </c:pt>
                <c:pt idx="2042">
                  <c:v>1.0915603151608</c:v>
                </c:pt>
                <c:pt idx="2043">
                  <c:v>1.1049776245851599</c:v>
                </c:pt>
                <c:pt idx="2044">
                  <c:v>1.11869503038401</c:v>
                </c:pt>
                <c:pt idx="2045">
                  <c:v>1.1327120889548701</c:v>
                </c:pt>
                <c:pt idx="2046">
                  <c:v>1.1470312796072899</c:v>
                </c:pt>
                <c:pt idx="2047">
                  <c:v>1.1616535396329799</c:v>
                </c:pt>
                <c:pt idx="2048">
                  <c:v>1.1765817533511</c:v>
                </c:pt>
                <c:pt idx="2049">
                  <c:v>1.1918146166543</c:v>
                </c:pt>
                <c:pt idx="2050">
                  <c:v>1.20735642151597</c:v>
                </c:pt>
                <c:pt idx="2051">
                  <c:v>1.2232054268866599</c:v>
                </c:pt>
                <c:pt idx="2052">
                  <c:v>1.23936465685532</c:v>
                </c:pt>
                <c:pt idx="2053">
                  <c:v>1.2558347165938399</c:v>
                </c:pt>
                <c:pt idx="2054">
                  <c:v>1.2726164994798801</c:v>
                </c:pt>
                <c:pt idx="2055">
                  <c:v>1.2897103022463901</c:v>
                </c:pt>
                <c:pt idx="2056">
                  <c:v>1.30711850326204</c:v>
                </c:pt>
                <c:pt idx="2057">
                  <c:v>1.3248402502700101</c:v>
                </c:pt>
                <c:pt idx="2058">
                  <c:v>1.3428768108043601</c:v>
                </c:pt>
                <c:pt idx="2059">
                  <c:v>1.3612288844489</c:v>
                </c:pt>
                <c:pt idx="2060">
                  <c:v>1.3798975536643301</c:v>
                </c:pt>
                <c:pt idx="2061">
                  <c:v>1.3988816076095201</c:v>
                </c:pt>
                <c:pt idx="2062">
                  <c:v>1.41818287207167</c:v>
                </c:pt>
                <c:pt idx="2063">
                  <c:v>1.4378009313364899</c:v>
                </c:pt>
                <c:pt idx="2064">
                  <c:v>1.45773578550076</c:v>
                </c:pt>
                <c:pt idx="2065">
                  <c:v>1.47798698816119</c:v>
                </c:pt>
                <c:pt idx="2066">
                  <c:v>1.4985554130283001</c:v>
                </c:pt>
                <c:pt idx="2067">
                  <c:v>1.5194397741091501</c:v>
                </c:pt>
                <c:pt idx="2068">
                  <c:v>1.5406410039240499</c:v>
                </c:pt>
                <c:pt idx="2069">
                  <c:v>1.56215705311583</c:v>
                </c:pt>
                <c:pt idx="2070">
                  <c:v>1.58398725767193</c:v>
                </c:pt>
                <c:pt idx="2071">
                  <c:v>1.6061323386317601</c:v>
                </c:pt>
                <c:pt idx="2072">
                  <c:v>1.6285901101958999</c:v>
                </c:pt>
                <c:pt idx="2073">
                  <c:v>1.6513598142364301</c:v>
                </c:pt>
                <c:pt idx="2074">
                  <c:v>1.6744395602879401</c:v>
                </c:pt>
                <c:pt idx="2075">
                  <c:v>1.69782890955983</c:v>
                </c:pt>
                <c:pt idx="2076">
                  <c:v>1.7215254793983901</c:v>
                </c:pt>
                <c:pt idx="2077">
                  <c:v>1.74552752954567</c:v>
                </c:pt>
                <c:pt idx="2078">
                  <c:v>1.7698322845519701</c:v>
                </c:pt>
                <c:pt idx="2079">
                  <c:v>1.7944393286517699</c:v>
                </c:pt>
                <c:pt idx="2080">
                  <c:v>1.8193447143135699</c:v>
                </c:pt>
                <c:pt idx="2081">
                  <c:v>1.8445469030703201</c:v>
                </c:pt>
                <c:pt idx="2082">
                  <c:v>1.87004173608158</c:v>
                </c:pt>
                <c:pt idx="2083">
                  <c:v>1.8958266348695101</c:v>
                </c:pt>
                <c:pt idx="2084">
                  <c:v>1.9218989739671799</c:v>
                </c:pt>
                <c:pt idx="2085">
                  <c:v>1.94825357591574</c:v>
                </c:pt>
                <c:pt idx="2086">
                  <c:v>1.9748885608295199</c:v>
                </c:pt>
                <c:pt idx="2087">
                  <c:v>2.0017987565729798</c:v>
                </c:pt>
                <c:pt idx="2088">
                  <c:v>2.0289798361963598</c:v>
                </c:pt>
                <c:pt idx="2089">
                  <c:v>2.0564266919927499</c:v>
                </c:pt>
                <c:pt idx="2090">
                  <c:v>2.0841351109995698</c:v>
                </c:pt>
                <c:pt idx="2091">
                  <c:v>2.1121000928220002</c:v>
                </c:pt>
                <c:pt idx="2092">
                  <c:v>2.1403151593615801</c:v>
                </c:pt>
                <c:pt idx="2093">
                  <c:v>2.1687747691474102</c:v>
                </c:pt>
                <c:pt idx="2094">
                  <c:v>2.1974734694010798</c:v>
                </c:pt>
                <c:pt idx="2095">
                  <c:v>2.22640436455448</c:v>
                </c:pt>
                <c:pt idx="2096">
                  <c:v>2.2555598596060298</c:v>
                </c:pt>
                <c:pt idx="2097">
                  <c:v>2.2849327168301801</c:v>
                </c:pt>
                <c:pt idx="2098">
                  <c:v>2.3145163800247701</c:v>
                </c:pt>
                <c:pt idx="2099">
                  <c:v>2.3443031344477698</c:v>
                </c:pt>
                <c:pt idx="2100">
                  <c:v>2.3742829699133399</c:v>
                </c:pt>
                <c:pt idx="2101">
                  <c:v>2.40444842583896</c:v>
                </c:pt>
                <c:pt idx="2102">
                  <c:v>2.43478998721345</c:v>
                </c:pt>
                <c:pt idx="2103">
                  <c:v>2.4652982308712699</c:v>
                </c:pt>
                <c:pt idx="2104">
                  <c:v>2.49596313539003</c:v>
                </c:pt>
                <c:pt idx="2105">
                  <c:v>2.5267741674031798</c:v>
                </c:pt>
                <c:pt idx="2106">
                  <c:v>2.5577208587392999</c:v>
                </c:pt>
                <c:pt idx="2107">
                  <c:v>2.58879213400835</c:v>
                </c:pt>
                <c:pt idx="2108">
                  <c:v>2.6199756157582299</c:v>
                </c:pt>
                <c:pt idx="2109">
                  <c:v>2.6512603276679201</c:v>
                </c:pt>
                <c:pt idx="2110">
                  <c:v>2.6826325097269699</c:v>
                </c:pt>
                <c:pt idx="2111">
                  <c:v>2.7140793064517799</c:v>
                </c:pt>
                <c:pt idx="2112">
                  <c:v>2.7455880905977499</c:v>
                </c:pt>
                <c:pt idx="2113">
                  <c:v>2.7771438843190399</c:v>
                </c:pt>
                <c:pt idx="2114">
                  <c:v>2.8087334748985602</c:v>
                </c:pt>
                <c:pt idx="2115">
                  <c:v>2.8403408996522801</c:v>
                </c:pt>
                <c:pt idx="2116">
                  <c:v>2.87195091021368</c:v>
                </c:pt>
                <c:pt idx="2117">
                  <c:v>2.9035484365413602</c:v>
                </c:pt>
                <c:pt idx="2118">
                  <c:v>2.9351164318471201</c:v>
                </c:pt>
                <c:pt idx="2119">
                  <c:v>2.9666379239480198</c:v>
                </c:pt>
                <c:pt idx="2120">
                  <c:v>2.9980971035508901</c:v>
                </c:pt>
                <c:pt idx="2121">
                  <c:v>3.0294750108492901</c:v>
                </c:pt>
                <c:pt idx="2122">
                  <c:v>3.0607540668530402</c:v>
                </c:pt>
                <c:pt idx="2123">
                  <c:v>3.09191625656478</c:v>
                </c:pt>
                <c:pt idx="2124">
                  <c:v>3.1229417695823498</c:v>
                </c:pt>
                <c:pt idx="2125">
                  <c:v>3.1538120452192602</c:v>
                </c:pt>
                <c:pt idx="2126">
                  <c:v>3.1845065140734801</c:v>
                </c:pt>
                <c:pt idx="2127">
                  <c:v>3.2150056802781699</c:v>
                </c:pt>
                <c:pt idx="2128">
                  <c:v>3.2452893546229298</c:v>
                </c:pt>
                <c:pt idx="2129">
                  <c:v>3.2753369769088101</c:v>
                </c:pt>
                <c:pt idx="2130">
                  <c:v>3.3051267581577299</c:v>
                </c:pt>
                <c:pt idx="2131">
                  <c:v>3.3346380675204301</c:v>
                </c:pt>
                <c:pt idx="2132">
                  <c:v>3.3638490178865998</c:v>
                </c:pt>
                <c:pt idx="2133">
                  <c:v>3.3927378569115199</c:v>
                </c:pt>
                <c:pt idx="2134">
                  <c:v>3.4212833288563398</c:v>
                </c:pt>
                <c:pt idx="2135">
                  <c:v>3.4494626291890702</c:v>
                </c:pt>
                <c:pt idx="2136">
                  <c:v>3.4772546732027401</c:v>
                </c:pt>
                <c:pt idx="2137">
                  <c:v>3.5046364620221802</c:v>
                </c:pt>
                <c:pt idx="2138">
                  <c:v>3.5315860743822798</c:v>
                </c:pt>
                <c:pt idx="2139">
                  <c:v>3.5580817306449899</c:v>
                </c:pt>
                <c:pt idx="2140">
                  <c:v>3.5841016259137501</c:v>
                </c:pt>
                <c:pt idx="2141">
                  <c:v>3.6096234433437502</c:v>
                </c:pt>
                <c:pt idx="2142">
                  <c:v>3.6346255292717</c:v>
                </c:pt>
                <c:pt idx="2143">
                  <c:v>3.6590877177535801</c:v>
                </c:pt>
                <c:pt idx="2144">
                  <c:v>3.68298817677847</c:v>
                </c:pt>
                <c:pt idx="2145">
                  <c:v>3.7063060888962198</c:v>
                </c:pt>
                <c:pt idx="2146">
                  <c:v>3.7290222907784698</c:v>
                </c:pt>
                <c:pt idx="2147">
                  <c:v>3.7511158419801398</c:v>
                </c:pt>
                <c:pt idx="2148">
                  <c:v>3.7725698384690398</c:v>
                </c:pt>
                <c:pt idx="2149">
                  <c:v>3.7933640925043002</c:v>
                </c:pt>
                <c:pt idx="2150">
                  <c:v>3.81348246650587</c:v>
                </c:pt>
                <c:pt idx="2151">
                  <c:v>3.83290788893849</c:v>
                </c:pt>
                <c:pt idx="2152">
                  <c:v>3.8516237905323698</c:v>
                </c:pt>
                <c:pt idx="2153">
                  <c:v>3.8696162504577098</c:v>
                </c:pt>
                <c:pt idx="2154">
                  <c:v>3.88687151170965</c:v>
                </c:pt>
                <c:pt idx="2155">
                  <c:v>3.9033759866884101</c:v>
                </c:pt>
                <c:pt idx="2156">
                  <c:v>3.9191188561926702</c:v>
                </c:pt>
                <c:pt idx="2157">
                  <c:v>3.9340902619086799</c:v>
                </c:pt>
                <c:pt idx="2158">
                  <c:v>3.9482801245108199</c:v>
                </c:pt>
                <c:pt idx="2159">
                  <c:v>3.9616808920134599</c:v>
                </c:pt>
                <c:pt idx="2160">
                  <c:v>3.9742877587956098</c:v>
                </c:pt>
                <c:pt idx="2161">
                  <c:v>3.9860941619035501</c:v>
                </c:pt>
                <c:pt idx="2162">
                  <c:v>3.9970987783024601</c:v>
                </c:pt>
                <c:pt idx="2163">
                  <c:v>4.0072988731128802</c:v>
                </c:pt>
                <c:pt idx="2164">
                  <c:v>4.0166946090764801</c:v>
                </c:pt>
                <c:pt idx="2165">
                  <c:v>4.0252886788034603</c:v>
                </c:pt>
                <c:pt idx="2166">
                  <c:v>4.0330836687703702</c:v>
                </c:pt>
                <c:pt idx="2167">
                  <c:v>4.0400858736666203</c:v>
                </c:pt>
                <c:pt idx="2168">
                  <c:v>4.0463014561658603</c:v>
                </c:pt>
                <c:pt idx="2169">
                  <c:v>4.05173994037259</c:v>
                </c:pt>
                <c:pt idx="2170">
                  <c:v>4.0564126486667602</c:v>
                </c:pt>
                <c:pt idx="2171">
                  <c:v>4.0603316029706997</c:v>
                </c:pt>
                <c:pt idx="2172">
                  <c:v>4.0635121006939299</c:v>
                </c:pt>
                <c:pt idx="2173">
                  <c:v>4.0659694538023601</c:v>
                </c:pt>
                <c:pt idx="2174">
                  <c:v>4.0677236603530096</c:v>
                </c:pt>
                <c:pt idx="2175">
                  <c:v>4.0687942004061002</c:v>
                </c:pt>
                <c:pt idx="2176">
                  <c:v>4.0692033854495699</c:v>
                </c:pt>
                <c:pt idx="2177">
                  <c:v>4.06897522304563</c:v>
                </c:pt>
                <c:pt idx="2178">
                  <c:v>4.0681355521459901</c:v>
                </c:pt>
                <c:pt idx="2179">
                  <c:v>4.0667132218537301</c:v>
                </c:pt>
                <c:pt idx="2180">
                  <c:v>4.0647365649192198</c:v>
                </c:pt>
                <c:pt idx="2181">
                  <c:v>4.0622377317967002</c:v>
                </c:pt>
                <c:pt idx="2182">
                  <c:v>4.0592498868694902</c:v>
                </c:pt>
                <c:pt idx="2183">
                  <c:v>4.0558078676340701</c:v>
                </c:pt>
                <c:pt idx="2184">
                  <c:v>4.0519478013239398</c:v>
                </c:pt>
                <c:pt idx="2185">
                  <c:v>4.0477085907420198</c:v>
                </c:pt>
                <c:pt idx="2186">
                  <c:v>4.0431296104950301</c:v>
                </c:pt>
                <c:pt idx="2187">
                  <c:v>4.03825221512278</c:v>
                </c:pt>
                <c:pt idx="2188">
                  <c:v>4.0331194074580896</c:v>
                </c:pt>
                <c:pt idx="2189">
                  <c:v>4.0277754762389604</c:v>
                </c:pt>
                <c:pt idx="2190">
                  <c:v>4.0222656556770797</c:v>
                </c:pt>
                <c:pt idx="2191">
                  <c:v>4.0166377562564701</c:v>
                </c:pt>
                <c:pt idx="2192">
                  <c:v>4.0109398945408596</c:v>
                </c:pt>
                <c:pt idx="2193">
                  <c:v>4.0052221434169901</c:v>
                </c:pt>
                <c:pt idx="2194">
                  <c:v>3.9995342789121202</c:v>
                </c:pt>
                <c:pt idx="2195">
                  <c:v>3.9939287452093502</c:v>
                </c:pt>
                <c:pt idx="2196">
                  <c:v>3.9884584373287901</c:v>
                </c:pt>
                <c:pt idx="2197">
                  <c:v>3.98317767715452</c:v>
                </c:pt>
                <c:pt idx="2198">
                  <c:v>3.97814133872104</c:v>
                </c:pt>
                <c:pt idx="2199">
                  <c:v>3.97340521241515</c:v>
                </c:pt>
                <c:pt idx="2200">
                  <c:v>3.9690270257559201</c:v>
                </c:pt>
                <c:pt idx="2201">
                  <c:v>3.9650642398599101</c:v>
                </c:pt>
                <c:pt idx="2202">
                  <c:v>3.9615751051595698</c:v>
                </c:pt>
                <c:pt idx="2203">
                  <c:v>3.9586190391112801</c:v>
                </c:pt>
                <c:pt idx="2204">
                  <c:v>3.9562557161863601</c:v>
                </c:pt>
                <c:pt idx="2205">
                  <c:v>3.9545468642174701</c:v>
                </c:pt>
                <c:pt idx="2206">
                  <c:v>3.9535538865008801</c:v>
                </c:pt>
                <c:pt idx="2207">
                  <c:v>3.95333726725088</c:v>
                </c:pt>
                <c:pt idx="2208">
                  <c:v>3.9539613239523899</c:v>
                </c:pt>
                <c:pt idx="2209">
                  <c:v>3.9554876543951201</c:v>
                </c:pt>
                <c:pt idx="2210">
                  <c:v>3.9579800119319999</c:v>
                </c:pt>
                <c:pt idx="2211">
                  <c:v>3.9615024331461499</c:v>
                </c:pt>
                <c:pt idx="2212">
                  <c:v>3.9661189308220299</c:v>
                </c:pt>
                <c:pt idx="2213">
                  <c:v>3.97189322346469</c:v>
                </c:pt>
                <c:pt idx="2214">
                  <c:v>3.9788911695932501</c:v>
                </c:pt>
                <c:pt idx="2215">
                  <c:v>3.9871760081461098</c:v>
                </c:pt>
                <c:pt idx="2216">
                  <c:v>3.9968131578684898</c:v>
                </c:pt>
                <c:pt idx="2217">
                  <c:v>4.0078669873996304</c:v>
                </c:pt>
                <c:pt idx="2218">
                  <c:v>4.0204018039418701</c:v>
                </c:pt>
                <c:pt idx="2219">
                  <c:v>4.0344813224142602</c:v>
                </c:pt>
                <c:pt idx="2220">
                  <c:v>4.0501690960335903</c:v>
                </c:pt>
                <c:pt idx="2221">
                  <c:v>4.06752727720741</c:v>
                </c:pt>
                <c:pt idx="2222">
                  <c:v>4.0866180049344001</c:v>
                </c:pt>
                <c:pt idx="2223">
                  <c:v>4.1075016729716696</c:v>
                </c:pt>
                <c:pt idx="2224">
                  <c:v>4.1302372656116502</c:v>
                </c:pt>
                <c:pt idx="2225">
                  <c:v>4.1548822996760499</c:v>
                </c:pt>
                <c:pt idx="2226">
                  <c:v>4.1814908502314303</c:v>
                </c:pt>
                <c:pt idx="2227">
                  <c:v>4.2101157202077202</c:v>
                </c:pt>
                <c:pt idx="2228">
                  <c:v>4.2408061230403096</c:v>
                </c:pt>
                <c:pt idx="2229">
                  <c:v>4.2736071696539897</c:v>
                </c:pt>
                <c:pt idx="2230">
                  <c:v>4.3085597488006897</c:v>
                </c:pt>
                <c:pt idx="2231">
                  <c:v>4.3456990453899103</c:v>
                </c:pt>
                <c:pt idx="2232">
                  <c:v>4.3850539134386901</c:v>
                </c:pt>
                <c:pt idx="2233">
                  <c:v>4.4266460984364002</c:v>
                </c:pt>
                <c:pt idx="2234">
                  <c:v>4.4704898456294098</c:v>
                </c:pt>
                <c:pt idx="2235">
                  <c:v>4.5165869628633502</c:v>
                </c:pt>
                <c:pt idx="2236">
                  <c:v>4.5649296148751297</c:v>
                </c:pt>
                <c:pt idx="2237">
                  <c:v>4.6154952523807404</c:v>
                </c:pt>
                <c:pt idx="2238">
                  <c:v>4.6682471876919003</c:v>
                </c:pt>
                <c:pt idx="2239">
                  <c:v>4.7231288071999602</c:v>
                </c:pt>
                <c:pt idx="2240">
                  <c:v>4.7800639997600598</c:v>
                </c:pt>
                <c:pt idx="2241">
                  <c:v>4.83895292973647</c:v>
                </c:pt>
                <c:pt idx="2242">
                  <c:v>4.8996677369116703</c:v>
                </c:pt>
                <c:pt idx="2243">
                  <c:v>4.9620491615370899</c:v>
                </c:pt>
                <c:pt idx="2244">
                  <c:v>5.0259029377579001</c:v>
                </c:pt>
                <c:pt idx="2245">
                  <c:v>5.0909954450166897</c:v>
                </c:pt>
                <c:pt idx="2246">
                  <c:v>5.1570462971016404</c:v>
                </c:pt>
                <c:pt idx="2247">
                  <c:v>5.2237248340537201</c:v>
                </c:pt>
                <c:pt idx="2248">
                  <c:v>5.2906434832152804</c:v>
                </c:pt>
                <c:pt idx="2249">
                  <c:v>5.3573513880106596</c:v>
                </c:pt>
                <c:pt idx="2250">
                  <c:v>5.4233298357638704</c:v>
                </c:pt>
                <c:pt idx="2251">
                  <c:v>5.4879832114037299</c:v>
                </c:pt>
                <c:pt idx="2252">
                  <c:v>5.5506353987492796</c:v>
                </c:pt>
                <c:pt idx="2253">
                  <c:v>5.6105244264440799</c:v>
                </c:pt>
                <c:pt idx="2254">
                  <c:v>5.6667994041786098</c:v>
                </c:pt>
                <c:pt idx="2255">
                  <c:v>5.7185160889184701</c:v>
                </c:pt>
                <c:pt idx="2256">
                  <c:v>5.7646402240831902</c:v>
                </c:pt>
                <c:pt idx="2257">
                  <c:v>5.8040506846246602</c:v>
                </c:pt>
                <c:pt idx="2258">
                  <c:v>5.8355464917928996</c:v>
                </c:pt>
                <c:pt idx="2259">
                  <c:v>5.8578586172653804</c:v>
                </c:pt>
                <c:pt idx="2260">
                  <c:v>5.8696707849377203</c:v>
                </c:pt>
                <c:pt idx="2261">
                  <c:v>5.8696390140258199</c:v>
                </c:pt>
                <c:pt idx="2262">
                  <c:v>5.8564222814798903</c:v>
                </c:pt>
                <c:pt idx="2263">
                  <c:v>5.8287179177965402</c:v>
                </c:pt>
                <c:pt idx="2264">
                  <c:v>5.7852959634606202</c:v>
                </c:pt>
                <c:pt idx="2265">
                  <c:v>5.7250429720345899</c:v>
                </c:pt>
                <c:pt idx="2266">
                  <c:v>5.6469993648932002</c:v>
                </c:pt>
                <c:pt idx="2267">
                  <c:v>5.5503976275074001</c:v>
                </c:pt>
                <c:pt idx="2268">
                  <c:v>5.4346948861269704</c:v>
                </c:pt>
                <c:pt idx="2269">
                  <c:v>5.2995947398646299</c:v>
                </c:pt>
                <c:pt idx="2270">
                  <c:v>5.1450609662850502</c:v>
                </c:pt>
                <c:pt idx="2271">
                  <c:v>4.9713202061338801</c:v>
                </c:pt>
                <c:pt idx="2272">
                  <c:v>4.7788508966426004</c:v>
                </c:pt>
                <c:pt idx="2273">
                  <c:v>4.5683632621281296</c:v>
                </c:pt>
                <c:pt idx="2274">
                  <c:v>4.3407703706193397</c:v>
                </c:pt>
                <c:pt idx="2275">
                  <c:v>4.0971509497462604</c:v>
                </c:pt>
                <c:pt idx="2276">
                  <c:v>3.83871162639198</c:v>
                </c:pt>
                <c:pt idx="2277">
                  <c:v>3.5667445403959799</c:v>
                </c:pt>
                <c:pt idx="2278">
                  <c:v>3.2825906250655801</c:v>
                </c:pt>
                <c:pt idx="2279">
                  <c:v>2.9876034772678399</c:v>
                </c:pt>
                <c:pt idx="2280">
                  <c:v>2.6831186786010401</c:v>
                </c:pt>
                <c:pt idx="2281">
                  <c:v>2.3704290210232699</c:v>
                </c:pt>
                <c:pt idx="2282">
                  <c:v>2.0507652548950901</c:v>
                </c:pt>
                <c:pt idx="2283">
                  <c:v>1.72528177384074</c:v>
                </c:pt>
                <c:pt idx="2284">
                  <c:v>1.3950483121963599</c:v>
                </c:pt>
                <c:pt idx="2285">
                  <c:v>1.0610431305338299</c:v>
                </c:pt>
                <c:pt idx="2286">
                  <c:v>0.72415572314298704</c:v>
                </c:pt>
                <c:pt idx="2287">
                  <c:v>0.385182085001125</c:v>
                </c:pt>
                <c:pt idx="2288">
                  <c:v>4.4833344074562499E-2</c:v>
                </c:pt>
                <c:pt idx="2289">
                  <c:v>-0.29626227934718402</c:v>
                </c:pt>
                <c:pt idx="2290">
                  <c:v>-0.63755416807629195</c:v>
                </c:pt>
                <c:pt idx="2291">
                  <c:v>-0.97856054904555101</c:v>
                </c:pt>
                <c:pt idx="2292">
                  <c:v>-1.3188666844119199</c:v>
                </c:pt>
                <c:pt idx="2293">
                  <c:v>-1.65811384146292</c:v>
                </c:pt>
                <c:pt idx="2294">
                  <c:v>-1.9959968465634701</c:v>
                </c:pt>
                <c:pt idx="2295">
                  <c:v>-2.3322574920899801</c:v>
                </c:pt>
                <c:pt idx="2296">
                  <c:v>-2.6666774646873801</c:v>
                </c:pt>
                <c:pt idx="2297">
                  <c:v>-2.9990763074239699</c:v>
                </c:pt>
                <c:pt idx="2298">
                  <c:v>-3.3293052565220602</c:v>
                </c:pt>
                <c:pt idx="2299">
                  <c:v>-3.6572430614649201</c:v>
                </c:pt>
                <c:pt idx="2300">
                  <c:v>-3.9827931115072199</c:v>
                </c:pt>
                <c:pt idx="2301">
                  <c:v>-4.3058809637940501</c:v>
                </c:pt>
                <c:pt idx="2302">
                  <c:v>-4.6264492930836303</c:v>
                </c:pt>
                <c:pt idx="2303">
                  <c:v>-4.94445744689809</c:v>
                </c:pt>
                <c:pt idx="2304">
                  <c:v>-5.2598777404451704</c:v>
                </c:pt>
                <c:pt idx="2305">
                  <c:v>-5.5726950592779803</c:v>
                </c:pt>
                <c:pt idx="2306">
                  <c:v>-5.8829050086828198</c:v>
                </c:pt>
                <c:pt idx="2307">
                  <c:v>-6.1905083305774902</c:v>
                </c:pt>
                <c:pt idx="2308">
                  <c:v>-6.4955163428410998</c:v>
                </c:pt>
                <c:pt idx="2309">
                  <c:v>-6.7979459368463599</c:v>
                </c:pt>
                <c:pt idx="2310">
                  <c:v>-7.09781790597129</c:v>
                </c:pt>
                <c:pt idx="2311">
                  <c:v>-7.3951586714167004</c:v>
                </c:pt>
                <c:pt idx="2312">
                  <c:v>-7.6899959427836899</c:v>
                </c:pt>
                <c:pt idx="2313">
                  <c:v>-7.9823638748826502</c:v>
                </c:pt>
                <c:pt idx="2314">
                  <c:v>-8.2722952343623994</c:v>
                </c:pt>
                <c:pt idx="2315">
                  <c:v>-8.5598268229125303</c:v>
                </c:pt>
                <c:pt idx="2316">
                  <c:v>-8.8449963086821999</c:v>
                </c:pt>
                <c:pt idx="2317">
                  <c:v>-9.1278431810260194</c:v>
                </c:pt>
                <c:pt idx="2318">
                  <c:v>-9.4084061621147903</c:v>
                </c:pt>
                <c:pt idx="2319">
                  <c:v>-9.6867251333991309</c:v>
                </c:pt>
                <c:pt idx="2320">
                  <c:v>-9.96284081419331</c:v>
                </c:pt>
                <c:pt idx="2321">
                  <c:v>-10.236793835406401</c:v>
                </c:pt>
                <c:pt idx="2322">
                  <c:v>-10.5086236168341</c:v>
                </c:pt>
                <c:pt idx="2323">
                  <c:v>-10.7783721653096</c:v>
                </c:pt>
                <c:pt idx="2324">
                  <c:v>-11.0460783925908</c:v>
                </c:pt>
                <c:pt idx="2325">
                  <c:v>-11.311781225853901</c:v>
                </c:pt>
                <c:pt idx="2326">
                  <c:v>-11.5755200996452</c:v>
                </c:pt>
                <c:pt idx="2327">
                  <c:v>-11.837334130658499</c:v>
                </c:pt>
                <c:pt idx="2328">
                  <c:v>-12.097261189196599</c:v>
                </c:pt>
                <c:pt idx="2329">
                  <c:v>-12.3553375417506</c:v>
                </c:pt>
                <c:pt idx="2330">
                  <c:v>-12.6116005000992</c:v>
                </c:pt>
                <c:pt idx="2331">
                  <c:v>-12.866086062822699</c:v>
                </c:pt>
                <c:pt idx="2332">
                  <c:v>-13.118829218586599</c:v>
                </c:pt>
                <c:pt idx="2333">
                  <c:v>-13.3698648440086</c:v>
                </c:pt>
                <c:pt idx="2334">
                  <c:v>-13.6192259616051</c:v>
                </c:pt>
                <c:pt idx="2335">
                  <c:v>-13.8669461531858</c:v>
                </c:pt>
                <c:pt idx="2336">
                  <c:v>-14.1130571108016</c:v>
                </c:pt>
                <c:pt idx="2337">
                  <c:v>-14.3575907868857</c:v>
                </c:pt>
                <c:pt idx="2338">
                  <c:v>-14.6005782328014</c:v>
                </c:pt>
                <c:pt idx="2339">
                  <c:v>-14.8420494130319</c:v>
                </c:pt>
                <c:pt idx="2340">
                  <c:v>-15.0820333853185</c:v>
                </c:pt>
                <c:pt idx="2341">
                  <c:v>-15.320558312163699</c:v>
                </c:pt>
                <c:pt idx="2342">
                  <c:v>-15.557653472204899</c:v>
                </c:pt>
                <c:pt idx="2343">
                  <c:v>-15.793345866807501</c:v>
                </c:pt>
                <c:pt idx="2344">
                  <c:v>-16.027661176626498</c:v>
                </c:pt>
                <c:pt idx="2345">
                  <c:v>-16.2606259187327</c:v>
                </c:pt>
                <c:pt idx="2346">
                  <c:v>-16.492265386179898</c:v>
                </c:pt>
                <c:pt idx="2347">
                  <c:v>-16.722604280313099</c:v>
                </c:pt>
                <c:pt idx="2348">
                  <c:v>-16.951666904574999</c:v>
                </c:pt>
                <c:pt idx="2349">
                  <c:v>-17.1794768952055</c:v>
                </c:pt>
                <c:pt idx="2350">
                  <c:v>-17.406056487215999</c:v>
                </c:pt>
                <c:pt idx="2351">
                  <c:v>-17.6314280611507</c:v>
                </c:pt>
                <c:pt idx="2352">
                  <c:v>-17.855613915558401</c:v>
                </c:pt>
                <c:pt idx="2353">
                  <c:v>-18.078635605427401</c:v>
                </c:pt>
                <c:pt idx="2354">
                  <c:v>-18.300512996881</c:v>
                </c:pt>
                <c:pt idx="2355">
                  <c:v>-18.521266532724201</c:v>
                </c:pt>
                <c:pt idx="2356">
                  <c:v>-18.740916316439499</c:v>
                </c:pt>
                <c:pt idx="2357">
                  <c:v>-18.9594815786146</c:v>
                </c:pt>
                <c:pt idx="2358">
                  <c:v>-19.176980964746299</c:v>
                </c:pt>
                <c:pt idx="2359">
                  <c:v>-19.3934319949878</c:v>
                </c:pt>
                <c:pt idx="2360">
                  <c:v>-19.608854097860799</c:v>
                </c:pt>
                <c:pt idx="2361">
                  <c:v>-19.823263470732101</c:v>
                </c:pt>
                <c:pt idx="2362">
                  <c:v>-20.036677581824499</c:v>
                </c:pt>
                <c:pt idx="2363">
                  <c:v>-20.249113121058699</c:v>
                </c:pt>
                <c:pt idx="2364">
                  <c:v>-20.460586572443201</c:v>
                </c:pt>
                <c:pt idx="2365">
                  <c:v>-20.671113551002801</c:v>
                </c:pt>
                <c:pt idx="2366">
                  <c:v>-20.8807087169535</c:v>
                </c:pt>
                <c:pt idx="2367">
                  <c:v>-21.0893886809164</c:v>
                </c:pt>
                <c:pt idx="2368">
                  <c:v>-21.297167345032499</c:v>
                </c:pt>
                <c:pt idx="2369">
                  <c:v>-21.504059215547102</c:v>
                </c:pt>
                <c:pt idx="2370">
                  <c:v>-21.710077821751899</c:v>
                </c:pt>
                <c:pt idx="2371">
                  <c:v>-21.9152383359033</c:v>
                </c:pt>
                <c:pt idx="2372">
                  <c:v>-22.119553235617801</c:v>
                </c:pt>
                <c:pt idx="2373">
                  <c:v>-22.323035644615</c:v>
                </c:pt>
                <c:pt idx="2374">
                  <c:v>-22.5256988933731</c:v>
                </c:pt>
                <c:pt idx="2375">
                  <c:v>-22.7275550728307</c:v>
                </c:pt>
                <c:pt idx="2376">
                  <c:v>-22.9286170790459</c:v>
                </c:pt>
                <c:pt idx="2377">
                  <c:v>-23.128896265110701</c:v>
                </c:pt>
                <c:pt idx="2378">
                  <c:v>-23.328404764351301</c:v>
                </c:pt>
                <c:pt idx="2379">
                  <c:v>-23.5271536909394</c:v>
                </c:pt>
                <c:pt idx="2380">
                  <c:v>-23.725155383491298</c:v>
                </c:pt>
                <c:pt idx="2381">
                  <c:v>-23.922419117487401</c:v>
                </c:pt>
                <c:pt idx="2382">
                  <c:v>-24.118957544627001</c:v>
                </c:pt>
                <c:pt idx="2383">
                  <c:v>-24.314779820522201</c:v>
                </c:pt>
                <c:pt idx="2384">
                  <c:v>-24.5098968250986</c:v>
                </c:pt>
                <c:pt idx="2385">
                  <c:v>-24.704318482730699</c:v>
                </c:pt>
                <c:pt idx="2386">
                  <c:v>-24.8980550907111</c:v>
                </c:pt>
                <c:pt idx="2387">
                  <c:v>-25.0911160744099</c:v>
                </c:pt>
                <c:pt idx="2388">
                  <c:v>-25.283510490243899</c:v>
                </c:pt>
                <c:pt idx="2389">
                  <c:v>-25.475248237614899</c:v>
                </c:pt>
                <c:pt idx="2390">
                  <c:v>-25.666338188865499</c:v>
                </c:pt>
                <c:pt idx="2391">
                  <c:v>-25.856789360424902</c:v>
                </c:pt>
                <c:pt idx="2392">
                  <c:v>-26.046610753671001</c:v>
                </c:pt>
                <c:pt idx="2393">
                  <c:v>-26.235810313414401</c:v>
                </c:pt>
                <c:pt idx="2394">
                  <c:v>-26.4243970647277</c:v>
                </c:pt>
                <c:pt idx="2395">
                  <c:v>-26.612378195843899</c:v>
                </c:pt>
                <c:pt idx="2396">
                  <c:v>-26.799763719564702</c:v>
                </c:pt>
                <c:pt idx="2397">
                  <c:v>-26.9865592648659</c:v>
                </c:pt>
                <c:pt idx="2398">
                  <c:v>-27.172774076571301</c:v>
                </c:pt>
                <c:pt idx="2399">
                  <c:v>-27.358415452536502</c:v>
                </c:pt>
                <c:pt idx="2400">
                  <c:v>-27.543490589192398</c:v>
                </c:pt>
                <c:pt idx="2401">
                  <c:v>-27.728007264451701</c:v>
                </c:pt>
                <c:pt idx="2402">
                  <c:v>-27.911972394222801</c:v>
                </c:pt>
                <c:pt idx="2403">
                  <c:v>-28.095393020345401</c:v>
                </c:pt>
                <c:pt idx="2404">
                  <c:v>-28.278275828615801</c:v>
                </c:pt>
                <c:pt idx="2405">
                  <c:v>-28.460628305451799</c:v>
                </c:pt>
                <c:pt idx="2406">
                  <c:v>-28.642456217461898</c:v>
                </c:pt>
                <c:pt idx="2407">
                  <c:v>-28.823766760038399</c:v>
                </c:pt>
                <c:pt idx="2408">
                  <c:v>-29.004566393645899</c:v>
                </c:pt>
                <c:pt idx="2409">
                  <c:v>-29.184861332273702</c:v>
                </c:pt>
                <c:pt idx="2410">
                  <c:v>-29.364657358767602</c:v>
                </c:pt>
                <c:pt idx="2411">
                  <c:v>-29.543961047873101</c:v>
                </c:pt>
                <c:pt idx="2412">
                  <c:v>-29.722777819538798</c:v>
                </c:pt>
                <c:pt idx="2413">
                  <c:v>-29.901114302878</c:v>
                </c:pt>
                <c:pt idx="2414">
                  <c:v>-30.078975710807399</c:v>
                </c:pt>
                <c:pt idx="2415">
                  <c:v>-30.256368003829699</c:v>
                </c:pt>
                <c:pt idx="2416">
                  <c:v>-30.433296564894899</c:v>
                </c:pt>
                <c:pt idx="2417">
                  <c:v>-30.6097669812922</c:v>
                </c:pt>
                <c:pt idx="2418">
                  <c:v>-30.785784657293899</c:v>
                </c:pt>
                <c:pt idx="2419">
                  <c:v>-30.9613545335989</c:v>
                </c:pt>
                <c:pt idx="2420">
                  <c:v>-31.136482160399801</c:v>
                </c:pt>
                <c:pt idx="2421">
                  <c:v>-31.311172850184601</c:v>
                </c:pt>
                <c:pt idx="2422">
                  <c:v>-31.485431304205299</c:v>
                </c:pt>
                <c:pt idx="2423">
                  <c:v>-31.659262333520601</c:v>
                </c:pt>
                <c:pt idx="2424">
                  <c:v>-31.832671037301701</c:v>
                </c:pt>
                <c:pt idx="2425">
                  <c:v>-32.005662021565101</c:v>
                </c:pt>
                <c:pt idx="2426">
                  <c:v>-32.1782401850855</c:v>
                </c:pt>
                <c:pt idx="2427">
                  <c:v>-32.350410106715799</c:v>
                </c:pt>
                <c:pt idx="2428">
                  <c:v>-32.522176218587497</c:v>
                </c:pt>
                <c:pt idx="2429">
                  <c:v>-32.693543129251204</c:v>
                </c:pt>
                <c:pt idx="2430">
                  <c:v>-32.864515906105503</c:v>
                </c:pt>
                <c:pt idx="2431">
                  <c:v>-33.035097566371803</c:v>
                </c:pt>
                <c:pt idx="2432">
                  <c:v>-33.205292844869099</c:v>
                </c:pt>
                <c:pt idx="2433">
                  <c:v>-33.375106187706002</c:v>
                </c:pt>
                <c:pt idx="2434">
                  <c:v>-33.544541402362398</c:v>
                </c:pt>
                <c:pt idx="2435">
                  <c:v>-33.713603398273101</c:v>
                </c:pt>
                <c:pt idx="2436">
                  <c:v>-33.882295066240303</c:v>
                </c:pt>
                <c:pt idx="2437">
                  <c:v>-34.050621255281698</c:v>
                </c:pt>
                <c:pt idx="2438">
                  <c:v>-34.218584791509201</c:v>
                </c:pt>
                <c:pt idx="2439">
                  <c:v>-34.386190863852697</c:v>
                </c:pt>
                <c:pt idx="2440">
                  <c:v>-34.5534422763902</c:v>
                </c:pt>
                <c:pt idx="2441">
                  <c:v>-34.720343039985003</c:v>
                </c:pt>
                <c:pt idx="2442">
                  <c:v>-34.886896803626499</c:v>
                </c:pt>
                <c:pt idx="2443">
                  <c:v>-35.053107048261602</c:v>
                </c:pt>
                <c:pt idx="2444">
                  <c:v>-35.2189773794179</c:v>
                </c:pt>
                <c:pt idx="2445">
                  <c:v>-35.384511203134203</c:v>
                </c:pt>
                <c:pt idx="2446">
                  <c:v>-35.549712136321901</c:v>
                </c:pt>
                <c:pt idx="2447">
                  <c:v>-35.714583871734199</c:v>
                </c:pt>
                <c:pt idx="2448">
                  <c:v>-35.879129127648099</c:v>
                </c:pt>
                <c:pt idx="2449">
                  <c:v>-36.043351239162</c:v>
                </c:pt>
                <c:pt idx="2450">
                  <c:v>-36.207253974762999</c:v>
                </c:pt>
                <c:pt idx="2451">
                  <c:v>-36.3708403090437</c:v>
                </c:pt>
                <c:pt idx="2452">
                  <c:v>-36.534112897758803</c:v>
                </c:pt>
                <c:pt idx="2453">
                  <c:v>-36.697075626407099</c:v>
                </c:pt>
                <c:pt idx="2454">
                  <c:v>-36.859731185723298</c:v>
                </c:pt>
                <c:pt idx="2455">
                  <c:v>-37.022082638237499</c:v>
                </c:pt>
                <c:pt idx="2456">
                  <c:v>-37.184132733109202</c:v>
                </c:pt>
                <c:pt idx="2457">
                  <c:v>-37.3458847186496</c:v>
                </c:pt>
                <c:pt idx="2458">
                  <c:v>-37.507341762944797</c:v>
                </c:pt>
                <c:pt idx="2459">
                  <c:v>-37.668506118354799</c:v>
                </c:pt>
                <c:pt idx="2460">
                  <c:v>-37.8293806889778</c:v>
                </c:pt>
                <c:pt idx="2461">
                  <c:v>-37.989968525381201</c:v>
                </c:pt>
                <c:pt idx="2462">
                  <c:v>-38.1502726107679</c:v>
                </c:pt>
                <c:pt idx="2463">
                  <c:v>-38.3102947263394</c:v>
                </c:pt>
                <c:pt idx="2464">
                  <c:v>-38.470038267816498</c:v>
                </c:pt>
                <c:pt idx="2465">
                  <c:v>-38.629506274104003</c:v>
                </c:pt>
                <c:pt idx="2466">
                  <c:v>-38.788700373965298</c:v>
                </c:pt>
                <c:pt idx="2467">
                  <c:v>-38.947623374373201</c:v>
                </c:pt>
                <c:pt idx="2468">
                  <c:v>-39.106278341511903</c:v>
                </c:pt>
                <c:pt idx="2469">
                  <c:v>-39.264667335085498</c:v>
                </c:pt>
                <c:pt idx="2470">
                  <c:v>-39.422793166687597</c:v>
                </c:pt>
                <c:pt idx="2471">
                  <c:v>-39.5806575018647</c:v>
                </c:pt>
                <c:pt idx="2472">
                  <c:v>-39.738263547107302</c:v>
                </c:pt>
                <c:pt idx="2473">
                  <c:v>-39.895613496396003</c:v>
                </c:pt>
                <c:pt idx="2474">
                  <c:v>-40.0527095255433</c:v>
                </c:pt>
                <c:pt idx="2475">
                  <c:v>-40.209554203386901</c:v>
                </c:pt>
                <c:pt idx="2476">
                  <c:v>-40.366148861511903</c:v>
                </c:pt>
                <c:pt idx="2477">
                  <c:v>-40.522496776073403</c:v>
                </c:pt>
                <c:pt idx="2478">
                  <c:v>-40.678600157505301</c:v>
                </c:pt>
                <c:pt idx="2479">
                  <c:v>-40.834460766146499</c:v>
                </c:pt>
                <c:pt idx="2480">
                  <c:v>-40.990080912542702</c:v>
                </c:pt>
                <c:pt idx="2481">
                  <c:v>-41.145463047926803</c:v>
                </c:pt>
                <c:pt idx="2482">
                  <c:v>-41.300609021032102</c:v>
                </c:pt>
                <c:pt idx="2483">
                  <c:v>-41.455520536048702</c:v>
                </c:pt>
                <c:pt idx="2484">
                  <c:v>-41.6101999321195</c:v>
                </c:pt>
                <c:pt idx="2485">
                  <c:v>-41.7646498916328</c:v>
                </c:pt>
                <c:pt idx="2486">
                  <c:v>-41.918871244708797</c:v>
                </c:pt>
                <c:pt idx="2487">
                  <c:v>-42.072867181667903</c:v>
                </c:pt>
                <c:pt idx="2488">
                  <c:v>-42.226638709085101</c:v>
                </c:pt>
                <c:pt idx="2489">
                  <c:v>-42.380188390056702</c:v>
                </c:pt>
                <c:pt idx="2490">
                  <c:v>-42.533517471688903</c:v>
                </c:pt>
                <c:pt idx="2491">
                  <c:v>-42.686628736357001</c:v>
                </c:pt>
                <c:pt idx="2492">
                  <c:v>-42.839523399776503</c:v>
                </c:pt>
                <c:pt idx="2493">
                  <c:v>-42.9922034232033</c:v>
                </c:pt>
                <c:pt idx="2494">
                  <c:v>-43.144670811477702</c:v>
                </c:pt>
                <c:pt idx="2495">
                  <c:v>-43.296927784316097</c:v>
                </c:pt>
                <c:pt idx="2496">
                  <c:v>-43.448975269283501</c:v>
                </c:pt>
                <c:pt idx="2497">
                  <c:v>-43.600815118127301</c:v>
                </c:pt>
                <c:pt idx="2498">
                  <c:v>-43.752449465072203</c:v>
                </c:pt>
                <c:pt idx="2499">
                  <c:v>-43.903880079360803</c:v>
                </c:pt>
                <c:pt idx="2500">
                  <c:v>-44.055108334548699</c:v>
                </c:pt>
                <c:pt idx="2501">
                  <c:v>-44.206136575927097</c:v>
                </c:pt>
                <c:pt idx="2502">
                  <c:v>-44.356965130234002</c:v>
                </c:pt>
                <c:pt idx="2503">
                  <c:v>-44.5075974058783</c:v>
                </c:pt>
                <c:pt idx="2504">
                  <c:v>-44.658033365206002</c:v>
                </c:pt>
                <c:pt idx="2505">
                  <c:v>-44.808275554393397</c:v>
                </c:pt>
                <c:pt idx="2506">
                  <c:v>-44.958325584333103</c:v>
                </c:pt>
                <c:pt idx="2507">
                  <c:v>-45.108184916782903</c:v>
                </c:pt>
                <c:pt idx="2508">
                  <c:v>-45.257854826873199</c:v>
                </c:pt>
                <c:pt idx="2509">
                  <c:v>-45.407336733356303</c:v>
                </c:pt>
                <c:pt idx="2510">
                  <c:v>-45.556633039275702</c:v>
                </c:pt>
                <c:pt idx="2511">
                  <c:v>-45.705744684879001</c:v>
                </c:pt>
                <c:pt idx="2512">
                  <c:v>-45.854672739290699</c:v>
                </c:pt>
                <c:pt idx="2513">
                  <c:v>-46.003419626842103</c:v>
                </c:pt>
                <c:pt idx="2514">
                  <c:v>-46.1519859205278</c:v>
                </c:pt>
                <c:pt idx="2515">
                  <c:v>-46.300373394733398</c:v>
                </c:pt>
                <c:pt idx="2516">
                  <c:v>-46.448583083673803</c:v>
                </c:pt>
                <c:pt idx="2517">
                  <c:v>-46.596617461890098</c:v>
                </c:pt>
                <c:pt idx="2518">
                  <c:v>-46.744477040504599</c:v>
                </c:pt>
                <c:pt idx="2519">
                  <c:v>-46.892163380210199</c:v>
                </c:pt>
                <c:pt idx="2520">
                  <c:v>-47.039677706234897</c:v>
                </c:pt>
                <c:pt idx="2521">
                  <c:v>-47.187021859101399</c:v>
                </c:pt>
                <c:pt idx="2522">
                  <c:v>-47.334196767892102</c:v>
                </c:pt>
                <c:pt idx="2523">
                  <c:v>-47.481203896042103</c:v>
                </c:pt>
                <c:pt idx="2524">
                  <c:v>-47.628044738975902</c:v>
                </c:pt>
                <c:pt idx="2525">
                  <c:v>-47.774719950764897</c:v>
                </c:pt>
                <c:pt idx="2526">
                  <c:v>-47.9212313237568</c:v>
                </c:pt>
                <c:pt idx="2527">
                  <c:v>-48.067579998042</c:v>
                </c:pt>
                <c:pt idx="2528">
                  <c:v>-48.213767452734899</c:v>
                </c:pt>
                <c:pt idx="2529">
                  <c:v>-48.359794572355099</c:v>
                </c:pt>
                <c:pt idx="2530">
                  <c:v>-48.505662854910298</c:v>
                </c:pt>
                <c:pt idx="2531">
                  <c:v>-48.651373520162402</c:v>
                </c:pt>
                <c:pt idx="2532">
                  <c:v>-48.796927416964799</c:v>
                </c:pt>
                <c:pt idx="2533">
                  <c:v>-48.942325886368799</c:v>
                </c:pt>
                <c:pt idx="2534">
                  <c:v>-49.087570631054902</c:v>
                </c:pt>
                <c:pt idx="2535">
                  <c:v>-49.232661912694198</c:v>
                </c:pt>
                <c:pt idx="2536">
                  <c:v>-49.377601854242002</c:v>
                </c:pt>
                <c:pt idx="2537">
                  <c:v>-49.522390931885703</c:v>
                </c:pt>
                <c:pt idx="2538">
                  <c:v>-49.667030144474502</c:v>
                </c:pt>
                <c:pt idx="2539">
                  <c:v>-49.811521182434802</c:v>
                </c:pt>
                <c:pt idx="2540">
                  <c:v>-49.955864618270198</c:v>
                </c:pt>
                <c:pt idx="2541">
                  <c:v>-50.100062100634801</c:v>
                </c:pt>
                <c:pt idx="2542">
                  <c:v>-50.244114371543901</c:v>
                </c:pt>
                <c:pt idx="2543">
                  <c:v>-50.388022659147602</c:v>
                </c:pt>
                <c:pt idx="2544">
                  <c:v>-50.531788244857701</c:v>
                </c:pt>
                <c:pt idx="2545">
                  <c:v>-50.675411367349703</c:v>
                </c:pt>
                <c:pt idx="2546">
                  <c:v>-50.818894097534098</c:v>
                </c:pt>
                <c:pt idx="2547">
                  <c:v>-50.962236801172402</c:v>
                </c:pt>
                <c:pt idx="2548">
                  <c:v>-51.105440572158898</c:v>
                </c:pt>
                <c:pt idx="2549">
                  <c:v>-51.248506287750203</c:v>
                </c:pt>
                <c:pt idx="2550">
                  <c:v>-51.391435740513103</c:v>
                </c:pt>
                <c:pt idx="2551">
                  <c:v>-51.5342288008368</c:v>
                </c:pt>
                <c:pt idx="2552">
                  <c:v>-51.6768870448971</c:v>
                </c:pt>
                <c:pt idx="2553">
                  <c:v>-51.819411772568998</c:v>
                </c:pt>
                <c:pt idx="2554">
                  <c:v>-51.961803966514701</c:v>
                </c:pt>
                <c:pt idx="2555">
                  <c:v>-52.104064216642399</c:v>
                </c:pt>
                <c:pt idx="2556">
                  <c:v>-52.246192908246996</c:v>
                </c:pt>
                <c:pt idx="2557">
                  <c:v>-52.388192006023999</c:v>
                </c:pt>
                <c:pt idx="2558">
                  <c:v>-52.530061411671397</c:v>
                </c:pt>
                <c:pt idx="2559">
                  <c:v>-52.671803558460397</c:v>
                </c:pt>
                <c:pt idx="2560">
                  <c:v>-52.813418040113703</c:v>
                </c:pt>
                <c:pt idx="2561">
                  <c:v>-52.954905617743798</c:v>
                </c:pt>
                <c:pt idx="2562">
                  <c:v>-53.0962681557087</c:v>
                </c:pt>
                <c:pt idx="2563">
                  <c:v>-53.237506765592101</c:v>
                </c:pt>
                <c:pt idx="2564">
                  <c:v>-53.378620693466402</c:v>
                </c:pt>
                <c:pt idx="2565">
                  <c:v>-53.519612439929297</c:v>
                </c:pt>
                <c:pt idx="2566">
                  <c:v>-53.660481960392502</c:v>
                </c:pt>
                <c:pt idx="2567">
                  <c:v>-53.8012307910125</c:v>
                </c:pt>
                <c:pt idx="2568">
                  <c:v>-53.941858999813803</c:v>
                </c:pt>
                <c:pt idx="2569">
                  <c:v>-54.0823680123776</c:v>
                </c:pt>
                <c:pt idx="2570">
                  <c:v>-54.2227585324896</c:v>
                </c:pt>
                <c:pt idx="2571">
                  <c:v>-54.363031123607001</c:v>
                </c:pt>
                <c:pt idx="2572">
                  <c:v>-54.503186823706699</c:v>
                </c:pt>
                <c:pt idx="2573">
                  <c:v>-54.643226561086301</c:v>
                </c:pt>
                <c:pt idx="2574">
                  <c:v>-54.7831510794487</c:v>
                </c:pt>
                <c:pt idx="2575">
                  <c:v>-54.922960955818802</c:v>
                </c:pt>
                <c:pt idx="2576">
                  <c:v>-55.062657157128001</c:v>
                </c:pt>
                <c:pt idx="2577">
                  <c:v>-55.202240224184898</c:v>
                </c:pt>
                <c:pt idx="2578">
                  <c:v>-55.341711486567299</c:v>
                </c:pt>
                <c:pt idx="2579">
                  <c:v>-55.4810712172102</c:v>
                </c:pt>
                <c:pt idx="2580">
                  <c:v>-55.620320080768799</c:v>
                </c:pt>
                <c:pt idx="2581">
                  <c:v>-55.759459528197802</c:v>
                </c:pt>
                <c:pt idx="2582">
                  <c:v>-55.898490055957097</c:v>
                </c:pt>
                <c:pt idx="2583">
                  <c:v>-56.037411424223599</c:v>
                </c:pt>
                <c:pt idx="2584">
                  <c:v>-56.176225974868501</c:v>
                </c:pt>
                <c:pt idx="2585">
                  <c:v>-56.314933030361701</c:v>
                </c:pt>
                <c:pt idx="2586">
                  <c:v>-56.453534311464999</c:v>
                </c:pt>
                <c:pt idx="2587">
                  <c:v>-56.592030359268399</c:v>
                </c:pt>
                <c:pt idx="2588">
                  <c:v>-56.730420645551703</c:v>
                </c:pt>
                <c:pt idx="2589">
                  <c:v>-56.868708196855302</c:v>
                </c:pt>
                <c:pt idx="2590">
                  <c:v>-57.006891636304204</c:v>
                </c:pt>
                <c:pt idx="2591">
                  <c:v>-57.144972217304499</c:v>
                </c:pt>
                <c:pt idx="2592">
                  <c:v>-57.282951160277797</c:v>
                </c:pt>
                <c:pt idx="2593">
                  <c:v>-57.420828794265397</c:v>
                </c:pt>
                <c:pt idx="2594">
                  <c:v>-57.558605876062103</c:v>
                </c:pt>
                <c:pt idx="2595">
                  <c:v>-57.696283198265803</c:v>
                </c:pt>
                <c:pt idx="2596">
                  <c:v>-57.833861270322203</c:v>
                </c:pt>
                <c:pt idx="2597">
                  <c:v>-57.971340205262699</c:v>
                </c:pt>
                <c:pt idx="2598">
                  <c:v>-58.108721646630599</c:v>
                </c:pt>
                <c:pt idx="2599">
                  <c:v>-58.246006112523901</c:v>
                </c:pt>
                <c:pt idx="2600">
                  <c:v>-58.383193210113397</c:v>
                </c:pt>
                <c:pt idx="2601">
                  <c:v>-58.520284537621698</c:v>
                </c:pt>
                <c:pt idx="2602">
                  <c:v>-58.657280795601302</c:v>
                </c:pt>
                <c:pt idx="2603">
                  <c:v>-58.794181278718597</c:v>
                </c:pt>
                <c:pt idx="2604">
                  <c:v>-58.930988482192703</c:v>
                </c:pt>
                <c:pt idx="2605">
                  <c:v>-59.067702202470102</c:v>
                </c:pt>
                <c:pt idx="2606">
                  <c:v>-59.204322458542897</c:v>
                </c:pt>
                <c:pt idx="2607">
                  <c:v>-59.340850898554599</c:v>
                </c:pt>
                <c:pt idx="2608">
                  <c:v>-59.4772870279294</c:v>
                </c:pt>
                <c:pt idx="2609">
                  <c:v>-59.613632866416097</c:v>
                </c:pt>
                <c:pt idx="2610">
                  <c:v>-59.749887581529599</c:v>
                </c:pt>
                <c:pt idx="2611">
                  <c:v>-59.886052613424198</c:v>
                </c:pt>
                <c:pt idx="2612">
                  <c:v>-60.0221279887554</c:v>
                </c:pt>
                <c:pt idx="2613">
                  <c:v>-60.158114965001602</c:v>
                </c:pt>
                <c:pt idx="2614">
                  <c:v>-60.294013399735398</c:v>
                </c:pt>
                <c:pt idx="2615">
                  <c:v>-60.429824184661101</c:v>
                </c:pt>
                <c:pt idx="2616">
                  <c:v>-60.565548322586501</c:v>
                </c:pt>
                <c:pt idx="2617">
                  <c:v>-60.701185587927498</c:v>
                </c:pt>
                <c:pt idx="2618">
                  <c:v>-60.8367364957397</c:v>
                </c:pt>
                <c:pt idx="2619">
                  <c:v>-60.972202867676401</c:v>
                </c:pt>
                <c:pt idx="2620">
                  <c:v>-61.107583549102799</c:v>
                </c:pt>
                <c:pt idx="2621">
                  <c:v>-61.242880441565198</c:v>
                </c:pt>
                <c:pt idx="2622">
                  <c:v>-61.378093351199503</c:v>
                </c:pt>
                <c:pt idx="2623">
                  <c:v>-61.5132228145862</c:v>
                </c:pt>
                <c:pt idx="2624">
                  <c:v>-61.648269923996203</c:v>
                </c:pt>
                <c:pt idx="2625">
                  <c:v>-61.7832348665832</c:v>
                </c:pt>
                <c:pt idx="2626">
                  <c:v>-61.918117404038398</c:v>
                </c:pt>
                <c:pt idx="2627">
                  <c:v>-62.052919474708901</c:v>
                </c:pt>
                <c:pt idx="2628">
                  <c:v>-62.187640493552699</c:v>
                </c:pt>
                <c:pt idx="2629">
                  <c:v>-62.322281694334201</c:v>
                </c:pt>
                <c:pt idx="2630">
                  <c:v>-62.456843516022801</c:v>
                </c:pt>
                <c:pt idx="2631">
                  <c:v>-62.5913254069036</c:v>
                </c:pt>
                <c:pt idx="2632">
                  <c:v>-62.7257289356954</c:v>
                </c:pt>
                <c:pt idx="2633">
                  <c:v>-62.860054574914003</c:v>
                </c:pt>
                <c:pt idx="2634">
                  <c:v>-62.994302351021403</c:v>
                </c:pt>
                <c:pt idx="2635">
                  <c:v>-63.128473010083098</c:v>
                </c:pt>
                <c:pt idx="2636">
                  <c:v>-63.262566638721403</c:v>
                </c:pt>
                <c:pt idx="2637">
                  <c:v>-63.396584441357902</c:v>
                </c:pt>
                <c:pt idx="2638">
                  <c:v>-63.5305261660708</c:v>
                </c:pt>
                <c:pt idx="2639">
                  <c:v>-63.664392536620902</c:v>
                </c:pt>
                <c:pt idx="2640">
                  <c:v>-63.798184121616799</c:v>
                </c:pt>
                <c:pt idx="2641">
                  <c:v>-63.931901987891401</c:v>
                </c:pt>
                <c:pt idx="2642">
                  <c:v>-64.065545520953805</c:v>
                </c:pt>
                <c:pt idx="2643">
                  <c:v>-64.199115151586497</c:v>
                </c:pt>
                <c:pt idx="2644">
                  <c:v>-64.3326120030505</c:v>
                </c:pt>
                <c:pt idx="2645">
                  <c:v>-64.466036706334904</c:v>
                </c:pt>
                <c:pt idx="2646">
                  <c:v>-64.599389641961594</c:v>
                </c:pt>
                <c:pt idx="2647">
                  <c:v>-64.732670233964996</c:v>
                </c:pt>
                <c:pt idx="2648">
                  <c:v>-64.865879674225994</c:v>
                </c:pt>
                <c:pt idx="2649">
                  <c:v>-64.9990182740096</c:v>
                </c:pt>
                <c:pt idx="2650">
                  <c:v>-65.132086639708007</c:v>
                </c:pt>
                <c:pt idx="2651">
                  <c:v>-65.265085046377195</c:v>
                </c:pt>
                <c:pt idx="2652">
                  <c:v>-65.398014287135695</c:v>
                </c:pt>
                <c:pt idx="2653">
                  <c:v>-65.530874642638395</c:v>
                </c:pt>
                <c:pt idx="2654">
                  <c:v>-65.663666071736998</c:v>
                </c:pt>
                <c:pt idx="2655">
                  <c:v>-65.796389022736903</c:v>
                </c:pt>
                <c:pt idx="2656">
                  <c:v>-65.929044132143105</c:v>
                </c:pt>
                <c:pt idx="2657">
                  <c:v>-66.061631941051402</c:v>
                </c:pt>
                <c:pt idx="2658">
                  <c:v>-66.194153169478099</c:v>
                </c:pt>
                <c:pt idx="2659">
                  <c:v>-66.326607343323502</c:v>
                </c:pt>
                <c:pt idx="2660">
                  <c:v>-66.458995684061307</c:v>
                </c:pt>
                <c:pt idx="2661">
                  <c:v>-66.591317925994304</c:v>
                </c:pt>
                <c:pt idx="2662">
                  <c:v>-66.723574779742094</c:v>
                </c:pt>
                <c:pt idx="2663">
                  <c:v>-66.855766509501905</c:v>
                </c:pt>
                <c:pt idx="2664">
                  <c:v>-66.987894216539402</c:v>
                </c:pt>
                <c:pt idx="2665">
                  <c:v>-67.119956914284899</c:v>
                </c:pt>
                <c:pt idx="2666">
                  <c:v>-67.251956130421505</c:v>
                </c:pt>
                <c:pt idx="2667">
                  <c:v>-67.383892269542002</c:v>
                </c:pt>
                <c:pt idx="2668">
                  <c:v>-67.515765081321305</c:v>
                </c:pt>
                <c:pt idx="2669">
                  <c:v>-67.6475747550368</c:v>
                </c:pt>
                <c:pt idx="2670">
                  <c:v>-67.779322433779299</c:v>
                </c:pt>
                <c:pt idx="2671">
                  <c:v>-67.911008194608598</c:v>
                </c:pt>
                <c:pt idx="2672">
                  <c:v>-68.042632868029102</c:v>
                </c:pt>
                <c:pt idx="2673">
                  <c:v>-68.174195630244299</c:v>
                </c:pt>
                <c:pt idx="2674">
                  <c:v>-68.305697660861398</c:v>
                </c:pt>
                <c:pt idx="2675">
                  <c:v>-68.437139596143794</c:v>
                </c:pt>
                <c:pt idx="2676">
                  <c:v>-68.568521047713304</c:v>
                </c:pt>
                <c:pt idx="2677">
                  <c:v>-68.699842199259095</c:v>
                </c:pt>
                <c:pt idx="2678">
                  <c:v>-68.831104341654594</c:v>
                </c:pt>
                <c:pt idx="2679">
                  <c:v>-68.962307871431307</c:v>
                </c:pt>
                <c:pt idx="2680">
                  <c:v>-69.093452321827598</c:v>
                </c:pt>
                <c:pt idx="2681">
                  <c:v>-69.224538315248097</c:v>
                </c:pt>
                <c:pt idx="2682">
                  <c:v>-69.355566227797894</c:v>
                </c:pt>
                <c:pt idx="2683">
                  <c:v>-69.486536877204102</c:v>
                </c:pt>
                <c:pt idx="2684">
                  <c:v>-69.617449480249704</c:v>
                </c:pt>
                <c:pt idx="2685">
                  <c:v>-69.748305775394996</c:v>
                </c:pt>
                <c:pt idx="2686">
                  <c:v>-69.879105016212606</c:v>
                </c:pt>
                <c:pt idx="2687">
                  <c:v>-70.009847700749603</c:v>
                </c:pt>
                <c:pt idx="2688">
                  <c:v>-70.140534700389196</c:v>
                </c:pt>
                <c:pt idx="2689">
                  <c:v>-70.2711658326172</c:v>
                </c:pt>
                <c:pt idx="2690">
                  <c:v>-70.401741365082003</c:v>
                </c:pt>
                <c:pt idx="2691">
                  <c:v>-70.532262041734597</c:v>
                </c:pt>
                <c:pt idx="2692">
                  <c:v>-70.662728092649601</c:v>
                </c:pt>
                <c:pt idx="2693">
                  <c:v>-70.793139514367894</c:v>
                </c:pt>
                <c:pt idx="2694">
                  <c:v>-70.923496690012001</c:v>
                </c:pt>
                <c:pt idx="2695">
                  <c:v>-71.053800545590093</c:v>
                </c:pt>
                <c:pt idx="2696">
                  <c:v>-71.184050559276599</c:v>
                </c:pt>
                <c:pt idx="2697">
                  <c:v>-71.314247582457796</c:v>
                </c:pt>
                <c:pt idx="2698">
                  <c:v>-71.444392133070096</c:v>
                </c:pt>
                <c:pt idx="2699">
                  <c:v>-71.574484146426599</c:v>
                </c:pt>
                <c:pt idx="2700">
                  <c:v>-71.704523065801496</c:v>
                </c:pt>
                <c:pt idx="2701">
                  <c:v>-71.834510700652899</c:v>
                </c:pt>
                <c:pt idx="2702">
                  <c:v>-71.964446460989606</c:v>
                </c:pt>
                <c:pt idx="2703">
                  <c:v>-72.094330641937603</c:v>
                </c:pt>
                <c:pt idx="2704">
                  <c:v>-72.224163915386299</c:v>
                </c:pt>
                <c:pt idx="2705">
                  <c:v>-72.353946576009307</c:v>
                </c:pt>
                <c:pt idx="2706">
                  <c:v>-72.483678701396997</c:v>
                </c:pt>
                <c:pt idx="2707">
                  <c:v>-72.613360362716406</c:v>
                </c:pt>
                <c:pt idx="2708">
                  <c:v>-72.742992585526395</c:v>
                </c:pt>
                <c:pt idx="2709">
                  <c:v>-72.872575202765603</c:v>
                </c:pt>
                <c:pt idx="2710">
                  <c:v>-73.002107917318199</c:v>
                </c:pt>
                <c:pt idx="2711">
                  <c:v>-73.131592096183397</c:v>
                </c:pt>
                <c:pt idx="2712">
                  <c:v>-73.261027209904199</c:v>
                </c:pt>
                <c:pt idx="2713">
                  <c:v>-73.390413803909397</c:v>
                </c:pt>
                <c:pt idx="2714">
                  <c:v>-73.519752742033205</c:v>
                </c:pt>
                <c:pt idx="2715">
                  <c:v>-73.649043147587506</c:v>
                </c:pt>
                <c:pt idx="2716">
                  <c:v>-73.778286231649602</c:v>
                </c:pt>
                <c:pt idx="2717">
                  <c:v>-73.907481926573297</c:v>
                </c:pt>
                <c:pt idx="2718">
                  <c:v>-74.036629909264207</c:v>
                </c:pt>
                <c:pt idx="2719">
                  <c:v>-74.165731570019602</c:v>
                </c:pt>
                <c:pt idx="2720">
                  <c:v>-74.294786805135899</c:v>
                </c:pt>
                <c:pt idx="2721">
                  <c:v>-74.423795449545594</c:v>
                </c:pt>
                <c:pt idx="2722">
                  <c:v>-74.552758230735904</c:v>
                </c:pt>
                <c:pt idx="2723">
                  <c:v>-74.681674435525096</c:v>
                </c:pt>
                <c:pt idx="2724">
                  <c:v>-74.810545752026002</c:v>
                </c:pt>
                <c:pt idx="2725">
                  <c:v>-74.939371647459097</c:v>
                </c:pt>
                <c:pt idx="2726">
                  <c:v>-75.068152632073307</c:v>
                </c:pt>
                <c:pt idx="2727">
                  <c:v>-75.196888983657402</c:v>
                </c:pt>
                <c:pt idx="2728">
                  <c:v>-75.325580670209902</c:v>
                </c:pt>
                <c:pt idx="2729">
                  <c:v>-75.454227471997996</c:v>
                </c:pt>
                <c:pt idx="2730">
                  <c:v>-75.5828308415268</c:v>
                </c:pt>
                <c:pt idx="2731">
                  <c:v>-75.711390680222905</c:v>
                </c:pt>
                <c:pt idx="2732">
                  <c:v>-75.839906449733405</c:v>
                </c:pt>
                <c:pt idx="2733">
                  <c:v>-75.968378770060397</c:v>
                </c:pt>
                <c:pt idx="2734">
                  <c:v>-76.096808723908794</c:v>
                </c:pt>
                <c:pt idx="2735">
                  <c:v>-76.225195517500893</c:v>
                </c:pt>
                <c:pt idx="2736">
                  <c:v>-76.353539418045997</c:v>
                </c:pt>
                <c:pt idx="2737">
                  <c:v>-76.481841299235398</c:v>
                </c:pt>
                <c:pt idx="2738">
                  <c:v>-76.610101566325895</c:v>
                </c:pt>
                <c:pt idx="2739">
                  <c:v>-76.738319333642593</c:v>
                </c:pt>
                <c:pt idx="2740">
                  <c:v>-76.866494985208902</c:v>
                </c:pt>
                <c:pt idx="2741">
                  <c:v>-76.994630204806498</c:v>
                </c:pt>
                <c:pt idx="2742">
                  <c:v>-77.122723748844095</c:v>
                </c:pt>
                <c:pt idx="2743">
                  <c:v>-77.2507763018872</c:v>
                </c:pt>
                <c:pt idx="2744">
                  <c:v>-77.378788282785393</c:v>
                </c:pt>
                <c:pt idx="2745">
                  <c:v>-77.506760355349599</c:v>
                </c:pt>
                <c:pt idx="2746">
                  <c:v>-77.6346910942421</c:v>
                </c:pt>
                <c:pt idx="2747">
                  <c:v>-77.762582971254005</c:v>
                </c:pt>
                <c:pt idx="2748">
                  <c:v>-77.890434224788194</c:v>
                </c:pt>
                <c:pt idx="2749">
                  <c:v>-78.018245881542697</c:v>
                </c:pt>
                <c:pt idx="2750">
                  <c:v>-78.1460185099439</c:v>
                </c:pt>
                <c:pt idx="2751">
                  <c:v>-78.273751474036203</c:v>
                </c:pt>
                <c:pt idx="2752">
                  <c:v>-78.401446155432595</c:v>
                </c:pt>
                <c:pt idx="2753">
                  <c:v>-78.5291017663899</c:v>
                </c:pt>
                <c:pt idx="2754">
                  <c:v>-78.656718945383005</c:v>
                </c:pt>
                <c:pt idx="2755">
                  <c:v>-78.784297733460093</c:v>
                </c:pt>
                <c:pt idx="2756">
                  <c:v>-78.911837988532795</c:v>
                </c:pt>
                <c:pt idx="2757">
                  <c:v>-79.039341078605403</c:v>
                </c:pt>
                <c:pt idx="2758">
                  <c:v>-79.166806136296501</c:v>
                </c:pt>
                <c:pt idx="2759">
                  <c:v>-79.294233678940401</c:v>
                </c:pt>
                <c:pt idx="2760">
                  <c:v>-79.421624103793405</c:v>
                </c:pt>
                <c:pt idx="2761">
                  <c:v>-79.5489777082269</c:v>
                </c:pt>
                <c:pt idx="2762">
                  <c:v>-79.676293969415994</c:v>
                </c:pt>
                <c:pt idx="2763">
                  <c:v>-79.803573984795307</c:v>
                </c:pt>
                <c:pt idx="2764">
                  <c:v>-79.930817433463105</c:v>
                </c:pt>
                <c:pt idx="2765">
                  <c:v>-80.058024428950603</c:v>
                </c:pt>
                <c:pt idx="2766">
                  <c:v>-80.1851954642935</c:v>
                </c:pt>
                <c:pt idx="2767">
                  <c:v>-80.312330798722101</c:v>
                </c:pt>
                <c:pt idx="2768">
                  <c:v>-80.439429911669194</c:v>
                </c:pt>
                <c:pt idx="2769">
                  <c:v>-80.566494496250897</c:v>
                </c:pt>
                <c:pt idx="2770">
                  <c:v>-80.693522817310495</c:v>
                </c:pt>
                <c:pt idx="2771">
                  <c:v>-80.820516808581701</c:v>
                </c:pt>
                <c:pt idx="2772">
                  <c:v>-80.947475465925606</c:v>
                </c:pt>
                <c:pt idx="2773">
                  <c:v>-81.074399603519893</c:v>
                </c:pt>
                <c:pt idx="2774">
                  <c:v>-81.201289606392905</c:v>
                </c:pt>
                <c:pt idx="2775">
                  <c:v>-81.328144321341895</c:v>
                </c:pt>
                <c:pt idx="2776">
                  <c:v>-81.454965689817698</c:v>
                </c:pt>
                <c:pt idx="2777">
                  <c:v>-81.581753227210598</c:v>
                </c:pt>
                <c:pt idx="2778">
                  <c:v>-81.708506210338896</c:v>
                </c:pt>
                <c:pt idx="2779">
                  <c:v>-81.835226307332206</c:v>
                </c:pt>
                <c:pt idx="2780">
                  <c:v>-81.961912845429595</c:v>
                </c:pt>
                <c:pt idx="2781">
                  <c:v>-82.088566092442804</c:v>
                </c:pt>
                <c:pt idx="2782">
                  <c:v>-82.215186080665703</c:v>
                </c:pt>
                <c:pt idx="2783">
                  <c:v>-82.341773137347602</c:v>
                </c:pt>
                <c:pt idx="2784">
                  <c:v>-82.468328050639499</c:v>
                </c:pt>
                <c:pt idx="2785">
                  <c:v>-82.594850389589297</c:v>
                </c:pt>
                <c:pt idx="2786">
                  <c:v>-82.7213399831424</c:v>
                </c:pt>
                <c:pt idx="2787">
                  <c:v>-82.8477981494201</c:v>
                </c:pt>
                <c:pt idx="2788">
                  <c:v>-82.974223812534703</c:v>
                </c:pt>
                <c:pt idx="2789">
                  <c:v>-83.100617201588193</c:v>
                </c:pt>
                <c:pt idx="2790">
                  <c:v>-83.226979941598898</c:v>
                </c:pt>
                <c:pt idx="2791">
                  <c:v>-83.353310356530301</c:v>
                </c:pt>
                <c:pt idx="2792">
                  <c:v>-83.479609913794604</c:v>
                </c:pt>
                <c:pt idx="2793">
                  <c:v>-83.605877755119593</c:v>
                </c:pt>
                <c:pt idx="2794">
                  <c:v>-83.732115238732803</c:v>
                </c:pt>
                <c:pt idx="2795">
                  <c:v>-83.858322292001802</c:v>
                </c:pt>
                <c:pt idx="2796">
                  <c:v>-83.984498239910394</c:v>
                </c:pt>
                <c:pt idx="2797">
                  <c:v>-84.110643206076901</c:v>
                </c:pt>
                <c:pt idx="2798">
                  <c:v>-84.236758815627994</c:v>
                </c:pt>
                <c:pt idx="2799">
                  <c:v>-84.362843513709706</c:v>
                </c:pt>
                <c:pt idx="2800">
                  <c:v>-84.488898663148802</c:v>
                </c:pt>
                <c:pt idx="2801">
                  <c:v>-84.614924044944502</c:v>
                </c:pt>
                <c:pt idx="2802">
                  <c:v>-84.740919232049393</c:v>
                </c:pt>
                <c:pt idx="2803">
                  <c:v>-84.866885755975503</c:v>
                </c:pt>
                <c:pt idx="2804">
                  <c:v>-84.9928224183341</c:v>
                </c:pt>
                <c:pt idx="2805">
                  <c:v>-85.118729913428695</c:v>
                </c:pt>
                <c:pt idx="2806">
                  <c:v>-85.244608311359997</c:v>
                </c:pt>
                <c:pt idx="2807">
                  <c:v>-85.370458014518306</c:v>
                </c:pt>
                <c:pt idx="2808">
                  <c:v>-85.496279295991897</c:v>
                </c:pt>
                <c:pt idx="2809">
                  <c:v>-85.622071659994702</c:v>
                </c:pt>
                <c:pt idx="2810">
                  <c:v>-85.747835501295796</c:v>
                </c:pt>
                <c:pt idx="2811">
                  <c:v>-85.873571057793001</c:v>
                </c:pt>
                <c:pt idx="2812">
                  <c:v>-85.999278391064706</c:v>
                </c:pt>
                <c:pt idx="2813">
                  <c:v>-86.124958507675203</c:v>
                </c:pt>
                <c:pt idx="2814">
                  <c:v>-86.250610365010601</c:v>
                </c:pt>
                <c:pt idx="2815">
                  <c:v>-86.376234493117096</c:v>
                </c:pt>
                <c:pt idx="2816">
                  <c:v>-86.501831187875695</c:v>
                </c:pt>
                <c:pt idx="2817">
                  <c:v>-86.627400560198396</c:v>
                </c:pt>
                <c:pt idx="2818">
                  <c:v>-86.752942327041794</c:v>
                </c:pt>
                <c:pt idx="2819">
                  <c:v>-86.878457328708095</c:v>
                </c:pt>
                <c:pt idx="2820">
                  <c:v>-87.003945455065804</c:v>
                </c:pt>
                <c:pt idx="2821">
                  <c:v>-87.129406892002294</c:v>
                </c:pt>
                <c:pt idx="2822">
                  <c:v>-87.254841583915507</c:v>
                </c:pt>
                <c:pt idx="2823">
                  <c:v>-87.380249810672098</c:v>
                </c:pt>
                <c:pt idx="2824">
                  <c:v>-87.505631594911506</c:v>
                </c:pt>
                <c:pt idx="2825">
                  <c:v>-87.630987255400001</c:v>
                </c:pt>
                <c:pt idx="2826">
                  <c:v>-87.756316751942606</c:v>
                </c:pt>
                <c:pt idx="2827">
                  <c:v>-87.881619735512999</c:v>
                </c:pt>
                <c:pt idx="2828">
                  <c:v>-88.006897720450098</c:v>
                </c:pt>
                <c:pt idx="2829">
                  <c:v>-88.132149533151306</c:v>
                </c:pt>
                <c:pt idx="2830">
                  <c:v>-88.257375900522703</c:v>
                </c:pt>
                <c:pt idx="2831">
                  <c:v>-88.382577153010502</c:v>
                </c:pt>
                <c:pt idx="2832">
                  <c:v>-88.507753320563495</c:v>
                </c:pt>
                <c:pt idx="2833">
                  <c:v>-88.632903788576499</c:v>
                </c:pt>
                <c:pt idx="2834">
                  <c:v>-88.758029258033304</c:v>
                </c:pt>
                <c:pt idx="2835">
                  <c:v>-88.883130838232802</c:v>
                </c:pt>
                <c:pt idx="2836">
                  <c:v>-89.008206511849096</c:v>
                </c:pt>
                <c:pt idx="2837">
                  <c:v>-89.133258163776105</c:v>
                </c:pt>
                <c:pt idx="2838">
                  <c:v>-89.258285390050403</c:v>
                </c:pt>
                <c:pt idx="2839">
                  <c:v>-89.383288221752693</c:v>
                </c:pt>
                <c:pt idx="2840">
                  <c:v>-89.508266056124697</c:v>
                </c:pt>
                <c:pt idx="2841">
                  <c:v>-89.633220589947996</c:v>
                </c:pt>
                <c:pt idx="2842">
                  <c:v>-89.758151076158498</c:v>
                </c:pt>
                <c:pt idx="2843">
                  <c:v>-89.883058097519495</c:v>
                </c:pt>
                <c:pt idx="2844">
                  <c:v>-90.007940695786402</c:v>
                </c:pt>
                <c:pt idx="2845">
                  <c:v>-90.132800199650703</c:v>
                </c:pt>
                <c:pt idx="2846">
                  <c:v>-90.257635878244002</c:v>
                </c:pt>
                <c:pt idx="2847">
                  <c:v>-90.382448872290098</c:v>
                </c:pt>
                <c:pt idx="2848">
                  <c:v>-90.5072381491117</c:v>
                </c:pt>
                <c:pt idx="2849">
                  <c:v>-90.6320040742918</c:v>
                </c:pt>
                <c:pt idx="2850">
                  <c:v>-90.756747386536404</c:v>
                </c:pt>
                <c:pt idx="2851">
                  <c:v>-90.881468162415899</c:v>
                </c:pt>
                <c:pt idx="2852">
                  <c:v>-91.006165760392705</c:v>
                </c:pt>
                <c:pt idx="2853">
                  <c:v>-91.130841021306296</c:v>
                </c:pt>
                <c:pt idx="2854">
                  <c:v>-91.2554934274293</c:v>
                </c:pt>
                <c:pt idx="2855">
                  <c:v>-91.380124070254894</c:v>
                </c:pt>
                <c:pt idx="2856">
                  <c:v>-91.504732002304706</c:v>
                </c:pt>
                <c:pt idx="2857">
                  <c:v>-91.629317924830204</c:v>
                </c:pt>
                <c:pt idx="2858">
                  <c:v>-91.753881663234793</c:v>
                </c:pt>
                <c:pt idx="2859">
                  <c:v>-91.878423435162603</c:v>
                </c:pt>
                <c:pt idx="2860">
                  <c:v>-92.002943842167397</c:v>
                </c:pt>
                <c:pt idx="2861">
                  <c:v>-92.127442607992094</c:v>
                </c:pt>
                <c:pt idx="2862">
                  <c:v>-92.251919206072401</c:v>
                </c:pt>
                <c:pt idx="2863">
                  <c:v>-92.376374736623802</c:v>
                </c:pt>
                <c:pt idx="2864">
                  <c:v>-92.500808803849495</c:v>
                </c:pt>
                <c:pt idx="2865">
                  <c:v>-92.625221985925606</c:v>
                </c:pt>
                <c:pt idx="2866">
                  <c:v>-92.749613882657997</c:v>
                </c:pt>
                <c:pt idx="2867">
                  <c:v>-92.873984536693001</c:v>
                </c:pt>
                <c:pt idx="2868">
                  <c:v>-92.998334982580303</c:v>
                </c:pt>
                <c:pt idx="2869">
                  <c:v>-93.122663903666194</c:v>
                </c:pt>
                <c:pt idx="2870">
                  <c:v>-93.246972407523998</c:v>
                </c:pt>
                <c:pt idx="2871">
                  <c:v>-93.371260618420806</c:v>
                </c:pt>
                <c:pt idx="2872">
                  <c:v>-93.495528224477695</c:v>
                </c:pt>
                <c:pt idx="2873">
                  <c:v>-93.619775328686401</c:v>
                </c:pt>
                <c:pt idx="2874">
                  <c:v>-93.744002436579905</c:v>
                </c:pt>
                <c:pt idx="2875">
                  <c:v>-93.868209602742198</c:v>
                </c:pt>
                <c:pt idx="2876">
                  <c:v>-93.992396540946302</c:v>
                </c:pt>
                <c:pt idx="2877">
                  <c:v>-94.116563305693205</c:v>
                </c:pt>
                <c:pt idx="2878">
                  <c:v>-94.240710292748702</c:v>
                </c:pt>
                <c:pt idx="2879">
                  <c:v>-94.364837504688495</c:v>
                </c:pt>
                <c:pt idx="2880">
                  <c:v>-94.488945318950897</c:v>
                </c:pt>
                <c:pt idx="2881">
                  <c:v>-94.613033654305497</c:v>
                </c:pt>
                <c:pt idx="2882">
                  <c:v>-94.737102778263406</c:v>
                </c:pt>
                <c:pt idx="2883">
                  <c:v>-94.861152507819995</c:v>
                </c:pt>
                <c:pt idx="2884">
                  <c:v>-94.985183001069302</c:v>
                </c:pt>
                <c:pt idx="2885">
                  <c:v>-95.109194797298201</c:v>
                </c:pt>
                <c:pt idx="2886">
                  <c:v>-95.233187023008796</c:v>
                </c:pt>
                <c:pt idx="2887">
                  <c:v>-95.3571600769789</c:v>
                </c:pt>
                <c:pt idx="2888">
                  <c:v>-95.481114708782698</c:v>
                </c:pt>
                <c:pt idx="2889">
                  <c:v>-95.605051122943607</c:v>
                </c:pt>
                <c:pt idx="2890">
                  <c:v>-95.728968047804599</c:v>
                </c:pt>
                <c:pt idx="2891">
                  <c:v>-95.852867375481907</c:v>
                </c:pt>
                <c:pt idx="2892">
                  <c:v>-95.976747564633598</c:v>
                </c:pt>
                <c:pt idx="2893">
                  <c:v>-96.100609312194905</c:v>
                </c:pt>
                <c:pt idx="2894">
                  <c:v>-96.2244537689065</c:v>
                </c:pt>
                <c:pt idx="2895">
                  <c:v>-96.348279895839198</c:v>
                </c:pt>
                <c:pt idx="2896">
                  <c:v>-96.472087546892297</c:v>
                </c:pt>
                <c:pt idx="2897">
                  <c:v>-96.595877409984794</c:v>
                </c:pt>
                <c:pt idx="2898">
                  <c:v>-96.719649511837602</c:v>
                </c:pt>
                <c:pt idx="2899">
                  <c:v>-96.843403776579393</c:v>
                </c:pt>
                <c:pt idx="2900">
                  <c:v>-96.967140363170401</c:v>
                </c:pt>
                <c:pt idx="2901">
                  <c:v>-97.090859927344397</c:v>
                </c:pt>
                <c:pt idx="2902">
                  <c:v>-97.214561190954399</c:v>
                </c:pt>
                <c:pt idx="2903">
                  <c:v>-97.338245478118594</c:v>
                </c:pt>
                <c:pt idx="2904">
                  <c:v>-97.461912808690798</c:v>
                </c:pt>
                <c:pt idx="2905">
                  <c:v>-97.585562384845005</c:v>
                </c:pt>
                <c:pt idx="2906">
                  <c:v>-97.709195540810597</c:v>
                </c:pt>
                <c:pt idx="2907">
                  <c:v>-97.832810989166404</c:v>
                </c:pt>
                <c:pt idx="2908">
                  <c:v>-97.956410212364801</c:v>
                </c:pt>
                <c:pt idx="2909">
                  <c:v>-98.079992017435004</c:v>
                </c:pt>
                <c:pt idx="2910">
                  <c:v>-98.203557396901402</c:v>
                </c:pt>
                <c:pt idx="2911">
                  <c:v>-98.327105859596301</c:v>
                </c:pt>
                <c:pt idx="2912">
                  <c:v>-98.450638458434995</c:v>
                </c:pt>
                <c:pt idx="2913">
                  <c:v>-98.574153531943494</c:v>
                </c:pt>
                <c:pt idx="2914">
                  <c:v>-98.697652880846803</c:v>
                </c:pt>
                <c:pt idx="2915">
                  <c:v>-98.821136134203499</c:v>
                </c:pt>
                <c:pt idx="2916">
                  <c:v>-98.944602532517806</c:v>
                </c:pt>
                <c:pt idx="2917">
                  <c:v>-99.068053083591295</c:v>
                </c:pt>
                <c:pt idx="2918">
                  <c:v>-99.191487725793806</c:v>
                </c:pt>
                <c:pt idx="2919">
                  <c:v>-99.314906086699807</c:v>
                </c:pt>
                <c:pt idx="2920">
                  <c:v>-99.438308852558194</c:v>
                </c:pt>
                <c:pt idx="2921">
                  <c:v>-99.561696358677494</c:v>
                </c:pt>
                <c:pt idx="2922">
                  <c:v>-99.685067054920594</c:v>
                </c:pt>
                <c:pt idx="2923">
                  <c:v>-99.808422762159097</c:v>
                </c:pt>
                <c:pt idx="2924">
                  <c:v>-99.931762598023099</c:v>
                </c:pt>
                <c:pt idx="2925">
                  <c:v>-100.05508762649499</c:v>
                </c:pt>
                <c:pt idx="2926">
                  <c:v>-100.178396900099</c:v>
                </c:pt>
                <c:pt idx="2927">
                  <c:v>-100.30169061931601</c:v>
                </c:pt>
                <c:pt idx="2928">
                  <c:v>-100.42496930754599</c:v>
                </c:pt>
                <c:pt idx="2929">
                  <c:v>-100.548233119381</c:v>
                </c:pt>
                <c:pt idx="2930">
                  <c:v>-100.671480807714</c:v>
                </c:pt>
                <c:pt idx="2931">
                  <c:v>-100.79471488402</c:v>
                </c:pt>
                <c:pt idx="2932">
                  <c:v>-100.91793318506301</c:v>
                </c:pt>
                <c:pt idx="2933">
                  <c:v>-101.041137206271</c:v>
                </c:pt>
                <c:pt idx="2934">
                  <c:v>-101.16432632513001</c:v>
                </c:pt>
                <c:pt idx="2935">
                  <c:v>-101.287500148753</c:v>
                </c:pt>
                <c:pt idx="2936">
                  <c:v>-101.410660511126</c:v>
                </c:pt>
                <c:pt idx="2937">
                  <c:v>-101.53380596964701</c:v>
                </c:pt>
                <c:pt idx="2938">
                  <c:v>-101.65693629868299</c:v>
                </c:pt>
                <c:pt idx="2939">
                  <c:v>-101.78005257438799</c:v>
                </c:pt>
                <c:pt idx="2940">
                  <c:v>-101.903155321044</c:v>
                </c:pt>
                <c:pt idx="2941">
                  <c:v>-102.026243498588</c:v>
                </c:pt>
                <c:pt idx="2942">
                  <c:v>-102.149317340755</c:v>
                </c:pt>
                <c:pt idx="2943">
                  <c:v>-102.272376923336</c:v>
                </c:pt>
                <c:pt idx="2944">
                  <c:v>-102.395422742969</c:v>
                </c:pt>
                <c:pt idx="2945">
                  <c:v>-102.51845459473</c:v>
                </c:pt>
                <c:pt idx="2946">
                  <c:v>-102.64147265726299</c:v>
                </c:pt>
                <c:pt idx="2947">
                  <c:v>-102.764476872443</c:v>
                </c:pt>
                <c:pt idx="2948">
                  <c:v>-102.887467596077</c:v>
                </c:pt>
                <c:pt idx="2949">
                  <c:v>-103.010445004525</c:v>
                </c:pt>
                <c:pt idx="2950">
                  <c:v>-103.13340849404</c:v>
                </c:pt>
                <c:pt idx="2951">
                  <c:v>-103.256358344923</c:v>
                </c:pt>
                <c:pt idx="2952">
                  <c:v>-103.379295249661</c:v>
                </c:pt>
                <c:pt idx="2953">
                  <c:v>-103.502218492681</c:v>
                </c:pt>
                <c:pt idx="2954">
                  <c:v>-103.625128328142</c:v>
                </c:pt>
                <c:pt idx="2955">
                  <c:v>-103.74802530426599</c:v>
                </c:pt>
                <c:pt idx="2956">
                  <c:v>-103.87090922466</c:v>
                </c:pt>
                <c:pt idx="2957">
                  <c:v>-103.993779515565</c:v>
                </c:pt>
                <c:pt idx="2958">
                  <c:v>-104.116637280948</c:v>
                </c:pt>
                <c:pt idx="2959">
                  <c:v>-104.23948270226499</c:v>
                </c:pt>
                <c:pt idx="2960">
                  <c:v>-104.36231440651299</c:v>
                </c:pt>
                <c:pt idx="2961">
                  <c:v>-104.48513394272599</c:v>
                </c:pt>
                <c:pt idx="2962">
                  <c:v>-104.607939938133</c:v>
                </c:pt>
                <c:pt idx="2963">
                  <c:v>-104.730734017423</c:v>
                </c:pt>
                <c:pt idx="2964">
                  <c:v>-104.85351552482101</c:v>
                </c:pt>
                <c:pt idx="2965">
                  <c:v>-104.976284110075</c:v>
                </c:pt>
                <c:pt idx="2966">
                  <c:v>-105.09904044904199</c:v>
                </c:pt>
                <c:pt idx="2967">
                  <c:v>-105.221784927128</c:v>
                </c:pt>
                <c:pt idx="2968">
                  <c:v>-105.344516821189</c:v>
                </c:pt>
                <c:pt idx="2969">
                  <c:v>-105.467236482299</c:v>
                </c:pt>
                <c:pt idx="2970">
                  <c:v>-105.589943879603</c:v>
                </c:pt>
                <c:pt idx="2971">
                  <c:v>-105.712638594974</c:v>
                </c:pt>
                <c:pt idx="2972">
                  <c:v>-105.835322042702</c:v>
                </c:pt>
                <c:pt idx="2973">
                  <c:v>-105.957993759139</c:v>
                </c:pt>
                <c:pt idx="2974">
                  <c:v>-106.080652819797</c:v>
                </c:pt>
                <c:pt idx="2975">
                  <c:v>-106.203300196944</c:v>
                </c:pt>
                <c:pt idx="2976">
                  <c:v>-106.325936462505</c:v>
                </c:pt>
                <c:pt idx="2977">
                  <c:v>-106.448560109608</c:v>
                </c:pt>
                <c:pt idx="2978">
                  <c:v>-106.571172380485</c:v>
                </c:pt>
                <c:pt idx="2979">
                  <c:v>-106.693773266855</c:v>
                </c:pt>
                <c:pt idx="2980">
                  <c:v>-106.81636312642</c:v>
                </c:pt>
                <c:pt idx="2981">
                  <c:v>-106.938940902743</c:v>
                </c:pt>
                <c:pt idx="2982">
                  <c:v>-107.06150677415501</c:v>
                </c:pt>
                <c:pt idx="2983">
                  <c:v>-107.184062126062</c:v>
                </c:pt>
                <c:pt idx="2984">
                  <c:v>-107.306606069108</c:v>
                </c:pt>
                <c:pt idx="2985">
                  <c:v>-107.429138947853</c:v>
                </c:pt>
                <c:pt idx="2986">
                  <c:v>-107.55165960977401</c:v>
                </c:pt>
                <c:pt idx="2987">
                  <c:v>-107.674169990359</c:v>
                </c:pt>
                <c:pt idx="2988">
                  <c:v>-107.796669656909</c:v>
                </c:pt>
                <c:pt idx="2989">
                  <c:v>-107.91915849873899</c:v>
                </c:pt>
                <c:pt idx="2990">
                  <c:v>-108.04163570665899</c:v>
                </c:pt>
                <c:pt idx="2991">
                  <c:v>-108.16410182656401</c:v>
                </c:pt>
                <c:pt idx="2992">
                  <c:v>-108.286557800675</c:v>
                </c:pt>
                <c:pt idx="2993">
                  <c:v>-108.409002857422</c:v>
                </c:pt>
                <c:pt idx="2994">
                  <c:v>-108.531437643933</c:v>
                </c:pt>
                <c:pt idx="2995">
                  <c:v>-108.65386101539001</c:v>
                </c:pt>
                <c:pt idx="2996">
                  <c:v>-108.776274293269</c:v>
                </c:pt>
                <c:pt idx="2997">
                  <c:v>-108.898677039839</c:v>
                </c:pt>
                <c:pt idx="2998">
                  <c:v>-109.021069689035</c:v>
                </c:pt>
                <c:pt idx="2999">
                  <c:v>-109.143451390211</c:v>
                </c:pt>
                <c:pt idx="3000">
                  <c:v>-109.26582268587001</c:v>
                </c:pt>
                <c:pt idx="3001">
                  <c:v>-109.388183965726</c:v>
                </c:pt>
                <c:pt idx="3002">
                  <c:v>-109.510535389501</c:v>
                </c:pt>
                <c:pt idx="3003">
                  <c:v>-109.632876281447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4-434C-86D9-36BA474A6763}"/>
            </c:ext>
          </c:extLst>
        </c:ser>
        <c:ser>
          <c:idx val="2"/>
          <c:order val="2"/>
          <c:tx>
            <c:strRef>
              <c:f>List1!$AE$1</c:f>
              <c:strCache>
                <c:ptCount val="1"/>
                <c:pt idx="0">
                  <c:v>         DB(V(out))@3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List1!$AB$2:$AB$3005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List1!$AE$2:$AE$3005</c:f>
              <c:numCache>
                <c:formatCode>General</c:formatCode>
                <c:ptCount val="3004"/>
                <c:pt idx="0">
                  <c:v>9.3334508701345496E-4</c:v>
                </c:pt>
                <c:pt idx="1">
                  <c:v>9.4093954159815902E-4</c:v>
                </c:pt>
                <c:pt idx="2">
                  <c:v>9.4858086432177504E-4</c:v>
                </c:pt>
                <c:pt idx="3">
                  <c:v>9.5626958384149397E-4</c:v>
                </c:pt>
                <c:pt idx="4">
                  <c:v>9.6400586450816805E-4</c:v>
                </c:pt>
                <c:pt idx="5">
                  <c:v>9.7178950216584203E-4</c:v>
                </c:pt>
                <c:pt idx="6">
                  <c:v>9.7962102912105796E-4</c:v>
                </c:pt>
                <c:pt idx="7">
                  <c:v>9.8750098145738204E-4</c:v>
                </c:pt>
                <c:pt idx="8">
                  <c:v>9.9542878470525393E-4</c:v>
                </c:pt>
                <c:pt idx="9">
                  <c:v>1.0034053471543901E-3</c:v>
                </c:pt>
                <c:pt idx="10">
                  <c:v>1.0109129434856499E-3</c:v>
                </c:pt>
                <c:pt idx="11">
                  <c:v>1.0189871585562301E-3</c:v>
                </c:pt>
                <c:pt idx="12">
                  <c:v>1.02711063986957E-3</c:v>
                </c:pt>
                <c:pt idx="13">
                  <c:v>1.03528355778721E-3</c:v>
                </c:pt>
                <c:pt idx="14">
                  <c:v>1.04298856617918E-3</c:v>
                </c:pt>
                <c:pt idx="15">
                  <c:v>1.05126124857351E-3</c:v>
                </c:pt>
                <c:pt idx="16">
                  <c:v>1.05958350440552E-3</c:v>
                </c:pt>
                <c:pt idx="17">
                  <c:v>1.0674391271565701E-3</c:v>
                </c:pt>
                <c:pt idx="18">
                  <c:v>1.0758625623226699E-3</c:v>
                </c:pt>
                <c:pt idx="19">
                  <c:v>1.0843368489548901E-3</c:v>
                </c:pt>
                <c:pt idx="20">
                  <c:v>1.09234465277456E-3</c:v>
                </c:pt>
                <c:pt idx="21">
                  <c:v>1.10092117113594E-3</c:v>
                </c:pt>
                <c:pt idx="22">
                  <c:v>1.1090319453070101E-3</c:v>
                </c:pt>
                <c:pt idx="23">
                  <c:v>1.1177117869699601E-3</c:v>
                </c:pt>
                <c:pt idx="24">
                  <c:v>1.1259262446383601E-3</c:v>
                </c:pt>
                <c:pt idx="25">
                  <c:v>1.1341930064451299E-3</c:v>
                </c:pt>
                <c:pt idx="26">
                  <c:v>1.1430297562300699E-3</c:v>
                </c:pt>
                <c:pt idx="27">
                  <c:v>1.1514016681001299E-3</c:v>
                </c:pt>
                <c:pt idx="28">
                  <c:v>1.1603439284918601E-3</c:v>
                </c:pt>
                <c:pt idx="29">
                  <c:v>1.1688221069564601E-3</c:v>
                </c:pt>
                <c:pt idx="30">
                  <c:v>1.1773534997542099E-3</c:v>
                </c:pt>
                <c:pt idx="31">
                  <c:v>1.18645617839132E-3</c:v>
                </c:pt>
                <c:pt idx="32">
                  <c:v>1.19509533380222E-3</c:v>
                </c:pt>
                <c:pt idx="33">
                  <c:v>1.20378865062276E-3</c:v>
                </c:pt>
                <c:pt idx="34">
                  <c:v>1.2125367100947299E-3</c:v>
                </c:pt>
                <c:pt idx="35">
                  <c:v>1.2213389117931501E-3</c:v>
                </c:pt>
                <c:pt idx="36">
                  <c:v>1.23071411998594E-3</c:v>
                </c:pt>
                <c:pt idx="37">
                  <c:v>1.23962675139287E-3</c:v>
                </c:pt>
                <c:pt idx="38">
                  <c:v>1.2485948846412201E-3</c:v>
                </c:pt>
                <c:pt idx="39">
                  <c:v>1.25761871152887E-3</c:v>
                </c:pt>
                <c:pt idx="40">
                  <c:v>1.2666988241089199E-3</c:v>
                </c:pt>
                <c:pt idx="41">
                  <c:v>1.27583501708781E-3</c:v>
                </c:pt>
                <c:pt idx="42">
                  <c:v>1.28502748359027E-3</c:v>
                </c:pt>
                <c:pt idx="43">
                  <c:v>1.29427681975636E-3</c:v>
                </c:pt>
                <c:pt idx="44">
                  <c:v>1.3035832223715E-3</c:v>
                </c:pt>
                <c:pt idx="45">
                  <c:v>1.3129468886684599E-3</c:v>
                </c:pt>
                <c:pt idx="46">
                  <c:v>1.32185053831963E-3</c:v>
                </c:pt>
                <c:pt idx="47">
                  <c:v>1.33132973310341E-3</c:v>
                </c:pt>
                <c:pt idx="48">
                  <c:v>1.34086678785706E-3</c:v>
                </c:pt>
                <c:pt idx="49">
                  <c:v>1.35046230979867E-3</c:v>
                </c:pt>
                <c:pt idx="50">
                  <c:v>1.3601165012501E-3</c:v>
                </c:pt>
                <c:pt idx="51">
                  <c:v>1.3693120935895199E-3</c:v>
                </c:pt>
                <c:pt idx="52">
                  <c:v>1.37908423421479E-3</c:v>
                </c:pt>
                <c:pt idx="53">
                  <c:v>1.3889156540909E-3</c:v>
                </c:pt>
                <c:pt idx="54">
                  <c:v>1.39828950292519E-3</c:v>
                </c:pt>
                <c:pt idx="55">
                  <c:v>1.40824092430122E-3</c:v>
                </c:pt>
                <c:pt idx="56">
                  <c:v>1.41825224266804E-3</c:v>
                </c:pt>
                <c:pt idx="57">
                  <c:v>1.42780703184357E-3</c:v>
                </c:pt>
                <c:pt idx="58">
                  <c:v>1.4379400148192901E-3</c:v>
                </c:pt>
                <c:pt idx="59">
                  <c:v>1.44761647585542E-3</c:v>
                </c:pt>
                <c:pt idx="60">
                  <c:v>1.45787196585443E-3</c:v>
                </c:pt>
                <c:pt idx="61">
                  <c:v>1.4676713588664E-3</c:v>
                </c:pt>
                <c:pt idx="62">
                  <c:v>1.47753316736482E-3</c:v>
                </c:pt>
                <c:pt idx="63">
                  <c:v>1.4879742203571301E-3</c:v>
                </c:pt>
                <c:pt idx="64">
                  <c:v>1.4979606634237699E-3</c:v>
                </c:pt>
                <c:pt idx="65">
                  <c:v>1.5080097475506701E-3</c:v>
                </c:pt>
                <c:pt idx="66">
                  <c:v>1.5186395635463799E-3</c:v>
                </c:pt>
                <c:pt idx="67">
                  <c:v>1.5288154278275501E-3</c:v>
                </c:pt>
                <c:pt idx="68">
                  <c:v>1.5390545857060401E-3</c:v>
                </c:pt>
                <c:pt idx="69">
                  <c:v>1.54935810914516E-3</c:v>
                </c:pt>
                <c:pt idx="70">
                  <c:v>1.55972579337631E-3</c:v>
                </c:pt>
                <c:pt idx="71">
                  <c:v>1.5701578595488999E-3</c:v>
                </c:pt>
                <c:pt idx="72">
                  <c:v>1.5811724015975599E-3</c:v>
                </c:pt>
                <c:pt idx="73">
                  <c:v>1.5917347593126499E-3</c:v>
                </c:pt>
                <c:pt idx="74">
                  <c:v>1.6023626017421301E-3</c:v>
                </c:pt>
                <c:pt idx="75">
                  <c:v>1.6130561550527099E-3</c:v>
                </c:pt>
                <c:pt idx="76">
                  <c:v>1.62381564592721E-3</c:v>
                </c:pt>
                <c:pt idx="77">
                  <c:v>1.63464173688034E-3</c:v>
                </c:pt>
                <c:pt idx="78">
                  <c:v>1.6450167893497401E-3</c:v>
                </c:pt>
                <c:pt idx="79">
                  <c:v>1.6559763363524101E-3</c:v>
                </c:pt>
                <c:pt idx="80">
                  <c:v>1.66700361351828E-3</c:v>
                </c:pt>
                <c:pt idx="81">
                  <c:v>1.67809797749756E-3</c:v>
                </c:pt>
                <c:pt idx="82">
                  <c:v>1.68926053880529E-3</c:v>
                </c:pt>
                <c:pt idx="83">
                  <c:v>1.69997410854046E-3</c:v>
                </c:pt>
                <c:pt idx="84">
                  <c:v>1.71127333345313E-3</c:v>
                </c:pt>
                <c:pt idx="85">
                  <c:v>1.7226419079221899E-3</c:v>
                </c:pt>
                <c:pt idx="86">
                  <c:v>1.7335617635729299E-3</c:v>
                </c:pt>
                <c:pt idx="87">
                  <c:v>1.7450688696526999E-3</c:v>
                </c:pt>
                <c:pt idx="88">
                  <c:v>1.75612818220434E-3</c:v>
                </c:pt>
                <c:pt idx="89">
                  <c:v>1.76777522495956E-3</c:v>
                </c:pt>
                <c:pt idx="90">
                  <c:v>1.7789754078546399E-3</c:v>
                </c:pt>
                <c:pt idx="91">
                  <c:v>1.7907638049634001E-3</c:v>
                </c:pt>
                <c:pt idx="92">
                  <c:v>1.80210583372862E-3</c:v>
                </c:pt>
                <c:pt idx="93">
                  <c:v>1.81403656291774E-3</c:v>
                </c:pt>
                <c:pt idx="94">
                  <c:v>1.82552187021466E-3</c:v>
                </c:pt>
                <c:pt idx="95">
                  <c:v>1.8370794159425E-3</c:v>
                </c:pt>
                <c:pt idx="96">
                  <c:v>1.8492268544847499E-3</c:v>
                </c:pt>
                <c:pt idx="97">
                  <c:v>1.8609296254630901E-3</c:v>
                </c:pt>
                <c:pt idx="98">
                  <c:v>1.87270538603957E-3</c:v>
                </c:pt>
                <c:pt idx="99">
                  <c:v>1.8845548456549201E-3</c:v>
                </c:pt>
                <c:pt idx="100">
                  <c:v>1.8964778006212201E-3</c:v>
                </c:pt>
                <c:pt idx="101">
                  <c:v>1.9084754236559701E-3</c:v>
                </c:pt>
                <c:pt idx="102">
                  <c:v>1.9205470522228E-3</c:v>
                </c:pt>
                <c:pt idx="103">
                  <c:v>1.93269386444254E-3</c:v>
                </c:pt>
                <c:pt idx="104">
                  <c:v>1.94491565790849E-3</c:v>
                </c:pt>
                <c:pt idx="105">
                  <c:v>1.9572131550936499E-3</c:v>
                </c:pt>
                <c:pt idx="106">
                  <c:v>1.9695861526544201E-3</c:v>
                </c:pt>
                <c:pt idx="107">
                  <c:v>1.9820358427842001E-3</c:v>
                </c:pt>
                <c:pt idx="108">
                  <c:v>1.9945620244147199E-3</c:v>
                </c:pt>
                <c:pt idx="109">
                  <c:v>2.0071649613373002E-3</c:v>
                </c:pt>
                <c:pt idx="110">
                  <c:v>2.0198453875848702E-3</c:v>
                </c:pt>
                <c:pt idx="111">
                  <c:v>2.0320861923793102E-3</c:v>
                </c:pt>
                <c:pt idx="112">
                  <c:v>2.0449219325874798E-3</c:v>
                </c:pt>
                <c:pt idx="113">
                  <c:v>2.0578364394103102E-3</c:v>
                </c:pt>
                <c:pt idx="114">
                  <c:v>2.07031213852005E-3</c:v>
                </c:pt>
                <c:pt idx="115">
                  <c:v>2.08338452487396E-3</c:v>
                </c:pt>
                <c:pt idx="116">
                  <c:v>2.0960191274769901E-3</c:v>
                </c:pt>
                <c:pt idx="117">
                  <c:v>2.1092504863285699E-3</c:v>
                </c:pt>
                <c:pt idx="118">
                  <c:v>2.1220446139456599E-3</c:v>
                </c:pt>
                <c:pt idx="119">
                  <c:v>2.1354370010688E-3</c:v>
                </c:pt>
                <c:pt idx="120">
                  <c:v>2.1483931969796801E-3</c:v>
                </c:pt>
                <c:pt idx="121">
                  <c:v>2.1614303675880102E-3</c:v>
                </c:pt>
                <c:pt idx="122">
                  <c:v>2.1745492740780901E-3</c:v>
                </c:pt>
                <c:pt idx="123">
                  <c:v>2.1882675561241201E-3</c:v>
                </c:pt>
                <c:pt idx="124">
                  <c:v>2.2015512652905399E-3</c:v>
                </c:pt>
                <c:pt idx="125">
                  <c:v>2.2149175616198299E-3</c:v>
                </c:pt>
                <c:pt idx="126">
                  <c:v>2.2283672166638598E-3</c:v>
                </c:pt>
                <c:pt idx="127">
                  <c:v>2.2419000303901E-3</c:v>
                </c:pt>
                <c:pt idx="128">
                  <c:v>2.2555172673792302E-3</c:v>
                </c:pt>
                <c:pt idx="129">
                  <c:v>2.2692187300344399E-3</c:v>
                </c:pt>
                <c:pt idx="130">
                  <c:v>2.28300520039958E-3</c:v>
                </c:pt>
                <c:pt idx="131">
                  <c:v>2.2968764799683899E-3</c:v>
                </c:pt>
                <c:pt idx="132">
                  <c:v>2.3108338483796998E-3</c:v>
                </c:pt>
                <c:pt idx="133">
                  <c:v>2.3248766144627602E-3</c:v>
                </c:pt>
                <c:pt idx="134">
                  <c:v>2.3390060637502501E-3</c:v>
                </c:pt>
                <c:pt idx="135">
                  <c:v>2.35270466497711E-3</c:v>
                </c:pt>
                <c:pt idx="136">
                  <c:v>2.3670078850665998E-3</c:v>
                </c:pt>
                <c:pt idx="137">
                  <c:v>2.3813986895796502E-3</c:v>
                </c:pt>
                <c:pt idx="138">
                  <c:v>2.3953600526907901E-3</c:v>
                </c:pt>
                <c:pt idx="139">
                  <c:v>2.4099269363894401E-3</c:v>
                </c:pt>
                <c:pt idx="140">
                  <c:v>2.4240654930346001E-3</c:v>
                </c:pt>
                <c:pt idx="141">
                  <c:v>2.4388106814802698E-3</c:v>
                </c:pt>
                <c:pt idx="142">
                  <c:v>2.4531281638149201E-3</c:v>
                </c:pt>
                <c:pt idx="143">
                  <c:v>2.4680523855745702E-3</c:v>
                </c:pt>
                <c:pt idx="144">
                  <c:v>2.4825500305215701E-3</c:v>
                </c:pt>
                <c:pt idx="145">
                  <c:v>2.49713873341964E-3</c:v>
                </c:pt>
                <c:pt idx="146">
                  <c:v>2.51233612156201E-3</c:v>
                </c:pt>
                <c:pt idx="147">
                  <c:v>2.5271078845150899E-3</c:v>
                </c:pt>
                <c:pt idx="148">
                  <c:v>2.54197062803741E-3</c:v>
                </c:pt>
                <c:pt idx="149">
                  <c:v>2.5569277445594901E-3</c:v>
                </c:pt>
                <c:pt idx="150">
                  <c:v>2.5719764770352799E-3</c:v>
                </c:pt>
                <c:pt idx="151">
                  <c:v>2.58711920139799E-3</c:v>
                </c:pt>
                <c:pt idx="152">
                  <c:v>2.6023552097676002E-3</c:v>
                </c:pt>
                <c:pt idx="153">
                  <c:v>2.6176858592619799E-3</c:v>
                </c:pt>
                <c:pt idx="154">
                  <c:v>2.63311147799448E-3</c:v>
                </c:pt>
                <c:pt idx="155">
                  <c:v>2.6486313531713999E-3</c:v>
                </c:pt>
                <c:pt idx="156">
                  <c:v>2.6642478953404001E-3</c:v>
                </c:pt>
                <c:pt idx="157">
                  <c:v>2.6794420603763799E-3</c:v>
                </c:pt>
                <c:pt idx="158">
                  <c:v>2.69525084965317E-3</c:v>
                </c:pt>
                <c:pt idx="159">
                  <c:v>2.71115626004533E-3</c:v>
                </c:pt>
                <c:pt idx="160">
                  <c:v>2.7266413420009498E-3</c:v>
                </c:pt>
                <c:pt idx="161">
                  <c:v>2.7427420516432199E-3</c:v>
                </c:pt>
                <c:pt idx="162">
                  <c:v>2.7584241682498999E-3</c:v>
                </c:pt>
                <c:pt idx="163">
                  <c:v>2.7747215308043301E-3</c:v>
                </c:pt>
                <c:pt idx="164">
                  <c:v>2.79060098515894E-3</c:v>
                </c:pt>
                <c:pt idx="165">
                  <c:v>2.80709742391673E-3</c:v>
                </c:pt>
                <c:pt idx="166">
                  <c:v>2.82317664735983E-3</c:v>
                </c:pt>
                <c:pt idx="167">
                  <c:v>2.8393562741457E-3</c:v>
                </c:pt>
                <c:pt idx="168">
                  <c:v>2.8556366504465802E-3</c:v>
                </c:pt>
                <c:pt idx="169">
                  <c:v>2.8725364608722E-3</c:v>
                </c:pt>
                <c:pt idx="170">
                  <c:v>2.88902045625084E-3</c:v>
                </c:pt>
                <c:pt idx="171">
                  <c:v>2.9056062493371801E-3</c:v>
                </c:pt>
                <c:pt idx="172">
                  <c:v>2.9222963558254802E-3</c:v>
                </c:pt>
                <c:pt idx="173">
                  <c:v>2.9390889694437001E-3</c:v>
                </c:pt>
                <c:pt idx="174">
                  <c:v>2.9559855293013202E-3</c:v>
                </c:pt>
                <c:pt idx="175">
                  <c:v>2.9724691467230501E-3</c:v>
                </c:pt>
                <c:pt idx="176">
                  <c:v>2.98957467996849E-3</c:v>
                </c:pt>
                <c:pt idx="177">
                  <c:v>3.0067863353436201E-3</c:v>
                </c:pt>
                <c:pt idx="178">
                  <c:v>3.0241033838793101E-3</c:v>
                </c:pt>
                <c:pt idx="179">
                  <c:v>3.0410089497448999E-3</c:v>
                </c:pt>
                <c:pt idx="180">
                  <c:v>3.0585389787328499E-3</c:v>
                </c:pt>
                <c:pt idx="181">
                  <c:v>3.0756593683252801E-3</c:v>
                </c:pt>
                <c:pt idx="182">
                  <c:v>3.0934038522955698E-3</c:v>
                </c:pt>
                <c:pt idx="183">
                  <c:v>3.1107405537300001E-3</c:v>
                </c:pt>
                <c:pt idx="184">
                  <c:v>3.1287020874235399E-3</c:v>
                </c:pt>
                <c:pt idx="185">
                  <c:v>3.1462554821251299E-3</c:v>
                </c:pt>
                <c:pt idx="186">
                  <c:v>3.1639194611678698E-3</c:v>
                </c:pt>
                <c:pt idx="187">
                  <c:v>3.1816932880137502E-3</c:v>
                </c:pt>
                <c:pt idx="188">
                  <c:v>3.2000956804745899E-3</c:v>
                </c:pt>
                <c:pt idx="189">
                  <c:v>3.2180914636086599E-3</c:v>
                </c:pt>
                <c:pt idx="190">
                  <c:v>3.23619936463092E-3</c:v>
                </c:pt>
                <c:pt idx="191">
                  <c:v>3.2544197717136901E-3</c:v>
                </c:pt>
                <c:pt idx="192">
                  <c:v>3.2727530739104301E-3</c:v>
                </c:pt>
                <c:pt idx="193">
                  <c:v>3.2911996611730901E-3</c:v>
                </c:pt>
                <c:pt idx="194">
                  <c:v>3.3092427233760401E-3</c:v>
                </c:pt>
                <c:pt idx="195">
                  <c:v>3.3279170567525802E-3</c:v>
                </c:pt>
                <c:pt idx="196">
                  <c:v>3.3467069950046499E-3</c:v>
                </c:pt>
                <c:pt idx="197">
                  <c:v>3.3656129395318998E-3</c:v>
                </c:pt>
                <c:pt idx="198">
                  <c:v>3.3841169522217602E-3</c:v>
                </c:pt>
                <c:pt idx="199">
                  <c:v>3.4032549646486601E-3</c:v>
                </c:pt>
                <c:pt idx="200">
                  <c:v>3.4219918473442799E-3</c:v>
                </c:pt>
                <c:pt idx="201">
                  <c:v>3.4413646863071402E-3</c:v>
                </c:pt>
                <c:pt idx="202">
                  <c:v>3.4603383671641501E-3</c:v>
                </c:pt>
                <c:pt idx="203">
                  <c:v>3.4794304821286902E-3</c:v>
                </c:pt>
                <c:pt idx="204">
                  <c:v>3.4986414390874498E-3</c:v>
                </c:pt>
                <c:pt idx="205">
                  <c:v>3.51848998725741E-3</c:v>
                </c:pt>
                <c:pt idx="206">
                  <c:v>3.5379421980266498E-3</c:v>
                </c:pt>
                <c:pt idx="207">
                  <c:v>3.55751449076439E-3</c:v>
                </c:pt>
                <c:pt idx="208">
                  <c:v>3.5772096303755998E-3</c:v>
                </c:pt>
                <c:pt idx="209">
                  <c:v>3.5970256869381398E-3</c:v>
                </c:pt>
                <c:pt idx="210">
                  <c:v>3.61696425601493E-3</c:v>
                </c:pt>
                <c:pt idx="211">
                  <c:v>3.63702576018497E-3</c:v>
                </c:pt>
                <c:pt idx="212">
                  <c:v>3.6566946579761599E-3</c:v>
                </c:pt>
                <c:pt idx="213">
                  <c:v>3.67700568995311E-3</c:v>
                </c:pt>
                <c:pt idx="214">
                  <c:v>3.6974397484990798E-3</c:v>
                </c:pt>
                <c:pt idx="215">
                  <c:v>3.7174836949791E-3</c:v>
                </c:pt>
                <c:pt idx="216">
                  <c:v>3.7381698672875898E-3</c:v>
                </c:pt>
                <c:pt idx="217">
                  <c:v>3.7584668110609998E-3</c:v>
                </c:pt>
                <c:pt idx="218">
                  <c:v>3.77940684378042E-3</c:v>
                </c:pt>
                <c:pt idx="219">
                  <c:v>3.7999585355623601E-3</c:v>
                </c:pt>
                <c:pt idx="220">
                  <c:v>3.8206382631885802E-3</c:v>
                </c:pt>
                <c:pt idx="221">
                  <c:v>3.8414464673480401E-3</c:v>
                </c:pt>
                <c:pt idx="222">
                  <c:v>3.8623848048515499E-3</c:v>
                </c:pt>
                <c:pt idx="223">
                  <c:v>3.8834537267655399E-3</c:v>
                </c:pt>
                <c:pt idx="224">
                  <c:v>3.9046524644577802E-3</c:v>
                </c:pt>
                <c:pt idx="225">
                  <c:v>3.9259839097110904E-3</c:v>
                </c:pt>
                <c:pt idx="226">
                  <c:v>3.9474460724077997E-3</c:v>
                </c:pt>
                <c:pt idx="227">
                  <c:v>3.9690418576303803E-3</c:v>
                </c:pt>
                <c:pt idx="228">
                  <c:v>3.9907704980726398E-3</c:v>
                </c:pt>
                <c:pt idx="229">
                  <c:v>4.0126336858328704E-3</c:v>
                </c:pt>
                <c:pt idx="230">
                  <c:v>4.03411355014658E-3</c:v>
                </c:pt>
                <c:pt idx="231">
                  <c:v>4.05624475322956E-3</c:v>
                </c:pt>
                <c:pt idx="232">
                  <c:v>4.0779960454940898E-3</c:v>
                </c:pt>
                <c:pt idx="233">
                  <c:v>4.1004008499357196E-3</c:v>
                </c:pt>
                <c:pt idx="234">
                  <c:v>4.1224242040508704E-3</c:v>
                </c:pt>
                <c:pt idx="235">
                  <c:v>4.1445861691803898E-3</c:v>
                </c:pt>
                <c:pt idx="236">
                  <c:v>4.1668859723518904E-3</c:v>
                </c:pt>
                <c:pt idx="237">
                  <c:v>4.1893253456652003E-3</c:v>
                </c:pt>
                <c:pt idx="238">
                  <c:v>4.2119047732108502E-3</c:v>
                </c:pt>
                <c:pt idx="239">
                  <c:v>4.2346234766398897E-3</c:v>
                </c:pt>
                <c:pt idx="240">
                  <c:v>4.2574832000034403E-3</c:v>
                </c:pt>
                <c:pt idx="241">
                  <c:v>4.2804844307010696E-3</c:v>
                </c:pt>
                <c:pt idx="242">
                  <c:v>4.3036276572479904E-3</c:v>
                </c:pt>
                <c:pt idx="243">
                  <c:v>4.3269133692595196E-3</c:v>
                </c:pt>
                <c:pt idx="244">
                  <c:v>4.3498262797535096E-3</c:v>
                </c:pt>
                <c:pt idx="245">
                  <c:v>4.3733997232999703E-3</c:v>
                </c:pt>
                <c:pt idx="246">
                  <c:v>4.3966013684390501E-3</c:v>
                </c:pt>
                <c:pt idx="247">
                  <c:v>4.4204658201095204E-3</c:v>
                </c:pt>
                <c:pt idx="248">
                  <c:v>4.44395819703734E-3</c:v>
                </c:pt>
                <c:pt idx="249">
                  <c:v>4.4675986308213402E-3</c:v>
                </c:pt>
                <c:pt idx="250">
                  <c:v>4.4919033770081497E-3</c:v>
                </c:pt>
                <c:pt idx="251">
                  <c:v>4.5158388675887702E-3</c:v>
                </c:pt>
                <c:pt idx="252">
                  <c:v>4.5399239526268198E-3</c:v>
                </c:pt>
                <c:pt idx="253">
                  <c:v>4.5641578460980997E-3</c:v>
                </c:pt>
                <c:pt idx="254">
                  <c:v>4.5885423669255803E-3</c:v>
                </c:pt>
                <c:pt idx="255">
                  <c:v>4.6130780363306204E-3</c:v>
                </c:pt>
                <c:pt idx="256">
                  <c:v>4.6372483609161399E-3</c:v>
                </c:pt>
                <c:pt idx="257">
                  <c:v>4.6620878993180702E-3</c:v>
                </c:pt>
                <c:pt idx="258">
                  <c:v>4.6870801570892398E-3</c:v>
                </c:pt>
                <c:pt idx="259">
                  <c:v>4.7117086547702504E-3</c:v>
                </c:pt>
                <c:pt idx="260">
                  <c:v>4.7370105859550603E-3</c:v>
                </c:pt>
                <c:pt idx="261">
                  <c:v>4.7619485026667201E-3</c:v>
                </c:pt>
                <c:pt idx="262">
                  <c:v>4.7870439272402303E-3</c:v>
                </c:pt>
                <c:pt idx="263">
                  <c:v>4.8122960736339702E-3</c:v>
                </c:pt>
                <c:pt idx="264">
                  <c:v>4.8382211326233101E-3</c:v>
                </c:pt>
                <c:pt idx="265">
                  <c:v>4.8637883409373096E-3</c:v>
                </c:pt>
                <c:pt idx="266">
                  <c:v>4.8895152428850798E-3</c:v>
                </c:pt>
                <c:pt idx="267">
                  <c:v>4.9148827204850499E-3</c:v>
                </c:pt>
                <c:pt idx="268">
                  <c:v>4.9409293203286596E-3</c:v>
                </c:pt>
                <c:pt idx="269">
                  <c:v>4.9671359202298699E-3</c:v>
                </c:pt>
                <c:pt idx="270">
                  <c:v>4.9935044257043504E-3</c:v>
                </c:pt>
                <c:pt idx="271">
                  <c:v>5.0195184334849603E-3</c:v>
                </c:pt>
                <c:pt idx="272">
                  <c:v>5.04621379588712E-3</c:v>
                </c:pt>
                <c:pt idx="273">
                  <c:v>5.0725557965455798E-3</c:v>
                </c:pt>
                <c:pt idx="274">
                  <c:v>5.0990619610667099E-3</c:v>
                </c:pt>
                <c:pt idx="275">
                  <c:v>5.1262511740565201E-3</c:v>
                </c:pt>
                <c:pt idx="276">
                  <c:v>5.1530887358450404E-3</c:v>
                </c:pt>
                <c:pt idx="277">
                  <c:v>5.1800949225293798E-3</c:v>
                </c:pt>
                <c:pt idx="278">
                  <c:v>5.2072675572400204E-3</c:v>
                </c:pt>
                <c:pt idx="279">
                  <c:v>5.2346099799626599E-3</c:v>
                </c:pt>
                <c:pt idx="280">
                  <c:v>5.2621213921818502E-3</c:v>
                </c:pt>
                <c:pt idx="281">
                  <c:v>5.2892868423236499E-3</c:v>
                </c:pt>
                <c:pt idx="282">
                  <c:v>5.3171393817570299E-3</c:v>
                </c:pt>
                <c:pt idx="283">
                  <c:v>5.3451640641132602E-3</c:v>
                </c:pt>
                <c:pt idx="284">
                  <c:v>5.3728445714379697E-3</c:v>
                </c:pt>
                <c:pt idx="285">
                  <c:v>5.4012153307394298E-3</c:v>
                </c:pt>
                <c:pt idx="286">
                  <c:v>5.4292431174881002E-3</c:v>
                </c:pt>
                <c:pt idx="287">
                  <c:v>5.4574468552405601E-3</c:v>
                </c:pt>
                <c:pt idx="288">
                  <c:v>5.4858257402913401E-3</c:v>
                </c:pt>
                <c:pt idx="289">
                  <c:v>5.5143817921989597E-3</c:v>
                </c:pt>
                <c:pt idx="290">
                  <c:v>5.5431142035099103E-3</c:v>
                </c:pt>
                <c:pt idx="291">
                  <c:v>5.5720264270121304E-3</c:v>
                </c:pt>
                <c:pt idx="292">
                  <c:v>5.6011162340554197E-3</c:v>
                </c:pt>
                <c:pt idx="293">
                  <c:v>5.6303870932908296E-3</c:v>
                </c:pt>
                <c:pt idx="294">
                  <c:v>5.6593213263018E-3</c:v>
                </c:pt>
                <c:pt idx="295">
                  <c:v>5.6889547410987201E-3</c:v>
                </c:pt>
                <c:pt idx="296">
                  <c:v>5.7182527863670098E-3</c:v>
                </c:pt>
                <c:pt idx="297">
                  <c:v>5.7477358459656503E-3</c:v>
                </c:pt>
                <c:pt idx="298">
                  <c:v>5.7779185269778302E-3</c:v>
                </c:pt>
                <c:pt idx="299">
                  <c:v>5.8077691879881797E-3</c:v>
                </c:pt>
                <c:pt idx="300">
                  <c:v>5.83780678099641E-3</c:v>
                </c:pt>
                <c:pt idx="301">
                  <c:v>5.8680304977318104E-3</c:v>
                </c:pt>
                <c:pt idx="302">
                  <c:v>5.8984409784310901E-3</c:v>
                </c:pt>
                <c:pt idx="303">
                  <c:v>5.9285249566193299E-3</c:v>
                </c:pt>
                <c:pt idx="304">
                  <c:v>5.9593138370190001E-3</c:v>
                </c:pt>
                <c:pt idx="305">
                  <c:v>5.9902928947718898E-3</c:v>
                </c:pt>
                <c:pt idx="306">
                  <c:v>6.0209474371290296E-3</c:v>
                </c:pt>
                <c:pt idx="307">
                  <c:v>6.0517920088122403E-3</c:v>
                </c:pt>
                <c:pt idx="308">
                  <c:v>6.0833485151552003E-3</c:v>
                </c:pt>
                <c:pt idx="309">
                  <c:v>6.1145810363335204E-3</c:v>
                </c:pt>
                <c:pt idx="310">
                  <c:v>6.14600705308421E-3</c:v>
                </c:pt>
                <c:pt idx="311">
                  <c:v>6.1776302109994297E-3</c:v>
                </c:pt>
                <c:pt idx="312">
                  <c:v>6.2094497014566104E-3</c:v>
                </c:pt>
                <c:pt idx="313">
                  <c:v>6.2414662014732203E-3</c:v>
                </c:pt>
                <c:pt idx="314">
                  <c:v>6.27316510320205E-3</c:v>
                </c:pt>
                <c:pt idx="315">
                  <c:v>6.3055791721617297E-3</c:v>
                </c:pt>
                <c:pt idx="316">
                  <c:v>6.3381922978355699E-3</c:v>
                </c:pt>
                <c:pt idx="317">
                  <c:v>6.3704914125672796E-3</c:v>
                </c:pt>
                <c:pt idx="318">
                  <c:v>6.4029924899798004E-3</c:v>
                </c:pt>
                <c:pt idx="319">
                  <c:v>6.4356962268375803E-3</c:v>
                </c:pt>
                <c:pt idx="320">
                  <c:v>6.4686033214799796E-3</c:v>
                </c:pt>
                <c:pt idx="321">
                  <c:v>6.5017159994251103E-3</c:v>
                </c:pt>
                <c:pt idx="322">
                  <c:v>6.5350349726762402E-3</c:v>
                </c:pt>
                <c:pt idx="323">
                  <c:v>6.5685594222322499E-3</c:v>
                </c:pt>
                <c:pt idx="324">
                  <c:v>6.6022931250765996E-3</c:v>
                </c:pt>
                <c:pt idx="325">
                  <c:v>6.63571699217602E-3</c:v>
                </c:pt>
                <c:pt idx="326">
                  <c:v>6.6698682967716002E-3</c:v>
                </c:pt>
                <c:pt idx="327">
                  <c:v>6.7037143001756902E-3</c:v>
                </c:pt>
                <c:pt idx="328">
                  <c:v>6.7377709215903601E-3</c:v>
                </c:pt>
                <c:pt idx="329">
                  <c:v>6.7725571564152204E-3</c:v>
                </c:pt>
                <c:pt idx="330">
                  <c:v>6.8070387420010496E-3</c:v>
                </c:pt>
                <c:pt idx="331">
                  <c:v>6.8417362500146498E-3</c:v>
                </c:pt>
                <c:pt idx="332">
                  <c:v>6.8761337267508101E-3</c:v>
                </c:pt>
                <c:pt idx="333">
                  <c:v>6.9112621992367101E-3</c:v>
                </c:pt>
                <c:pt idx="334">
                  <c:v>6.9466104062849898E-3</c:v>
                </c:pt>
                <c:pt idx="335">
                  <c:v>6.9816592738686104E-3</c:v>
                </c:pt>
                <c:pt idx="336">
                  <c:v>7.0174445095327097E-3</c:v>
                </c:pt>
                <c:pt idx="337">
                  <c:v>7.0529334989434403E-3</c:v>
                </c:pt>
                <c:pt idx="338">
                  <c:v>7.0886436910777301E-3</c:v>
                </c:pt>
                <c:pt idx="339">
                  <c:v>7.1245774378208603E-3</c:v>
                </c:pt>
                <c:pt idx="340">
                  <c:v>7.1607355137104202E-3</c:v>
                </c:pt>
                <c:pt idx="341">
                  <c:v>7.1971170976828803E-3</c:v>
                </c:pt>
                <c:pt idx="342">
                  <c:v>7.2337245577991397E-3</c:v>
                </c:pt>
                <c:pt idx="343">
                  <c:v>7.2700420252279499E-3</c:v>
                </c:pt>
                <c:pt idx="344">
                  <c:v>7.30710519229868E-3</c:v>
                </c:pt>
                <c:pt idx="345">
                  <c:v>7.3438799492489401E-3</c:v>
                </c:pt>
                <c:pt idx="346">
                  <c:v>7.3808853456728196E-3</c:v>
                </c:pt>
                <c:pt idx="347">
                  <c:v>7.4181205601134203E-3</c:v>
                </c:pt>
                <c:pt idx="348">
                  <c:v>7.4555880045272197E-3</c:v>
                </c:pt>
                <c:pt idx="349">
                  <c:v>7.49329010756192E-3</c:v>
                </c:pt>
                <c:pt idx="350">
                  <c:v>7.5312260531861398E-3</c:v>
                </c:pt>
                <c:pt idx="351">
                  <c:v>7.5693966466915397E-3</c:v>
                </c:pt>
                <c:pt idx="352">
                  <c:v>7.6072877318609398E-3</c:v>
                </c:pt>
                <c:pt idx="353">
                  <c:v>7.6459316953919601E-3</c:v>
                </c:pt>
                <c:pt idx="354">
                  <c:v>7.6842994418565898E-3</c:v>
                </c:pt>
                <c:pt idx="355">
                  <c:v>7.7229067585842101E-3</c:v>
                </c:pt>
                <c:pt idx="356">
                  <c:v>7.76175447143828E-3</c:v>
                </c:pt>
                <c:pt idx="357">
                  <c:v>7.8008434081339798E-3</c:v>
                </c:pt>
                <c:pt idx="358">
                  <c:v>7.8401777202025905E-3</c:v>
                </c:pt>
                <c:pt idx="359">
                  <c:v>7.8797549323879196E-3</c:v>
                </c:pt>
                <c:pt idx="360">
                  <c:v>7.9190609885687602E-3</c:v>
                </c:pt>
                <c:pt idx="361">
                  <c:v>7.9591298571546603E-3</c:v>
                </c:pt>
                <c:pt idx="362">
                  <c:v>7.9989309525012302E-3</c:v>
                </c:pt>
                <c:pt idx="363">
                  <c:v>8.0389800146662901E-3</c:v>
                </c:pt>
                <c:pt idx="364">
                  <c:v>8.0792795802005594E-3</c:v>
                </c:pt>
                <c:pt idx="365">
                  <c:v>8.1198305151395905E-3</c:v>
                </c:pt>
                <c:pt idx="366">
                  <c:v>8.1606319956852493E-3</c:v>
                </c:pt>
                <c:pt idx="367">
                  <c:v>8.2016899671554597E-3</c:v>
                </c:pt>
                <c:pt idx="368">
                  <c:v>8.2424837131201203E-3</c:v>
                </c:pt>
                <c:pt idx="369">
                  <c:v>8.2840505343992309E-3</c:v>
                </c:pt>
                <c:pt idx="370">
                  <c:v>8.3253582984404995E-3</c:v>
                </c:pt>
                <c:pt idx="371">
                  <c:v>8.3669244078529194E-3</c:v>
                </c:pt>
                <c:pt idx="372">
                  <c:v>8.4087497542938098E-3</c:v>
                </c:pt>
                <c:pt idx="373">
                  <c:v>8.4508352314244198E-3</c:v>
                </c:pt>
                <c:pt idx="374">
                  <c:v>8.49318345807786E-3</c:v>
                </c:pt>
                <c:pt idx="375">
                  <c:v>8.5357936166793099E-3</c:v>
                </c:pt>
                <c:pt idx="376">
                  <c:v>8.5781536029960106E-3</c:v>
                </c:pt>
                <c:pt idx="377">
                  <c:v>8.6207773505311697E-3</c:v>
                </c:pt>
                <c:pt idx="378">
                  <c:v>8.6641856954658494E-3</c:v>
                </c:pt>
                <c:pt idx="379">
                  <c:v>8.7073449101759404E-3</c:v>
                </c:pt>
                <c:pt idx="380">
                  <c:v>8.7507723747664804E-3</c:v>
                </c:pt>
                <c:pt idx="381">
                  <c:v>8.7944707623148592E-3</c:v>
                </c:pt>
                <c:pt idx="382">
                  <c:v>8.8379263341790797E-3</c:v>
                </c:pt>
                <c:pt idx="383">
                  <c:v>8.8821693882779901E-3</c:v>
                </c:pt>
                <c:pt idx="384">
                  <c:v>8.9261715256707692E-3</c:v>
                </c:pt>
                <c:pt idx="385">
                  <c:v>8.9709647750527699E-3</c:v>
                </c:pt>
                <c:pt idx="386">
                  <c:v>9.0155190234215803E-3</c:v>
                </c:pt>
                <c:pt idx="387">
                  <c:v>9.0603516473341198E-3</c:v>
                </c:pt>
                <c:pt idx="388">
                  <c:v>9.1049472153153892E-3</c:v>
                </c:pt>
                <c:pt idx="389">
                  <c:v>9.1503394822327992E-3</c:v>
                </c:pt>
                <c:pt idx="390">
                  <c:v>9.1960130146328204E-3</c:v>
                </c:pt>
                <c:pt idx="391">
                  <c:v>9.2414559901299303E-3</c:v>
                </c:pt>
                <c:pt idx="392">
                  <c:v>9.2871821977942703E-3</c:v>
                </c:pt>
                <c:pt idx="393">
                  <c:v>9.3337107705253695E-3</c:v>
                </c:pt>
                <c:pt idx="394">
                  <c:v>9.3800099669746496E-3</c:v>
                </c:pt>
                <c:pt idx="395">
                  <c:v>9.4260826037237799E-3</c:v>
                </c:pt>
                <c:pt idx="396">
                  <c:v>9.4729605739987902E-3</c:v>
                </c:pt>
                <c:pt idx="397">
                  <c:v>9.5201303334578793E-3</c:v>
                </c:pt>
                <c:pt idx="398">
                  <c:v>9.56707656199479E-3</c:v>
                </c:pt>
                <c:pt idx="399">
                  <c:v>9.6143166113221504E-3</c:v>
                </c:pt>
                <c:pt idx="400">
                  <c:v>9.6618514941254792E-3</c:v>
                </c:pt>
                <c:pt idx="401">
                  <c:v>9.70968405878277E-3</c:v>
                </c:pt>
                <c:pt idx="402">
                  <c:v>9.7578153351499507E-3</c:v>
                </c:pt>
                <c:pt idx="403">
                  <c:v>9.8062445135349893E-3</c:v>
                </c:pt>
                <c:pt idx="404">
                  <c:v>9.8544600198834497E-3</c:v>
                </c:pt>
                <c:pt idx="405">
                  <c:v>9.9034936362823404E-3</c:v>
                </c:pt>
                <c:pt idx="406">
                  <c:v>9.9523156872144396E-3</c:v>
                </c:pt>
                <c:pt idx="407">
                  <c:v>1.00014416562092E-2</c:v>
                </c:pt>
                <c:pt idx="408">
                  <c:v>1.0050874450303501E-2</c:v>
                </c:pt>
                <c:pt idx="409">
                  <c:v>1.0100098874783799E-2</c:v>
                </c:pt>
                <c:pt idx="410">
                  <c:v>1.015015037732E-2</c:v>
                </c:pt>
                <c:pt idx="411">
                  <c:v>1.01999956580583E-2</c:v>
                </c:pt>
                <c:pt idx="412">
                  <c:v>1.0250670150250701E-2</c:v>
                </c:pt>
                <c:pt idx="413">
                  <c:v>1.0301140578189099E-2</c:v>
                </c:pt>
                <c:pt idx="414">
                  <c:v>1.0351928030773E-2</c:v>
                </c:pt>
                <c:pt idx="415">
                  <c:v>1.0402515502596301E-2</c:v>
                </c:pt>
                <c:pt idx="416">
                  <c:v>1.0453936512898899E-2</c:v>
                </c:pt>
                <c:pt idx="417">
                  <c:v>1.05051616391397E-2</c:v>
                </c:pt>
                <c:pt idx="418">
                  <c:v>1.05572243899565E-2</c:v>
                </c:pt>
                <c:pt idx="419">
                  <c:v>1.0609095398311501E-2</c:v>
                </c:pt>
                <c:pt idx="420">
                  <c:v>1.06612881562031E-2</c:v>
                </c:pt>
                <c:pt idx="421">
                  <c:v>1.0713291435914599E-2</c:v>
                </c:pt>
                <c:pt idx="422">
                  <c:v>1.07661367873714E-2</c:v>
                </c:pt>
                <c:pt idx="423">
                  <c:v>1.08187968578961E-2</c:v>
                </c:pt>
                <c:pt idx="424">
                  <c:v>1.08723031775295E-2</c:v>
                </c:pt>
                <c:pt idx="425">
                  <c:v>1.0925622647259201E-2</c:v>
                </c:pt>
                <c:pt idx="426">
                  <c:v>1.09792783729732E-2</c:v>
                </c:pt>
                <c:pt idx="427">
                  <c:v>1.10332676319223E-2</c:v>
                </c:pt>
                <c:pt idx="428">
                  <c:v>1.10870774043013E-2</c:v>
                </c:pt>
                <c:pt idx="429">
                  <c:v>1.11417410913536E-2</c:v>
                </c:pt>
                <c:pt idx="430">
                  <c:v>1.11962295924369E-2</c:v>
                </c:pt>
                <c:pt idx="431">
                  <c:v>1.12510582397501E-2</c:v>
                </c:pt>
                <c:pt idx="432">
                  <c:v>1.1306230171466E-2</c:v>
                </c:pt>
                <c:pt idx="433">
                  <c:v>1.1361230495418101E-2</c:v>
                </c:pt>
                <c:pt idx="434">
                  <c:v>1.1417092563222601E-2</c:v>
                </c:pt>
                <c:pt idx="435">
                  <c:v>1.14727854180596E-2</c:v>
                </c:pt>
                <c:pt idx="436">
                  <c:v>1.15288283182877E-2</c:v>
                </c:pt>
                <c:pt idx="437">
                  <c:v>1.15852224739483E-2</c:v>
                </c:pt>
                <c:pt idx="438">
                  <c:v>1.16419690977917E-2</c:v>
                </c:pt>
                <c:pt idx="439">
                  <c:v>1.16990694052747E-2</c:v>
                </c:pt>
                <c:pt idx="440">
                  <c:v>1.1756008591872801E-2</c:v>
                </c:pt>
                <c:pt idx="441">
                  <c:v>1.1813821941695E-2</c:v>
                </c:pt>
                <c:pt idx="442">
                  <c:v>1.18714806693394E-2</c:v>
                </c:pt>
                <c:pt idx="443">
                  <c:v>1.19294959944785E-2</c:v>
                </c:pt>
                <c:pt idx="444">
                  <c:v>1.19873632605778E-2</c:v>
                </c:pt>
                <c:pt idx="445">
                  <c:v>1.2046105602456499E-2</c:v>
                </c:pt>
                <c:pt idx="446">
                  <c:v>1.21047004003855E-2</c:v>
                </c:pt>
                <c:pt idx="447">
                  <c:v>1.21636608488985E-2</c:v>
                </c:pt>
                <c:pt idx="448">
                  <c:v>1.2222992287106599E-2</c:v>
                </c:pt>
                <c:pt idx="449">
                  <c:v>1.2282696000269501E-2</c:v>
                </c:pt>
                <c:pt idx="450">
                  <c:v>1.23427691729453E-2</c:v>
                </c:pt>
                <c:pt idx="451">
                  <c:v>1.2402701248442401E-2</c:v>
                </c:pt>
                <c:pt idx="452">
                  <c:v>1.24630135923948E-2</c:v>
                </c:pt>
                <c:pt idx="453">
                  <c:v>1.25236992662047E-2</c:v>
                </c:pt>
                <c:pt idx="454">
                  <c:v>1.2584767824065601E-2</c:v>
                </c:pt>
                <c:pt idx="455">
                  <c:v>1.26462164461996E-2</c:v>
                </c:pt>
                <c:pt idx="456">
                  <c:v>1.2707530548277999E-2</c:v>
                </c:pt>
                <c:pt idx="457">
                  <c:v>1.27692315159722E-2</c:v>
                </c:pt>
                <c:pt idx="458">
                  <c:v>1.28313206894874E-2</c:v>
                </c:pt>
                <c:pt idx="459">
                  <c:v>1.28937994120331E-2</c:v>
                </c:pt>
                <c:pt idx="460">
                  <c:v>1.29566648309383E-2</c:v>
                </c:pt>
                <c:pt idx="461">
                  <c:v>1.3019406628655E-2</c:v>
                </c:pt>
                <c:pt idx="462">
                  <c:v>1.30830620770975E-2</c:v>
                </c:pt>
                <c:pt idx="463">
                  <c:v>1.3146596648808901E-2</c:v>
                </c:pt>
                <c:pt idx="464">
                  <c:v>1.32100117287539E-2</c:v>
                </c:pt>
                <c:pt idx="465">
                  <c:v>1.3274344574091801E-2</c:v>
                </c:pt>
                <c:pt idx="466">
                  <c:v>1.3338560690875099E-2</c:v>
                </c:pt>
                <c:pt idx="467">
                  <c:v>1.34036973260736E-2</c:v>
                </c:pt>
                <c:pt idx="468">
                  <c:v>1.34682085013338E-2</c:v>
                </c:pt>
                <c:pt idx="469">
                  <c:v>1.35336387115102E-2</c:v>
                </c:pt>
                <c:pt idx="470">
                  <c:v>1.3599482133273499E-2</c:v>
                </c:pt>
                <c:pt idx="471">
                  <c:v>1.36652201430311E-2</c:v>
                </c:pt>
                <c:pt idx="472">
                  <c:v>1.3731369927950699E-2</c:v>
                </c:pt>
                <c:pt idx="473">
                  <c:v>1.37979372298275E-2</c:v>
                </c:pt>
                <c:pt idx="474">
                  <c:v>1.38649191612886E-2</c:v>
                </c:pt>
                <c:pt idx="475">
                  <c:v>1.39318014253648E-2</c:v>
                </c:pt>
                <c:pt idx="476">
                  <c:v>1.3999625606539799E-2</c:v>
                </c:pt>
                <c:pt idx="477">
                  <c:v>1.4067353032678699E-2</c:v>
                </c:pt>
                <c:pt idx="478">
                  <c:v>1.4135505230416699E-2</c:v>
                </c:pt>
                <c:pt idx="479">
                  <c:v>1.4203567983608801E-2</c:v>
                </c:pt>
                <c:pt idx="480">
                  <c:v>1.4272578528275501E-2</c:v>
                </c:pt>
                <c:pt idx="481">
                  <c:v>1.43415026074358E-2</c:v>
                </c:pt>
                <c:pt idx="482">
                  <c:v>1.4410857376991699E-2</c:v>
                </c:pt>
                <c:pt idx="483">
                  <c:v>1.44801330991416E-2</c:v>
                </c:pt>
                <c:pt idx="484">
                  <c:v>1.45503581436657E-2</c:v>
                </c:pt>
                <c:pt idx="485">
                  <c:v>1.4620511613997E-2</c:v>
                </c:pt>
                <c:pt idx="486">
                  <c:v>1.4691101787655999E-2</c:v>
                </c:pt>
                <c:pt idx="487">
                  <c:v>1.4762134623392299E-2</c:v>
                </c:pt>
                <c:pt idx="488">
                  <c:v>1.4833616124252101E-2</c:v>
                </c:pt>
                <c:pt idx="489">
                  <c:v>1.490502329092E-2</c:v>
                </c:pt>
                <c:pt idx="490">
                  <c:v>1.49768822243643E-2</c:v>
                </c:pt>
                <c:pt idx="491">
                  <c:v>1.5049194491260701E-2</c:v>
                </c:pt>
                <c:pt idx="492">
                  <c:v>1.51219571428631E-2</c:v>
                </c:pt>
                <c:pt idx="493">
                  <c:v>1.5194660708319801E-2</c:v>
                </c:pt>
                <c:pt idx="494">
                  <c:v>1.5267822327898899E-2</c:v>
                </c:pt>
                <c:pt idx="495">
                  <c:v>1.53414435823653E-2</c:v>
                </c:pt>
                <c:pt idx="496">
                  <c:v>1.54155260559787E-2</c:v>
                </c:pt>
                <c:pt idx="497">
                  <c:v>1.5489555834994201E-2</c:v>
                </c:pt>
                <c:pt idx="498">
                  <c:v>1.55640546145887E-2</c:v>
                </c:pt>
                <c:pt idx="499">
                  <c:v>1.56390194291351E-2</c:v>
                </c:pt>
                <c:pt idx="500">
                  <c:v>1.5714456479748999E-2</c:v>
                </c:pt>
                <c:pt idx="501">
                  <c:v>1.5790367400098801E-2</c:v>
                </c:pt>
                <c:pt idx="502">
                  <c:v>1.5866233754728998E-2</c:v>
                </c:pt>
                <c:pt idx="503">
                  <c:v>1.59425772574158E-2</c:v>
                </c:pt>
                <c:pt idx="504">
                  <c:v>1.6018888770326801E-2</c:v>
                </c:pt>
                <c:pt idx="505">
                  <c:v>1.6096196183886899E-2</c:v>
                </c:pt>
                <c:pt idx="506">
                  <c:v>1.6173470305758102E-2</c:v>
                </c:pt>
                <c:pt idx="507">
                  <c:v>1.6251232896449998E-2</c:v>
                </c:pt>
                <c:pt idx="508">
                  <c:v>1.6329480959619901E-2</c:v>
                </c:pt>
                <c:pt idx="509">
                  <c:v>1.6407705483731501E-2</c:v>
                </c:pt>
                <c:pt idx="510">
                  <c:v>1.6486938925421E-2</c:v>
                </c:pt>
                <c:pt idx="511">
                  <c:v>1.6566152252030598E-2</c:v>
                </c:pt>
                <c:pt idx="512">
                  <c:v>1.6645347203459601E-2</c:v>
                </c:pt>
                <c:pt idx="513">
                  <c:v>1.6725556181562601E-2</c:v>
                </c:pt>
                <c:pt idx="514">
                  <c:v>1.6805754984544601E-2</c:v>
                </c:pt>
                <c:pt idx="515">
                  <c:v>1.6886455939562998E-2</c:v>
                </c:pt>
                <c:pt idx="516">
                  <c:v>1.6967150248209901E-2</c:v>
                </c:pt>
                <c:pt idx="517">
                  <c:v>1.7048870270791199E-2</c:v>
                </c:pt>
                <c:pt idx="518">
                  <c:v>1.7130587190966599E-2</c:v>
                </c:pt>
                <c:pt idx="519">
                  <c:v>1.7212813262690401E-2</c:v>
                </c:pt>
                <c:pt idx="520">
                  <c:v>1.72950446115318E-2</c:v>
                </c:pt>
                <c:pt idx="521">
                  <c:v>1.7378308725411899E-2</c:v>
                </c:pt>
                <c:pt idx="522">
                  <c:v>1.7461581736462901E-2</c:v>
                </c:pt>
                <c:pt idx="523">
                  <c:v>1.7544860643114901E-2</c:v>
                </c:pt>
                <c:pt idx="524">
                  <c:v>1.7629182535533E-2</c:v>
                </c:pt>
                <c:pt idx="525">
                  <c:v>1.7713518820216899E-2</c:v>
                </c:pt>
                <c:pt idx="526">
                  <c:v>1.7798381653849001E-2</c:v>
                </c:pt>
                <c:pt idx="527">
                  <c:v>1.78837826282424E-2</c:v>
                </c:pt>
                <c:pt idx="528">
                  <c:v>1.7969203549612602E-2</c:v>
                </c:pt>
                <c:pt idx="529">
                  <c:v>1.8055161437091901E-2</c:v>
                </c:pt>
                <c:pt idx="530">
                  <c:v>1.81416630653842E-2</c:v>
                </c:pt>
                <c:pt idx="531">
                  <c:v>1.8228195197496799E-2</c:v>
                </c:pt>
                <c:pt idx="532">
                  <c:v>1.8315269909722199E-2</c:v>
                </c:pt>
                <c:pt idx="533">
                  <c:v>1.8402894023178001E-2</c:v>
                </c:pt>
                <c:pt idx="534">
                  <c:v>1.8491069432498598E-2</c:v>
                </c:pt>
                <c:pt idx="535">
                  <c:v>1.8579282966472901E-2</c:v>
                </c:pt>
                <c:pt idx="536">
                  <c:v>1.86680566218397E-2</c:v>
                </c:pt>
                <c:pt idx="537">
                  <c:v>1.8757387329852802E-2</c:v>
                </c:pt>
                <c:pt idx="538">
                  <c:v>1.88472820239751E-2</c:v>
                </c:pt>
                <c:pt idx="539">
                  <c:v>1.89372226009328E-2</c:v>
                </c:pt>
                <c:pt idx="540">
                  <c:v>1.9027736116013501E-2</c:v>
                </c:pt>
                <c:pt idx="541">
                  <c:v>1.9118299454930401E-2</c:v>
                </c:pt>
                <c:pt idx="542">
                  <c:v>1.9209949616588E-2</c:v>
                </c:pt>
                <c:pt idx="543">
                  <c:v>1.9301663671879202E-2</c:v>
                </c:pt>
                <c:pt idx="544">
                  <c:v>1.93934385746794E-2</c:v>
                </c:pt>
                <c:pt idx="545">
                  <c:v>1.94863113300867E-2</c:v>
                </c:pt>
                <c:pt idx="546">
                  <c:v>1.9579248939447898E-2</c:v>
                </c:pt>
                <c:pt idx="547">
                  <c:v>1.96722636803555E-2</c:v>
                </c:pt>
                <c:pt idx="548">
                  <c:v>1.9766377183682501E-2</c:v>
                </c:pt>
                <c:pt idx="549">
                  <c:v>1.98605667722336E-2</c:v>
                </c:pt>
                <c:pt idx="550">
                  <c:v>1.9955354559278E-2</c:v>
                </c:pt>
                <c:pt idx="551">
                  <c:v>2.0050217406203899E-2</c:v>
                </c:pt>
                <c:pt idx="552">
                  <c:v>2.0145687768913099E-2</c:v>
                </c:pt>
                <c:pt idx="553">
                  <c:v>2.0241757370657702E-2</c:v>
                </c:pt>
                <c:pt idx="554">
                  <c:v>2.0338433473016199E-2</c:v>
                </c:pt>
                <c:pt idx="555">
                  <c:v>2.0435203357437499E-2</c:v>
                </c:pt>
                <c:pt idx="556">
                  <c:v>2.05325839586381E-2</c:v>
                </c:pt>
                <c:pt idx="557">
                  <c:v>2.06300678403087E-2</c:v>
                </c:pt>
                <c:pt idx="558">
                  <c:v>2.0728676210006999E-2</c:v>
                </c:pt>
                <c:pt idx="559">
                  <c:v>2.0827397398427702E-2</c:v>
                </c:pt>
                <c:pt idx="560">
                  <c:v>2.09262230712196E-2</c:v>
                </c:pt>
                <c:pt idx="561">
                  <c:v>2.1025670118485499E-2</c:v>
                </c:pt>
                <c:pt idx="562">
                  <c:v>2.11257512774101E-2</c:v>
                </c:pt>
                <c:pt idx="563">
                  <c:v>2.12264634322035E-2</c:v>
                </c:pt>
                <c:pt idx="564">
                  <c:v>2.13272940675584E-2</c:v>
                </c:pt>
                <c:pt idx="565">
                  <c:v>2.14287654161835E-2</c:v>
                </c:pt>
                <c:pt idx="566">
                  <c:v>2.1530874340232799E-2</c:v>
                </c:pt>
                <c:pt idx="567">
                  <c:v>2.1633113748852899E-2</c:v>
                </c:pt>
                <c:pt idx="568">
                  <c:v>2.17360005410011E-2</c:v>
                </c:pt>
                <c:pt idx="569">
                  <c:v>2.1839022334015801E-2</c:v>
                </c:pt>
                <c:pt idx="570">
                  <c:v>2.1942696008247799E-2</c:v>
                </c:pt>
                <c:pt idx="571">
                  <c:v>2.2047023805526401E-2</c:v>
                </c:pt>
                <c:pt idx="572">
                  <c:v>2.2152013401749399E-2</c:v>
                </c:pt>
                <c:pt idx="573">
                  <c:v>2.2257152529656401E-2</c:v>
                </c:pt>
                <c:pt idx="574">
                  <c:v>2.23629526147213E-2</c:v>
                </c:pt>
                <c:pt idx="575">
                  <c:v>2.2468906858660601E-2</c:v>
                </c:pt>
                <c:pt idx="576">
                  <c:v>2.25755321219085E-2</c:v>
                </c:pt>
                <c:pt idx="577">
                  <c:v>2.2682830713747E-2</c:v>
                </c:pt>
                <c:pt idx="578">
                  <c:v>2.2790295971220301E-2</c:v>
                </c:pt>
                <c:pt idx="579">
                  <c:v>2.2898444763371401E-2</c:v>
                </c:pt>
                <c:pt idx="580">
                  <c:v>2.3007273923022101E-2</c:v>
                </c:pt>
                <c:pt idx="581">
                  <c:v>2.3116271343708601E-2</c:v>
                </c:pt>
                <c:pt idx="582">
                  <c:v>2.3225964937026399E-2</c:v>
                </c:pt>
                <c:pt idx="583">
                  <c:v>2.33358371460105E-2</c:v>
                </c:pt>
                <c:pt idx="584">
                  <c:v>2.3446919180171499E-2</c:v>
                </c:pt>
                <c:pt idx="585">
                  <c:v>2.3557675851848401E-2</c:v>
                </c:pt>
                <c:pt idx="586">
                  <c:v>2.3669647156775098E-2</c:v>
                </c:pt>
                <c:pt idx="587">
                  <c:v>2.3781817999259099E-2</c:v>
                </c:pt>
                <c:pt idx="588">
                  <c:v>2.38941796439259E-2</c:v>
                </c:pt>
                <c:pt idx="589">
                  <c:v>2.40077688159126E-2</c:v>
                </c:pt>
                <c:pt idx="590">
                  <c:v>2.4121045034484999E-2</c:v>
                </c:pt>
                <c:pt idx="591">
                  <c:v>2.423555936427E-2</c:v>
                </c:pt>
                <c:pt idx="592">
                  <c:v>2.4350280049638E-2</c:v>
                </c:pt>
                <c:pt idx="593">
                  <c:v>2.4465729553202E-2</c:v>
                </c:pt>
                <c:pt idx="594">
                  <c:v>2.4581396158158901E-2</c:v>
                </c:pt>
                <c:pt idx="595">
                  <c:v>2.4697796648294201E-2</c:v>
                </c:pt>
                <c:pt idx="596">
                  <c:v>2.4814419350520599E-2</c:v>
                </c:pt>
                <c:pt idx="597">
                  <c:v>2.49317867768848E-2</c:v>
                </c:pt>
                <c:pt idx="598">
                  <c:v>2.50498899784144E-2</c:v>
                </c:pt>
                <c:pt idx="599">
                  <c:v>2.5168748785255199E-2</c:v>
                </c:pt>
                <c:pt idx="600">
                  <c:v>2.52873317702146E-2</c:v>
                </c:pt>
                <c:pt idx="601">
                  <c:v>2.5407178171853499E-2</c:v>
                </c:pt>
                <c:pt idx="602">
                  <c:v>2.5527273932188399E-2</c:v>
                </c:pt>
                <c:pt idx="603">
                  <c:v>2.5648129999373898E-2</c:v>
                </c:pt>
                <c:pt idx="604">
                  <c:v>2.5769234918421001E-2</c:v>
                </c:pt>
                <c:pt idx="605">
                  <c:v>2.5891117116134298E-2</c:v>
                </c:pt>
                <c:pt idx="606">
                  <c:v>2.6013247655872498E-2</c:v>
                </c:pt>
                <c:pt idx="607">
                  <c:v>2.6136160838309701E-2</c:v>
                </c:pt>
                <c:pt idx="608">
                  <c:v>2.6259859377530798E-2</c:v>
                </c:pt>
                <c:pt idx="609">
                  <c:v>2.63838201947353E-2</c:v>
                </c:pt>
                <c:pt idx="610">
                  <c:v>2.65085717952914E-2</c:v>
                </c:pt>
                <c:pt idx="611">
                  <c:v>2.6633597029821501E-2</c:v>
                </c:pt>
                <c:pt idx="612">
                  <c:v>2.6759424475866898E-2</c:v>
                </c:pt>
                <c:pt idx="613">
                  <c:v>2.68855310807814E-2</c:v>
                </c:pt>
                <c:pt idx="614">
                  <c:v>2.70124454537089E-2</c:v>
                </c:pt>
                <c:pt idx="615">
                  <c:v>2.7140164400141699E-2</c:v>
                </c:pt>
                <c:pt idx="616">
                  <c:v>2.72681768263103E-2</c:v>
                </c:pt>
                <c:pt idx="617">
                  <c:v>2.7397005410701801E-2</c:v>
                </c:pt>
                <c:pt idx="618">
                  <c:v>2.7526139149046499E-2</c:v>
                </c:pt>
                <c:pt idx="619">
                  <c:v>2.7656094718615298E-2</c:v>
                </c:pt>
                <c:pt idx="620">
                  <c:v>2.7786361163903602E-2</c:v>
                </c:pt>
                <c:pt idx="621">
                  <c:v>2.7917455138467901E-2</c:v>
                </c:pt>
                <c:pt idx="622">
                  <c:v>2.80493855707321E-2</c:v>
                </c:pt>
                <c:pt idx="623">
                  <c:v>2.8181635518313999E-2</c:v>
                </c:pt>
                <c:pt idx="624">
                  <c:v>2.8314220121872E-2</c:v>
                </c:pt>
                <c:pt idx="625">
                  <c:v>2.8447643809908801E-2</c:v>
                </c:pt>
                <c:pt idx="626">
                  <c:v>2.8581921736256798E-2</c:v>
                </c:pt>
                <c:pt idx="627">
                  <c:v>2.8716537044716599E-2</c:v>
                </c:pt>
                <c:pt idx="628">
                  <c:v>2.8852012518399601E-2</c:v>
                </c:pt>
                <c:pt idx="629">
                  <c:v>2.8987831323700398E-2</c:v>
                </c:pt>
                <c:pt idx="630">
                  <c:v>2.9124516247197401E-2</c:v>
                </c:pt>
                <c:pt idx="631">
                  <c:v>2.9261562908545698E-2</c:v>
                </c:pt>
                <c:pt idx="632">
                  <c:v>2.93994754946094E-2</c:v>
                </c:pt>
                <c:pt idx="633">
                  <c:v>2.9537755906206699E-2</c:v>
                </c:pt>
                <c:pt idx="634">
                  <c:v>2.9676920764050801E-2</c:v>
                </c:pt>
                <c:pt idx="635">
                  <c:v>2.9816459619265101E-2</c:v>
                </c:pt>
                <c:pt idx="636">
                  <c:v>2.9956882780437399E-2</c:v>
                </c:pt>
                <c:pt idx="637">
                  <c:v>3.0098205870469501E-2</c:v>
                </c:pt>
                <c:pt idx="638">
                  <c:v>3.0239398806983502E-2</c:v>
                </c:pt>
                <c:pt idx="639">
                  <c:v>3.0382005046615802E-2</c:v>
                </c:pt>
                <c:pt idx="640">
                  <c:v>3.0525007157450199E-2</c:v>
                </c:pt>
                <c:pt idx="641">
                  <c:v>3.0668414692583901E-2</c:v>
                </c:pt>
                <c:pt idx="642">
                  <c:v>3.0812731509152001E-2</c:v>
                </c:pt>
                <c:pt idx="643">
                  <c:v>3.0957453759719498E-2</c:v>
                </c:pt>
                <c:pt idx="644">
                  <c:v>3.1103104381879E-2</c:v>
                </c:pt>
                <c:pt idx="645">
                  <c:v>3.12496801630479E-2</c:v>
                </c:pt>
                <c:pt idx="646">
                  <c:v>3.1396683857741997E-2</c:v>
                </c:pt>
                <c:pt idx="647">
                  <c:v>3.1544105896523698E-2</c:v>
                </c:pt>
                <c:pt idx="648">
                  <c:v>3.1692469222056603E-2</c:v>
                </c:pt>
                <c:pt idx="649">
                  <c:v>3.1841270328107699E-2</c:v>
                </c:pt>
                <c:pt idx="650">
                  <c:v>3.1991019265254703E-2</c:v>
                </c:pt>
                <c:pt idx="651">
                  <c:v>3.2141212612975201E-2</c:v>
                </c:pt>
                <c:pt idx="652">
                  <c:v>3.2292366886102999E-2</c:v>
                </c:pt>
                <c:pt idx="653">
                  <c:v>3.2443972258794598E-2</c:v>
                </c:pt>
                <c:pt idx="654">
                  <c:v>3.2596551769542202E-2</c:v>
                </c:pt>
                <c:pt idx="655">
                  <c:v>3.2749589128199301E-2</c:v>
                </c:pt>
                <c:pt idx="656">
                  <c:v>3.2903087726495903E-2</c:v>
                </c:pt>
                <c:pt idx="657">
                  <c:v>3.3057570606011097E-2</c:v>
                </c:pt>
                <c:pt idx="658">
                  <c:v>3.3213047765403597E-2</c:v>
                </c:pt>
                <c:pt idx="659">
                  <c:v>3.3368996388528201E-2</c:v>
                </c:pt>
                <c:pt idx="660">
                  <c:v>3.3525439822891599E-2</c:v>
                </c:pt>
                <c:pt idx="661">
                  <c:v>3.36828746214307E-2</c:v>
                </c:pt>
                <c:pt idx="662">
                  <c:v>3.3840811235889098E-2</c:v>
                </c:pt>
                <c:pt idx="663">
                  <c:v>3.3999752786620201E-2</c:v>
                </c:pt>
                <c:pt idx="664">
                  <c:v>3.4159203219117598E-2</c:v>
                </c:pt>
                <c:pt idx="665">
                  <c:v>3.43191594125479E-2</c:v>
                </c:pt>
                <c:pt idx="666">
                  <c:v>3.4480144506920003E-2</c:v>
                </c:pt>
                <c:pt idx="667">
                  <c:v>3.4642155298817999E-2</c:v>
                </c:pt>
                <c:pt idx="668">
                  <c:v>3.4804696023217799E-2</c:v>
                </c:pt>
                <c:pt idx="669">
                  <c:v>3.4967763575629897E-2</c:v>
                </c:pt>
                <c:pt idx="670">
                  <c:v>3.5131874348976001E-2</c:v>
                </c:pt>
                <c:pt idx="671">
                  <c:v>3.52965191871265E-2</c:v>
                </c:pt>
                <c:pt idx="672">
                  <c:v>3.5461715397146001E-2</c:v>
                </c:pt>
                <c:pt idx="673">
                  <c:v>3.56279657351758E-2</c:v>
                </c:pt>
                <c:pt idx="674">
                  <c:v>3.5795287517148798E-2</c:v>
                </c:pt>
                <c:pt idx="675">
                  <c:v>3.5962652291959697E-2</c:v>
                </c:pt>
                <c:pt idx="676">
                  <c:v>3.6131089094110398E-2</c:v>
                </c:pt>
                <c:pt idx="677">
                  <c:v>3.6300615404565702E-2</c:v>
                </c:pt>
                <c:pt idx="678">
                  <c:v>3.6470708585228502E-2</c:v>
                </c:pt>
                <c:pt idx="679">
                  <c:v>3.6641386267557398E-2</c:v>
                </c:pt>
                <c:pt idx="680">
                  <c:v>3.6813150926431601E-2</c:v>
                </c:pt>
                <c:pt idx="681">
                  <c:v>3.6985514674147402E-2</c:v>
                </c:pt>
                <c:pt idx="682">
                  <c:v>3.7158467466308902E-2</c:v>
                </c:pt>
                <c:pt idx="683">
                  <c:v>3.7332539590447002E-2</c:v>
                </c:pt>
                <c:pt idx="684">
                  <c:v>3.7507208459244198E-2</c:v>
                </c:pt>
                <c:pt idx="685">
                  <c:v>3.7683004392105403E-2</c:v>
                </c:pt>
                <c:pt idx="686">
                  <c:v>3.7859411852219603E-2</c:v>
                </c:pt>
                <c:pt idx="687">
                  <c:v>3.80364488902444E-2</c:v>
                </c:pt>
                <c:pt idx="688">
                  <c:v>3.8214617693024103E-2</c:v>
                </c:pt>
                <c:pt idx="689">
                  <c:v>3.8393424019429703E-2</c:v>
                </c:pt>
                <c:pt idx="690">
                  <c:v>3.8572864798859498E-2</c:v>
                </c:pt>
                <c:pt idx="691">
                  <c:v>3.87534634134441E-2</c:v>
                </c:pt>
                <c:pt idx="692">
                  <c:v>3.8934704478650203E-2</c:v>
                </c:pt>
                <c:pt idx="693">
                  <c:v>3.9116606341074001E-2</c:v>
                </c:pt>
                <c:pt idx="694">
                  <c:v>3.9299678121355403E-2</c:v>
                </c:pt>
                <c:pt idx="695">
                  <c:v>3.9483411683928701E-2</c:v>
                </c:pt>
                <c:pt idx="696">
                  <c:v>3.9667818337505899E-2</c:v>
                </c:pt>
                <c:pt idx="697">
                  <c:v>3.9853421560216103E-2</c:v>
                </c:pt>
                <c:pt idx="698">
                  <c:v>4.00396989287536E-2</c:v>
                </c:pt>
                <c:pt idx="699">
                  <c:v>4.0227181132286599E-2</c:v>
                </c:pt>
                <c:pt idx="700">
                  <c:v>4.0414841013863098E-2</c:v>
                </c:pt>
                <c:pt idx="701">
                  <c:v>4.0603714117659499E-2</c:v>
                </c:pt>
                <c:pt idx="702">
                  <c:v>4.0793804614625603E-2</c:v>
                </c:pt>
                <c:pt idx="703">
                  <c:v>4.0984092812301302E-2</c:v>
                </c:pt>
                <c:pt idx="704">
                  <c:v>4.1175614223574297E-2</c:v>
                </c:pt>
                <c:pt idx="705">
                  <c:v>4.1367853851981003E-2</c:v>
                </c:pt>
                <c:pt idx="706">
                  <c:v>4.1561342598228398E-2</c:v>
                </c:pt>
                <c:pt idx="707">
                  <c:v>4.1755558158993802E-2</c:v>
                </c:pt>
                <c:pt idx="708">
                  <c:v>4.1950519665918201E-2</c:v>
                </c:pt>
                <c:pt idx="709">
                  <c:v>4.2146224106207601E-2</c:v>
                </c:pt>
                <c:pt idx="710">
                  <c:v>4.23431950481035E-2</c:v>
                </c:pt>
                <c:pt idx="711">
                  <c:v>4.2540925126958999E-2</c:v>
                </c:pt>
                <c:pt idx="712">
                  <c:v>4.2739418788517801E-2</c:v>
                </c:pt>
                <c:pt idx="713">
                  <c:v>4.29386879863086E-2</c:v>
                </c:pt>
                <c:pt idx="714">
                  <c:v>4.3139241355855701E-2</c:v>
                </c:pt>
                <c:pt idx="715">
                  <c:v>4.3340579214036397E-2</c:v>
                </c:pt>
                <c:pt idx="716">
                  <c:v>4.35427136465057E-2</c:v>
                </c:pt>
                <c:pt idx="717">
                  <c:v>4.3746145666175303E-2</c:v>
                </c:pt>
                <c:pt idx="718">
                  <c:v>4.3949879403000297E-2</c:v>
                </c:pt>
                <c:pt idx="719">
                  <c:v>4.4154927392852102E-2</c:v>
                </c:pt>
                <c:pt idx="720">
                  <c:v>4.43607902810189E-2</c:v>
                </c:pt>
                <c:pt idx="721">
                  <c:v>4.4567984138936097E-2</c:v>
                </c:pt>
                <c:pt idx="722">
                  <c:v>4.4775498371170001E-2</c:v>
                </c:pt>
                <c:pt idx="723">
                  <c:v>4.49843528549334E-2</c:v>
                </c:pt>
                <c:pt idx="724">
                  <c:v>4.5194056201706703E-2</c:v>
                </c:pt>
                <c:pt idx="725">
                  <c:v>4.5405109097988297E-2</c:v>
                </c:pt>
                <c:pt idx="726">
                  <c:v>4.5616516741273899E-2</c:v>
                </c:pt>
                <c:pt idx="727">
                  <c:v>4.5829283366011199E-2</c:v>
                </c:pt>
                <c:pt idx="728">
                  <c:v>4.6042925642066898E-2</c:v>
                </c:pt>
                <c:pt idx="729">
                  <c:v>4.6257440669582303E-2</c:v>
                </c:pt>
                <c:pt idx="730">
                  <c:v>4.6472833283350799E-2</c:v>
                </c:pt>
                <c:pt idx="731">
                  <c:v>4.6689619465137E-2</c:v>
                </c:pt>
                <c:pt idx="732">
                  <c:v>4.6907308534715898E-2</c:v>
                </c:pt>
                <c:pt idx="733">
                  <c:v>4.7125889767772898E-2</c:v>
                </c:pt>
                <c:pt idx="734">
                  <c:v>4.7345383773967901E-2</c:v>
                </c:pt>
                <c:pt idx="735">
                  <c:v>4.7565795547944101E-2</c:v>
                </c:pt>
                <c:pt idx="736">
                  <c:v>4.7787122192502703E-2</c:v>
                </c:pt>
                <c:pt idx="737">
                  <c:v>4.8009887541986103E-2</c:v>
                </c:pt>
                <c:pt idx="738">
                  <c:v>4.82335935482123E-2</c:v>
                </c:pt>
                <c:pt idx="739">
                  <c:v>4.8458237346056199E-2</c:v>
                </c:pt>
                <c:pt idx="740">
                  <c:v>4.8683823983892802E-2</c:v>
                </c:pt>
                <c:pt idx="741">
                  <c:v>4.8910374507821798E-2</c:v>
                </c:pt>
                <c:pt idx="742">
                  <c:v>4.9137886085694797E-2</c:v>
                </c:pt>
                <c:pt idx="743">
                  <c:v>4.9366882644651E-2</c:v>
                </c:pt>
                <c:pt idx="744">
                  <c:v>4.95963397836508E-2</c:v>
                </c:pt>
                <c:pt idx="745">
                  <c:v>4.98272841505219E-2</c:v>
                </c:pt>
                <c:pt idx="746">
                  <c:v>5.0059242493652602E-2</c:v>
                </c:pt>
                <c:pt idx="747">
                  <c:v>5.0292187799279998E-2</c:v>
                </c:pt>
                <c:pt idx="748">
                  <c:v>5.0526125258264699E-2</c:v>
                </c:pt>
                <c:pt idx="749">
                  <c:v>5.0761092635762298E-2</c:v>
                </c:pt>
                <c:pt idx="750">
                  <c:v>5.0997079048830198E-2</c:v>
                </c:pt>
                <c:pt idx="751">
                  <c:v>5.1234600332657601E-2</c:v>
                </c:pt>
                <c:pt idx="752">
                  <c:v>5.1472657196242499E-2</c:v>
                </c:pt>
                <c:pt idx="753">
                  <c:v>5.1712259644325499E-2</c:v>
                </c:pt>
                <c:pt idx="754">
                  <c:v>5.19523921489249E-2</c:v>
                </c:pt>
                <c:pt idx="755">
                  <c:v>5.2194113934551298E-2</c:v>
                </c:pt>
                <c:pt idx="756">
                  <c:v>5.24368870996888E-2</c:v>
                </c:pt>
                <c:pt idx="757">
                  <c:v>5.2680223333886902E-2</c:v>
                </c:pt>
                <c:pt idx="758">
                  <c:v>5.2925165413059902E-2</c:v>
                </c:pt>
                <c:pt idx="759">
                  <c:v>5.3171175346032301E-2</c:v>
                </c:pt>
                <c:pt idx="760">
                  <c:v>5.3418291962894902E-2</c:v>
                </c:pt>
                <c:pt idx="761">
                  <c:v>5.3666520942352802E-2</c:v>
                </c:pt>
                <c:pt idx="762">
                  <c:v>5.3915851203208298E-2</c:v>
                </c:pt>
                <c:pt idx="763">
                  <c:v>5.4166815231926103E-2</c:v>
                </c:pt>
                <c:pt idx="764">
                  <c:v>5.4418398532439703E-2</c:v>
                </c:pt>
                <c:pt idx="765">
                  <c:v>5.4671116954952498E-2</c:v>
                </c:pt>
                <c:pt idx="766">
                  <c:v>5.4924976238758097E-2</c:v>
                </c:pt>
                <c:pt idx="767">
                  <c:v>5.5179982135266002E-2</c:v>
                </c:pt>
                <c:pt idx="768">
                  <c:v>5.5436157411329103E-2</c:v>
                </c:pt>
                <c:pt idx="769">
                  <c:v>5.56940007904295E-2</c:v>
                </c:pt>
                <c:pt idx="770">
                  <c:v>5.5952532439253799E-2</c:v>
                </c:pt>
                <c:pt idx="771">
                  <c:v>5.6212234061253898E-2</c:v>
                </c:pt>
                <c:pt idx="772">
                  <c:v>5.6473111468881003E-2</c:v>
                </c:pt>
                <c:pt idx="773">
                  <c:v>5.6735204883439597E-2</c:v>
                </c:pt>
                <c:pt idx="774">
                  <c:v>5.6998520377018899E-2</c:v>
                </c:pt>
                <c:pt idx="775">
                  <c:v>5.7263029480556699E-2</c:v>
                </c:pt>
                <c:pt idx="776">
                  <c:v>5.7529299620962301E-2</c:v>
                </c:pt>
                <c:pt idx="777">
                  <c:v>5.7796265689715097E-2</c:v>
                </c:pt>
                <c:pt idx="778">
                  <c:v>5.8063985872285201E-2</c:v>
                </c:pt>
                <c:pt idx="779">
                  <c:v>5.8333468108017601E-2</c:v>
                </c:pt>
                <c:pt idx="780">
                  <c:v>5.8604191492425503E-2</c:v>
                </c:pt>
                <c:pt idx="781">
                  <c:v>5.8876197098228E-2</c:v>
                </c:pt>
                <c:pt idx="782">
                  <c:v>5.9149473664965903E-2</c:v>
                </c:pt>
                <c:pt idx="783">
                  <c:v>5.9423535625687203E-2</c:v>
                </c:pt>
                <c:pt idx="784">
                  <c:v>5.96993904047858E-2</c:v>
                </c:pt>
                <c:pt idx="785">
                  <c:v>5.9976043230657201E-2</c:v>
                </c:pt>
                <c:pt idx="786">
                  <c:v>6.02540098012821E-2</c:v>
                </c:pt>
                <c:pt idx="787">
                  <c:v>6.05338056720581E-2</c:v>
                </c:pt>
                <c:pt idx="788">
                  <c:v>6.0814418789854302E-2</c:v>
                </c:pt>
                <c:pt idx="789">
                  <c:v>6.1096382613366799E-2</c:v>
                </c:pt>
                <c:pt idx="790">
                  <c:v>6.13791588337428E-2</c:v>
                </c:pt>
                <c:pt idx="791">
                  <c:v>6.1663825690926301E-2</c:v>
                </c:pt>
                <c:pt idx="792">
                  <c:v>6.1949844822442098E-2</c:v>
                </c:pt>
                <c:pt idx="793">
                  <c:v>6.2236731715323901E-2</c:v>
                </c:pt>
                <c:pt idx="794">
                  <c:v>6.2525020024853203E-2</c:v>
                </c:pt>
                <c:pt idx="795">
                  <c:v>6.2815189173206804E-2</c:v>
                </c:pt>
                <c:pt idx="796">
                  <c:v>6.31062641026639E-2</c:v>
                </c:pt>
                <c:pt idx="797">
                  <c:v>6.3398233512706806E-2</c:v>
                </c:pt>
                <c:pt idx="798">
                  <c:v>6.3692139867813705E-2</c:v>
                </c:pt>
                <c:pt idx="799">
                  <c:v>6.3986972396727099E-2</c:v>
                </c:pt>
                <c:pt idx="800">
                  <c:v>6.4283228385876107E-2</c:v>
                </c:pt>
                <c:pt idx="801">
                  <c:v>6.4580951173718995E-2</c:v>
                </c:pt>
                <c:pt idx="802">
                  <c:v>6.4880129324590405E-2</c:v>
                </c:pt>
                <c:pt idx="803">
                  <c:v>6.5180769665639501E-2</c:v>
                </c:pt>
                <c:pt idx="804">
                  <c:v>6.5482370539038201E-2</c:v>
                </c:pt>
                <c:pt idx="805">
                  <c:v>6.5785484384005694E-2</c:v>
                </c:pt>
                <c:pt idx="806">
                  <c:v>6.6090081238640297E-2</c:v>
                </c:pt>
                <c:pt idx="807">
                  <c:v>6.6396186571328397E-2</c:v>
                </c:pt>
                <c:pt idx="808">
                  <c:v>6.6703299079564807E-2</c:v>
                </c:pt>
                <c:pt idx="809">
                  <c:v>6.7012461169932702E-2</c:v>
                </c:pt>
                <c:pt idx="810">
                  <c:v>6.7322136460472901E-2</c:v>
                </c:pt>
                <c:pt idx="811">
                  <c:v>6.7633856871579801E-2</c:v>
                </c:pt>
                <c:pt idx="812">
                  <c:v>6.7946631847091196E-2</c:v>
                </c:pt>
                <c:pt idx="813">
                  <c:v>6.8261484961998603E-2</c:v>
                </c:pt>
                <c:pt idx="814">
                  <c:v>6.8576899132296906E-2</c:v>
                </c:pt>
                <c:pt idx="815">
                  <c:v>6.8894424865135001E-2</c:v>
                </c:pt>
                <c:pt idx="816">
                  <c:v>6.9213015538650002E-2</c:v>
                </c:pt>
                <c:pt idx="817">
                  <c:v>6.9533224398504206E-2</c:v>
                </c:pt>
                <c:pt idx="818">
                  <c:v>6.9854550990796696E-2</c:v>
                </c:pt>
                <c:pt idx="819">
                  <c:v>7.0177510736308304E-2</c:v>
                </c:pt>
                <c:pt idx="820">
                  <c:v>7.0502091953408202E-2</c:v>
                </c:pt>
                <c:pt idx="821">
                  <c:v>7.0828340360963596E-2</c:v>
                </c:pt>
                <c:pt idx="822">
                  <c:v>7.1155736649682402E-2</c:v>
                </c:pt>
                <c:pt idx="823">
                  <c:v>7.14847961200724E-2</c:v>
                </c:pt>
                <c:pt idx="824">
                  <c:v>7.1815038003854206E-2</c:v>
                </c:pt>
                <c:pt idx="825">
                  <c:v>7.2146958310186499E-2</c:v>
                </c:pt>
                <c:pt idx="826">
                  <c:v>7.2480603404683402E-2</c:v>
                </c:pt>
                <c:pt idx="827">
                  <c:v>7.2815454202208807E-2</c:v>
                </c:pt>
                <c:pt idx="828">
                  <c:v>7.3152025981751106E-2</c:v>
                </c:pt>
                <c:pt idx="829">
                  <c:v>7.3489819102683901E-2</c:v>
                </c:pt>
                <c:pt idx="830">
                  <c:v>7.3829368365162004E-2</c:v>
                </c:pt>
                <c:pt idx="831">
                  <c:v>7.4170662038480606E-2</c:v>
                </c:pt>
                <c:pt idx="832">
                  <c:v>7.4513240019070295E-2</c:v>
                </c:pt>
                <c:pt idx="833">
                  <c:v>7.4857578260668106E-2</c:v>
                </c:pt>
                <c:pt idx="834">
                  <c:v>7.5203216967973802E-2</c:v>
                </c:pt>
                <c:pt idx="835">
                  <c:v>7.5550651659338594E-2</c:v>
                </c:pt>
                <c:pt idx="836">
                  <c:v>7.5899403131692494E-2</c:v>
                </c:pt>
                <c:pt idx="837">
                  <c:v>7.6249966748984904E-2</c:v>
                </c:pt>
                <c:pt idx="838">
                  <c:v>7.6601863529868697E-2</c:v>
                </c:pt>
                <c:pt idx="839">
                  <c:v>7.69556286601977E-2</c:v>
                </c:pt>
                <c:pt idx="840">
                  <c:v>7.7311230386834406E-2</c:v>
                </c:pt>
                <c:pt idx="841">
                  <c:v>7.7668210143302996E-2</c:v>
                </c:pt>
                <c:pt idx="842">
                  <c:v>7.8026576429473304E-2</c:v>
                </c:pt>
                <c:pt idx="843">
                  <c:v>7.8386824275706493E-2</c:v>
                </c:pt>
                <c:pt idx="844">
                  <c:v>7.8748475511753693E-2</c:v>
                </c:pt>
                <c:pt idx="845">
                  <c:v>7.91120452724111E-2</c:v>
                </c:pt>
                <c:pt idx="846">
                  <c:v>7.9477035443770799E-2</c:v>
                </c:pt>
                <c:pt idx="847">
                  <c:v>7.9843474969670702E-2</c:v>
                </c:pt>
                <c:pt idx="848">
                  <c:v>8.0211858619803206E-2</c:v>
                </c:pt>
                <c:pt idx="849">
                  <c:v>8.05822153104431E-2</c:v>
                </c:pt>
                <c:pt idx="850">
                  <c:v>8.0953541020010095E-2</c:v>
                </c:pt>
                <c:pt idx="851">
                  <c:v>8.13273840563737E-2</c:v>
                </c:pt>
                <c:pt idx="852">
                  <c:v>8.1702193231447798E-2</c:v>
                </c:pt>
                <c:pt idx="853">
                  <c:v>8.2079030997368504E-2</c:v>
                </c:pt>
                <c:pt idx="854">
                  <c:v>8.2457379394967598E-2</c:v>
                </c:pt>
                <c:pt idx="855">
                  <c:v>8.2837794811192994E-2</c:v>
                </c:pt>
                <c:pt idx="856">
                  <c:v>8.3219738699973303E-2</c:v>
                </c:pt>
                <c:pt idx="857">
                  <c:v>8.3603240792122696E-2</c:v>
                </c:pt>
                <c:pt idx="858">
                  <c:v>8.3988836921132695E-2</c:v>
                </c:pt>
                <c:pt idx="859">
                  <c:v>8.4376009392291298E-2</c:v>
                </c:pt>
                <c:pt idx="860">
                  <c:v>8.4764788275811895E-2</c:v>
                </c:pt>
                <c:pt idx="861">
                  <c:v>8.5155688567992993E-2</c:v>
                </c:pt>
                <c:pt idx="862">
                  <c:v>8.5547708036692996E-2</c:v>
                </c:pt>
                <c:pt idx="863">
                  <c:v>8.5942373011322903E-2</c:v>
                </c:pt>
                <c:pt idx="864">
                  <c:v>8.6338196945187101E-2</c:v>
                </c:pt>
                <c:pt idx="865">
                  <c:v>8.6736179301402802E-2</c:v>
                </c:pt>
                <c:pt idx="866">
                  <c:v>8.7135339621839697E-2</c:v>
                </c:pt>
                <c:pt idx="867">
                  <c:v>8.7536698389966E-2</c:v>
                </c:pt>
                <c:pt idx="868">
                  <c:v>8.7940264978966898E-2</c:v>
                </c:pt>
                <c:pt idx="869">
                  <c:v>8.8345038217375896E-2</c:v>
                </c:pt>
                <c:pt idx="870">
                  <c:v>8.8752059753947593E-2</c:v>
                </c:pt>
                <c:pt idx="871">
                  <c:v>8.9160833996869804E-2</c:v>
                </c:pt>
                <c:pt idx="872">
                  <c:v>8.9571349167051603E-2</c:v>
                </c:pt>
                <c:pt idx="873">
                  <c:v>8.9983658092992802E-2</c:v>
                </c:pt>
                <c:pt idx="874">
                  <c:v>9.03982540760426E-2</c:v>
                </c:pt>
                <c:pt idx="875">
                  <c:v>9.08141585925622E-2</c:v>
                </c:pt>
                <c:pt idx="876">
                  <c:v>9.1232369818540396E-2</c:v>
                </c:pt>
                <c:pt idx="877">
                  <c:v>9.1652414418488398E-2</c:v>
                </c:pt>
                <c:pt idx="878">
                  <c:v>9.2073797669914595E-2</c:v>
                </c:pt>
                <c:pt idx="879">
                  <c:v>9.2497539196891507E-2</c:v>
                </c:pt>
                <c:pt idx="880">
                  <c:v>9.2923144257802098E-2</c:v>
                </c:pt>
                <c:pt idx="881">
                  <c:v>9.3351171502021796E-2</c:v>
                </c:pt>
                <c:pt idx="882">
                  <c:v>9.3780578051035304E-2</c:v>
                </c:pt>
                <c:pt idx="883">
                  <c:v>9.4211900765013401E-2</c:v>
                </c:pt>
                <c:pt idx="884">
                  <c:v>9.4645149948607302E-2</c:v>
                </c:pt>
                <c:pt idx="885">
                  <c:v>9.5080862449129805E-2</c:v>
                </c:pt>
                <c:pt idx="886">
                  <c:v>9.5518017797769306E-2</c:v>
                </c:pt>
                <c:pt idx="887">
                  <c:v>9.5957153045368795E-2</c:v>
                </c:pt>
                <c:pt idx="888">
                  <c:v>9.6398782876023603E-2</c:v>
                </c:pt>
                <c:pt idx="889">
                  <c:v>9.6841931888715996E-2</c:v>
                </c:pt>
                <c:pt idx="890">
                  <c:v>9.7287070136619705E-2</c:v>
                </c:pt>
                <c:pt idx="891">
                  <c:v>9.7734275552701505E-2</c:v>
                </c:pt>
                <c:pt idx="892">
                  <c:v>9.8183513973817804E-2</c:v>
                </c:pt>
                <c:pt idx="893">
                  <c:v>9.8634818640382899E-2</c:v>
                </c:pt>
                <c:pt idx="894">
                  <c:v>9.9088200370347199E-2</c:v>
                </c:pt>
                <c:pt idx="895">
                  <c:v>9.9543692702575806E-2</c:v>
                </c:pt>
                <c:pt idx="896">
                  <c:v>0.100001283900803</c:v>
                </c:pt>
                <c:pt idx="897">
                  <c:v>0.100461007649669</c:v>
                </c:pt>
                <c:pt idx="898">
                  <c:v>0.100922371500349</c:v>
                </c:pt>
                <c:pt idx="899">
                  <c:v>0.10138591307689</c:v>
                </c:pt>
                <c:pt idx="900">
                  <c:v>0.101851620679055</c:v>
                </c:pt>
                <c:pt idx="901">
                  <c:v>0.102319505430939</c:v>
                </c:pt>
                <c:pt idx="902">
                  <c:v>0.102789601540772</c:v>
                </c:pt>
                <c:pt idx="903">
                  <c:v>0.103261943447413</c:v>
                </c:pt>
                <c:pt idx="904">
                  <c:v>0.103735993209567</c:v>
                </c:pt>
                <c:pt idx="905">
                  <c:v>0.104212311721815</c:v>
                </c:pt>
                <c:pt idx="906">
                  <c:v>0.104690910532663</c:v>
                </c:pt>
                <c:pt idx="907">
                  <c:v>0.105171801213077</c:v>
                </c:pt>
                <c:pt idx="908">
                  <c:v>0.10565449251784401</c:v>
                </c:pt>
                <c:pt idx="909">
                  <c:v>0.106139499038236</c:v>
                </c:pt>
                <c:pt idx="910">
                  <c:v>0.106626855897518</c:v>
                </c:pt>
                <c:pt idx="911">
                  <c:v>0.107116048746667</c:v>
                </c:pt>
                <c:pt idx="912">
                  <c:v>0.107607615631094</c:v>
                </c:pt>
                <c:pt idx="913">
                  <c:v>0.10810159206207701</c:v>
                </c:pt>
                <c:pt idx="914">
                  <c:v>0.108597463968992</c:v>
                </c:pt>
                <c:pt idx="915">
                  <c:v>0.109095769579424</c:v>
                </c:pt>
                <c:pt idx="916">
                  <c:v>0.10959649718486</c:v>
                </c:pt>
                <c:pt idx="917">
                  <c:v>0.11009920425247</c:v>
                </c:pt>
                <c:pt idx="918">
                  <c:v>0.110603879387815</c:v>
                </c:pt>
                <c:pt idx="919">
                  <c:v>0.111111539107685</c:v>
                </c:pt>
                <c:pt idx="920">
                  <c:v>0.111621215418479</c:v>
                </c:pt>
                <c:pt idx="921">
                  <c:v>0.112132920913216</c:v>
                </c:pt>
                <c:pt idx="922">
                  <c:v>0.112647194191435</c:v>
                </c:pt>
                <c:pt idx="923">
                  <c:v>0.11316352187873401</c:v>
                </c:pt>
                <c:pt idx="924">
                  <c:v>0.113682418346899</c:v>
                </c:pt>
                <c:pt idx="925">
                  <c:v>0.11420341873345601</c:v>
                </c:pt>
                <c:pt idx="926">
                  <c:v>0.114727037476562</c:v>
                </c:pt>
                <c:pt idx="927">
                  <c:v>0.115252810185002</c:v>
                </c:pt>
                <c:pt idx="928">
                  <c:v>0.115781226902894</c:v>
                </c:pt>
                <c:pt idx="929">
                  <c:v>0.116311823547792</c:v>
                </c:pt>
                <c:pt idx="930">
                  <c:v>0.116844613268793</c:v>
                </c:pt>
                <c:pt idx="931">
                  <c:v>0.117380110421531</c:v>
                </c:pt>
                <c:pt idx="932">
                  <c:v>0.117917851557401</c:v>
                </c:pt>
                <c:pt idx="933">
                  <c:v>0.11845782533086401</c:v>
                </c:pt>
                <c:pt idx="934">
                  <c:v>0.11900059553492399</c:v>
                </c:pt>
                <c:pt idx="935">
                  <c:v>0.11954562497623</c:v>
                </c:pt>
                <c:pt idx="936">
                  <c:v>0.12009297677219299</c:v>
                </c:pt>
                <c:pt idx="937">
                  <c:v>0.120643165307852</c:v>
                </c:pt>
                <c:pt idx="938">
                  <c:v>0.121195678381259</c:v>
                </c:pt>
                <c:pt idx="939">
                  <c:v>0.12175057969497199</c:v>
                </c:pt>
                <c:pt idx="940">
                  <c:v>0.122307858030901</c:v>
                </c:pt>
                <c:pt idx="941">
                  <c:v>0.12286755235142501</c:v>
                </c:pt>
                <c:pt idx="942">
                  <c:v>0.123430151702681</c:v>
                </c:pt>
                <c:pt idx="943">
                  <c:v>0.123995220034639</c:v>
                </c:pt>
                <c:pt idx="944">
                  <c:v>0.124562746179428</c:v>
                </c:pt>
                <c:pt idx="945">
                  <c:v>0.12513274418634601</c:v>
                </c:pt>
                <c:pt idx="946">
                  <c:v>0.12570525360784701</c:v>
                </c:pt>
                <c:pt idx="947">
                  <c:v>0.12628031425341801</c:v>
                </c:pt>
                <c:pt idx="948">
                  <c:v>0.12685791500733301</c:v>
                </c:pt>
                <c:pt idx="949">
                  <c:v>0.12743807019998399</c:v>
                </c:pt>
                <c:pt idx="950">
                  <c:v>0.12802131956983101</c:v>
                </c:pt>
                <c:pt idx="951">
                  <c:v>0.12860667824571401</c:v>
                </c:pt>
                <c:pt idx="952">
                  <c:v>0.129194686393895</c:v>
                </c:pt>
                <c:pt idx="953">
                  <c:v>0.12978583234447799</c:v>
                </c:pt>
                <c:pt idx="954">
                  <c:v>0.130379157748932</c:v>
                </c:pt>
                <c:pt idx="955">
                  <c:v>0.130975176959087</c:v>
                </c:pt>
                <c:pt idx="956">
                  <c:v>0.13157390484759199</c:v>
                </c:pt>
                <c:pt idx="957">
                  <c:v>0.13217538243173499</c:v>
                </c:pt>
                <c:pt idx="958">
                  <c:v>0.132779624816597</c:v>
                </c:pt>
                <c:pt idx="959">
                  <c:v>0.13338614822282099</c:v>
                </c:pt>
                <c:pt idx="960">
                  <c:v>0.13399596572399899</c:v>
                </c:pt>
                <c:pt idx="961">
                  <c:v>0.13460812112506801</c:v>
                </c:pt>
                <c:pt idx="962">
                  <c:v>0.13522312873609299</c:v>
                </c:pt>
                <c:pt idx="963">
                  <c:v>0.13584100398297</c:v>
                </c:pt>
                <c:pt idx="964">
                  <c:v>0.13646126384358401</c:v>
                </c:pt>
                <c:pt idx="965">
                  <c:v>0.13708444904631401</c:v>
                </c:pt>
                <c:pt idx="966">
                  <c:v>0.13771057528331301</c:v>
                </c:pt>
                <c:pt idx="967">
                  <c:v>0.138339658275584</c:v>
                </c:pt>
                <c:pt idx="968">
                  <c:v>0.13897124242530201</c:v>
                </c:pt>
                <c:pt idx="969">
                  <c:v>0.13960581515925799</c:v>
                </c:pt>
                <c:pt idx="970">
                  <c:v>0.14024292123976201</c:v>
                </c:pt>
                <c:pt idx="971">
                  <c:v>0.14088310176125499</c:v>
                </c:pt>
                <c:pt idx="972">
                  <c:v>0.14152634593984301</c:v>
                </c:pt>
                <c:pt idx="973">
                  <c:v>0.14217219926382199</c:v>
                </c:pt>
                <c:pt idx="974">
                  <c:v>0.14282117587308399</c:v>
                </c:pt>
                <c:pt idx="975">
                  <c:v>0.14347282180526799</c:v>
                </c:pt>
                <c:pt idx="976">
                  <c:v>0.144127624001297</c:v>
                </c:pt>
                <c:pt idx="977">
                  <c:v>0.144785128867815</c:v>
                </c:pt>
                <c:pt idx="978">
                  <c:v>0.145445353280161</c:v>
                </c:pt>
                <c:pt idx="979">
                  <c:v>0.14610883869657301</c:v>
                </c:pt>
                <c:pt idx="980">
                  <c:v>0.146775077439812</c:v>
                </c:pt>
                <c:pt idx="981">
                  <c:v>0.14744463853309001</c:v>
                </c:pt>
                <c:pt idx="982">
                  <c:v>0.14811701461281501</c:v>
                </c:pt>
                <c:pt idx="983">
                  <c:v>0.14879222289850999</c:v>
                </c:pt>
                <c:pt idx="984">
                  <c:v>0.14947083278033901</c:v>
                </c:pt>
                <c:pt idx="985">
                  <c:v>0.15015181292792701</c:v>
                </c:pt>
                <c:pt idx="986">
                  <c:v>0.15083622957728501</c:v>
                </c:pt>
                <c:pt idx="987">
                  <c:v>0.15152360382303501</c:v>
                </c:pt>
                <c:pt idx="988">
                  <c:v>0.152214449660108</c:v>
                </c:pt>
                <c:pt idx="989">
                  <c:v>0.152907792302199</c:v>
                </c:pt>
                <c:pt idx="990">
                  <c:v>0.15360464194896101</c:v>
                </c:pt>
                <c:pt idx="991">
                  <c:v>0.1543045766061</c:v>
                </c:pt>
                <c:pt idx="992">
                  <c:v>0.155007090440308</c:v>
                </c:pt>
                <c:pt idx="993">
                  <c:v>0.15571319334427799</c:v>
                </c:pt>
                <c:pt idx="994">
                  <c:v>0.15642243590579399</c:v>
                </c:pt>
                <c:pt idx="995">
                  <c:v>0.157134836492059</c:v>
                </c:pt>
                <c:pt idx="996">
                  <c:v>0.15785044201776199</c:v>
                </c:pt>
                <c:pt idx="997">
                  <c:v>0.158568747196764</c:v>
                </c:pt>
                <c:pt idx="998">
                  <c:v>0.15929078991023701</c:v>
                </c:pt>
                <c:pt idx="999">
                  <c:v>0.160016093415147</c:v>
                </c:pt>
                <c:pt idx="1000">
                  <c:v>0.16074421018549601</c:v>
                </c:pt>
                <c:pt idx="1001">
                  <c:v>0.16147565440872899</c:v>
                </c:pt>
                <c:pt idx="1002">
                  <c:v>0.162210445074804</c:v>
                </c:pt>
                <c:pt idx="1003">
                  <c:v>0.162948630173467</c:v>
                </c:pt>
                <c:pt idx="1004">
                  <c:v>0.16368970532143701</c:v>
                </c:pt>
                <c:pt idx="1005">
                  <c:v>0.16443473711864401</c:v>
                </c:pt>
                <c:pt idx="1006">
                  <c:v>0.16518223242508101</c:v>
                </c:pt>
                <c:pt idx="1007">
                  <c:v>0.16593372332103001</c:v>
                </c:pt>
                <c:pt idx="1008">
                  <c:v>0.16668821142416801</c:v>
                </c:pt>
                <c:pt idx="1009">
                  <c:v>0.167446269269721</c:v>
                </c:pt>
                <c:pt idx="1010">
                  <c:v>0.16820742275105199</c:v>
                </c:pt>
                <c:pt idx="1011">
                  <c:v>0.16897218593656499</c:v>
                </c:pt>
                <c:pt idx="1012">
                  <c:v>0.16974008500896301</c:v>
                </c:pt>
                <c:pt idx="1013">
                  <c:v>0.17051166351383801</c:v>
                </c:pt>
                <c:pt idx="1014">
                  <c:v>0.17128641843407699</c:v>
                </c:pt>
                <c:pt idx="1015">
                  <c:v>0.17206492305639701</c:v>
                </c:pt>
                <c:pt idx="1016">
                  <c:v>0.172846704546886</c:v>
                </c:pt>
                <c:pt idx="1017">
                  <c:v>0.17363175385215701</c:v>
                </c:pt>
                <c:pt idx="1018">
                  <c:v>0.17442064463541801</c:v>
                </c:pt>
                <c:pt idx="1019">
                  <c:v>0.17521287468500901</c:v>
                </c:pt>
                <c:pt idx="1020">
                  <c:v>0.17600849504157301</c:v>
                </c:pt>
                <c:pt idx="1021">
                  <c:v>0.176807526893728</c:v>
                </c:pt>
                <c:pt idx="1022">
                  <c:v>0.177610514314786</c:v>
                </c:pt>
                <c:pt idx="1023">
                  <c:v>0.17841649341820401</c:v>
                </c:pt>
                <c:pt idx="1024">
                  <c:v>0.179226470833279</c:v>
                </c:pt>
                <c:pt idx="1025">
                  <c:v>0.180039975483264</c:v>
                </c:pt>
                <c:pt idx="1026">
                  <c:v>0.18085705944810099</c:v>
                </c:pt>
                <c:pt idx="1027">
                  <c:v>0.18167777511893499</c:v>
                </c:pt>
                <c:pt idx="1028">
                  <c:v>0.18250211392738599</c:v>
                </c:pt>
                <c:pt idx="1029">
                  <c:v>0.18333012847871699</c:v>
                </c:pt>
                <c:pt idx="1030">
                  <c:v>0.184161349234015</c:v>
                </c:pt>
                <c:pt idx="1031">
                  <c:v>0.184996812706168</c:v>
                </c:pt>
                <c:pt idx="1032">
                  <c:v>0.18583604952149499</c:v>
                </c:pt>
                <c:pt idx="1033">
                  <c:v>0.18667859082383201</c:v>
                </c:pt>
                <c:pt idx="1034">
                  <c:v>0.18752495068581801</c:v>
                </c:pt>
                <c:pt idx="1035">
                  <c:v>0.188374691692163</c:v>
                </c:pt>
                <c:pt idx="1036">
                  <c:v>0.189228850111052</c:v>
                </c:pt>
                <c:pt idx="1037">
                  <c:v>0.19008646694467601</c:v>
                </c:pt>
                <c:pt idx="1038">
                  <c:v>0.190948056357548</c:v>
                </c:pt>
                <c:pt idx="1039">
                  <c:v>0.191813150882088</c:v>
                </c:pt>
                <c:pt idx="1040">
                  <c:v>0.19268177405228301</c:v>
                </c:pt>
                <c:pt idx="1041">
                  <c:v>0.193554993204795</c:v>
                </c:pt>
                <c:pt idx="1042">
                  <c:v>0.19443136098281899</c:v>
                </c:pt>
                <c:pt idx="1043">
                  <c:v>0.19531230874970301</c:v>
                </c:pt>
                <c:pt idx="1044">
                  <c:v>0.19619651656722001</c:v>
                </c:pt>
                <c:pt idx="1045">
                  <c:v>0.19708486178478701</c:v>
                </c:pt>
                <c:pt idx="1046">
                  <c:v>0.197977069458737</c:v>
                </c:pt>
                <c:pt idx="1047">
                  <c:v>0.198872972899931</c:v>
                </c:pt>
                <c:pt idx="1048">
                  <c:v>0.199773277643265</c:v>
                </c:pt>
                <c:pt idx="1049">
                  <c:v>0.200677454954231</c:v>
                </c:pt>
                <c:pt idx="1050">
                  <c:v>0.2015855296371</c:v>
                </c:pt>
                <c:pt idx="1051">
                  <c:v>0.202497526538887</c:v>
                </c:pt>
                <c:pt idx="1052">
                  <c:v>0.20341353519760599</c:v>
                </c:pt>
                <c:pt idx="1053">
                  <c:v>0.204333516185151</c:v>
                </c:pt>
                <c:pt idx="1054">
                  <c:v>0.20525755941356699</c:v>
                </c:pt>
                <c:pt idx="1055">
                  <c:v>0.206185755416495</c:v>
                </c:pt>
                <c:pt idx="1056">
                  <c:v>0.20711806489588899</c:v>
                </c:pt>
                <c:pt idx="1057">
                  <c:v>0.208054025126407</c:v>
                </c:pt>
                <c:pt idx="1058">
                  <c:v>0.208994703868528</c:v>
                </c:pt>
                <c:pt idx="1059">
                  <c:v>0.209939150793229</c:v>
                </c:pt>
                <c:pt idx="1060">
                  <c:v>0.210887880269752</c:v>
                </c:pt>
                <c:pt idx="1061">
                  <c:v>0.21184043072792499</c:v>
                </c:pt>
                <c:pt idx="1062">
                  <c:v>0.212797803936942</c:v>
                </c:pt>
                <c:pt idx="1063">
                  <c:v>0.213758695894227</c:v>
                </c:pt>
                <c:pt idx="1064">
                  <c:v>0.21472446370942799</c:v>
                </c:pt>
                <c:pt idx="1065">
                  <c:v>0.215693738339758</c:v>
                </c:pt>
                <c:pt idx="1066">
                  <c:v>0.21666752148719101</c:v>
                </c:pt>
                <c:pt idx="1067">
                  <c:v>0.21764590685472501</c:v>
                </c:pt>
                <c:pt idx="1068">
                  <c:v>0.21862836804785099</c:v>
                </c:pt>
                <c:pt idx="1069">
                  <c:v>0.21961499957913</c:v>
                </c:pt>
                <c:pt idx="1070">
                  <c:v>0.22060589660533</c:v>
                </c:pt>
                <c:pt idx="1071">
                  <c:v>0.22160143891460701</c:v>
                </c:pt>
                <c:pt idx="1072">
                  <c:v>0.222601302597909</c:v>
                </c:pt>
                <c:pt idx="1073">
                  <c:v>0.223605030078455</c:v>
                </c:pt>
                <c:pt idx="1074">
                  <c:v>0.224613554165186</c:v>
                </c:pt>
                <c:pt idx="1075">
                  <c:v>0.225626552873604</c:v>
                </c:pt>
                <c:pt idx="1076">
                  <c:v>0.22664391885575599</c:v>
                </c:pt>
                <c:pt idx="1077">
                  <c:v>0.22766539990492299</c:v>
                </c:pt>
                <c:pt idx="1078">
                  <c:v>0.22869179115320101</c:v>
                </c:pt>
                <c:pt idx="1079">
                  <c:v>0.2297223561027</c:v>
                </c:pt>
                <c:pt idx="1080">
                  <c:v>0.23075754109093699</c:v>
                </c:pt>
                <c:pt idx="1081">
                  <c:v>0.23179737540763601</c:v>
                </c:pt>
                <c:pt idx="1082">
                  <c:v>0.232841472803023</c:v>
                </c:pt>
                <c:pt idx="1083">
                  <c:v>0.23389027885590499</c:v>
                </c:pt>
                <c:pt idx="1084">
                  <c:v>0.23494340802240499</c:v>
                </c:pt>
                <c:pt idx="1085">
                  <c:v>0.23600144452156799</c:v>
                </c:pt>
                <c:pt idx="1086">
                  <c:v>0.23706379525356699</c:v>
                </c:pt>
                <c:pt idx="1087">
                  <c:v>0.23813069990900401</c:v>
                </c:pt>
                <c:pt idx="1088">
                  <c:v>0.23920253366972799</c:v>
                </c:pt>
                <c:pt idx="1089">
                  <c:v>0.24027891323791201</c:v>
                </c:pt>
                <c:pt idx="1090">
                  <c:v>0.24135986972866499</c:v>
                </c:pt>
                <c:pt idx="1091">
                  <c:v>0.24244598813278401</c:v>
                </c:pt>
                <c:pt idx="1092">
                  <c:v>0.243536333346905</c:v>
                </c:pt>
                <c:pt idx="1093">
                  <c:v>0.24463183276106801</c:v>
                </c:pt>
                <c:pt idx="1094">
                  <c:v>0.24573162251233999</c:v>
                </c:pt>
                <c:pt idx="1095">
                  <c:v>0.24683628873623401</c:v>
                </c:pt>
                <c:pt idx="1096">
                  <c:v>0.247945792502625</c:v>
                </c:pt>
                <c:pt idx="1097">
                  <c:v>0.24906023720599799</c:v>
                </c:pt>
                <c:pt idx="1098">
                  <c:v>0.25017917311346399</c:v>
                </c:pt>
                <c:pt idx="1099">
                  <c:v>0.25130366907538298</c:v>
                </c:pt>
                <c:pt idx="1100">
                  <c:v>0.252432168169687</c:v>
                </c:pt>
                <c:pt idx="1101">
                  <c:v>0.25356588320748702</c:v>
                </c:pt>
                <c:pt idx="1102">
                  <c:v>0.25470470332461898</c:v>
                </c:pt>
                <c:pt idx="1103">
                  <c:v>0.255848324680994</c:v>
                </c:pt>
                <c:pt idx="1104">
                  <c:v>0.25699711758822602</c:v>
                </c:pt>
                <c:pt idx="1105">
                  <c:v>0.25815037096367999</c:v>
                </c:pt>
                <c:pt idx="1106">
                  <c:v>0.25930893611580802</c:v>
                </c:pt>
                <c:pt idx="1107">
                  <c:v>0.26047243879620402</c:v>
                </c:pt>
                <c:pt idx="1108">
                  <c:v>0.26164098667122099</c:v>
                </c:pt>
                <c:pt idx="1109">
                  <c:v>0.26281454135906301</c:v>
                </c:pt>
                <c:pt idx="1110">
                  <c:v>0.26399321096004102</c:v>
                </c:pt>
                <c:pt idx="1111">
                  <c:v>0.26517703057824898</c:v>
                </c:pt>
                <c:pt idx="1112">
                  <c:v>0.26636603537270198</c:v>
                </c:pt>
                <c:pt idx="1113">
                  <c:v>0.26755985489744299</c:v>
                </c:pt>
                <c:pt idx="1114">
                  <c:v>0.26875893075378399</c:v>
                </c:pt>
                <c:pt idx="1115">
                  <c:v>0.26996289328204198</c:v>
                </c:pt>
                <c:pt idx="1116">
                  <c:v>0.271172811721903</c:v>
                </c:pt>
                <c:pt idx="1117">
                  <c:v>0.27238721032157898</c:v>
                </c:pt>
                <c:pt idx="1118">
                  <c:v>0.27360715858849399</c:v>
                </c:pt>
                <c:pt idx="1119">
                  <c:v>0.27483213940839002</c:v>
                </c:pt>
                <c:pt idx="1120">
                  <c:v>0.276062818218552</c:v>
                </c:pt>
                <c:pt idx="1121">
                  <c:v>0.27729820026376401</c:v>
                </c:pt>
                <c:pt idx="1122">
                  <c:v>0.27853935502039801</c:v>
                </c:pt>
                <c:pt idx="1123">
                  <c:v>0.27978536391410402</c:v>
                </c:pt>
                <c:pt idx="1124">
                  <c:v>0.281037220805189</c:v>
                </c:pt>
                <c:pt idx="1125">
                  <c:v>0.282294083972566</c:v>
                </c:pt>
                <c:pt idx="1126">
                  <c:v>0.283556870987835</c:v>
                </c:pt>
                <c:pt idx="1127">
                  <c:v>0.284824264129239</c:v>
                </c:pt>
                <c:pt idx="1128">
                  <c:v>0.28609781060036799</c:v>
                </c:pt>
                <c:pt idx="1129">
                  <c:v>0.28737651869115899</c:v>
                </c:pt>
                <c:pt idx="1130">
                  <c:v>0.28866090429028701</c:v>
                </c:pt>
                <c:pt idx="1131">
                  <c:v>0.28995020733516802</c:v>
                </c:pt>
                <c:pt idx="1132">
                  <c:v>0.291245743150926</c:v>
                </c:pt>
                <c:pt idx="1133">
                  <c:v>0.29254635396391798</c:v>
                </c:pt>
                <c:pt idx="1134">
                  <c:v>0.29385240218140002</c:v>
                </c:pt>
                <c:pt idx="1135">
                  <c:v>0.29516448126540601</c:v>
                </c:pt>
                <c:pt idx="1136">
                  <c:v>0.29648215580625098</c:v>
                </c:pt>
                <c:pt idx="1137">
                  <c:v>0.29780506926808098</c:v>
                </c:pt>
                <c:pt idx="1138">
                  <c:v>0.29913366039968697</c:v>
                </c:pt>
                <c:pt idx="1139">
                  <c:v>0.30046812681803298</c:v>
                </c:pt>
                <c:pt idx="1140">
                  <c:v>0.30180843188859202</c:v>
                </c:pt>
                <c:pt idx="1141">
                  <c:v>0.30315422130584901</c:v>
                </c:pt>
                <c:pt idx="1142">
                  <c:v>0.30450545880386398</c:v>
                </c:pt>
                <c:pt idx="1143">
                  <c:v>0.30586281885689898</c:v>
                </c:pt>
                <c:pt idx="1144">
                  <c:v>0.30722579098682201</c:v>
                </c:pt>
                <c:pt idx="1145">
                  <c:v>0.30859497118300999</c:v>
                </c:pt>
                <c:pt idx="1146">
                  <c:v>0.30996945522725</c:v>
                </c:pt>
                <c:pt idx="1147">
                  <c:v>0.31135023385052302</c:v>
                </c:pt>
                <c:pt idx="1148">
                  <c:v>0.31273640376710499</c:v>
                </c:pt>
                <c:pt idx="1149">
                  <c:v>0.31412864237765697</c:v>
                </c:pt>
                <c:pt idx="1150">
                  <c:v>0.31552683380729701</c:v>
                </c:pt>
                <c:pt idx="1151">
                  <c:v>0.31693071026307901</c:v>
                </c:pt>
                <c:pt idx="1152">
                  <c:v>0.31834070887008198</c:v>
                </c:pt>
                <c:pt idx="1153">
                  <c:v>0.31975703570416603</c:v>
                </c:pt>
                <c:pt idx="1154">
                  <c:v>0.321179102385731</c:v>
                </c:pt>
                <c:pt idx="1155">
                  <c:v>0.32260711645175899</c:v>
                </c:pt>
                <c:pt idx="1156">
                  <c:v>0.32404112419158898</c:v>
                </c:pt>
                <c:pt idx="1157">
                  <c:v>0.32548117196373599</c:v>
                </c:pt>
                <c:pt idx="1158">
                  <c:v>0.32692730619504301</c:v>
                </c:pt>
                <c:pt idx="1159">
                  <c:v>0.328379655283975</c:v>
                </c:pt>
                <c:pt idx="1160">
                  <c:v>0.32983826632931501</c:v>
                </c:pt>
                <c:pt idx="1161">
                  <c:v>0.331302716095773</c:v>
                </c:pt>
                <c:pt idx="1162">
                  <c:v>0.33277360509272602</c:v>
                </c:pt>
                <c:pt idx="1163">
                  <c:v>0.33425042857017201</c:v>
                </c:pt>
                <c:pt idx="1164">
                  <c:v>0.33573378710547702</c:v>
                </c:pt>
                <c:pt idx="1165">
                  <c:v>0.33722334212829702</c:v>
                </c:pt>
                <c:pt idx="1166">
                  <c:v>0.33871914288484001</c:v>
                </c:pt>
                <c:pt idx="1167">
                  <c:v>0.34022115534534603</c:v>
                </c:pt>
                <c:pt idx="1168">
                  <c:v>0.34172912654114201</c:v>
                </c:pt>
                <c:pt idx="1169">
                  <c:v>0.34324404444735501</c:v>
                </c:pt>
                <c:pt idx="1170">
                  <c:v>0.34476493772469902</c:v>
                </c:pt>
                <c:pt idx="1171">
                  <c:v>0.346292493006156</c:v>
                </c:pt>
                <c:pt idx="1172">
                  <c:v>0.34782620882252002</c:v>
                </c:pt>
                <c:pt idx="1173">
                  <c:v>0.34936622058894301</c:v>
                </c:pt>
                <c:pt idx="1174">
                  <c:v>0.35091304742474899</c:v>
                </c:pt>
                <c:pt idx="1175">
                  <c:v>0.352466273019168</c:v>
                </c:pt>
                <c:pt idx="1176">
                  <c:v>0.35402603411275602</c:v>
                </c:pt>
                <c:pt idx="1177">
                  <c:v>0.35559191623889302</c:v>
                </c:pt>
                <c:pt idx="1178">
                  <c:v>0.35716452451006098</c:v>
                </c:pt>
                <c:pt idx="1179">
                  <c:v>0.35874382644630398</c:v>
                </c:pt>
                <c:pt idx="1180">
                  <c:v>0.360330046125243</c:v>
                </c:pt>
                <c:pt idx="1181">
                  <c:v>0.36192259956585998</c:v>
                </c:pt>
                <c:pt idx="1182">
                  <c:v>0.36352171244227399</c:v>
                </c:pt>
                <c:pt idx="1183">
                  <c:v>0.36512743939407599</c:v>
                </c:pt>
                <c:pt idx="1184">
                  <c:v>0.36673992163060698</c:v>
                </c:pt>
                <c:pt idx="1185">
                  <c:v>0.36835912783024599</c:v>
                </c:pt>
                <c:pt idx="1186">
                  <c:v>0.36998473501722501</c:v>
                </c:pt>
                <c:pt idx="1187">
                  <c:v>0.37161772837411999</c:v>
                </c:pt>
                <c:pt idx="1188">
                  <c:v>0.37325723430098701</c:v>
                </c:pt>
                <c:pt idx="1189">
                  <c:v>0.37490348406051799</c:v>
                </c:pt>
                <c:pt idx="1190">
                  <c:v>0.376556447636131</c:v>
                </c:pt>
                <c:pt idx="1191">
                  <c:v>0.37821618214907798</c:v>
                </c:pt>
                <c:pt idx="1192">
                  <c:v>0.379883296059838</c:v>
                </c:pt>
                <c:pt idx="1193">
                  <c:v>0.38155692046634399</c:v>
                </c:pt>
                <c:pt idx="1194">
                  <c:v>0.38323766518775498</c:v>
                </c:pt>
                <c:pt idx="1195">
                  <c:v>0.38492512630013398</c:v>
                </c:pt>
                <c:pt idx="1196">
                  <c:v>0.38661982547435397</c:v>
                </c:pt>
                <c:pt idx="1197">
                  <c:v>0.38832135944853302</c:v>
                </c:pt>
                <c:pt idx="1198">
                  <c:v>0.390029876958705</c:v>
                </c:pt>
                <c:pt idx="1199">
                  <c:v>0.39174552759494702</c:v>
                </c:pt>
                <c:pt idx="1200">
                  <c:v>0.39346828271407902</c:v>
                </c:pt>
                <c:pt idx="1201">
                  <c:v>0.39519820271932499</c:v>
                </c:pt>
                <c:pt idx="1202">
                  <c:v>0.39693515716438399</c:v>
                </c:pt>
                <c:pt idx="1203">
                  <c:v>0.39867893875558202</c:v>
                </c:pt>
                <c:pt idx="1204">
                  <c:v>0.40043034009403</c:v>
                </c:pt>
                <c:pt idx="1205">
                  <c:v>0.402188873195507</c:v>
                </c:pt>
                <c:pt idx="1206">
                  <c:v>0.403954600822025</c:v>
                </c:pt>
                <c:pt idx="1207">
                  <c:v>0.40572730821602898</c:v>
                </c:pt>
                <c:pt idx="1208">
                  <c:v>0.40750733722454602</c:v>
                </c:pt>
                <c:pt idx="1209">
                  <c:v>0.40929502477096802</c:v>
                </c:pt>
                <c:pt idx="1210">
                  <c:v>0.41108979410000002</c:v>
                </c:pt>
                <c:pt idx="1211">
                  <c:v>0.41289189317973501</c:v>
                </c:pt>
                <c:pt idx="1212">
                  <c:v>0.41470129596193001</c:v>
                </c:pt>
                <c:pt idx="1213">
                  <c:v>0.41651779415703799</c:v>
                </c:pt>
                <c:pt idx="1214">
                  <c:v>0.41834227799729901</c:v>
                </c:pt>
                <c:pt idx="1215">
                  <c:v>0.420173990722295</c:v>
                </c:pt>
                <c:pt idx="1216">
                  <c:v>0.42201290725577301</c:v>
                </c:pt>
                <c:pt idx="1217">
                  <c:v>0.42385983009734202</c:v>
                </c:pt>
                <c:pt idx="1218">
                  <c:v>0.42571372834061999</c:v>
                </c:pt>
                <c:pt idx="1219">
                  <c:v>0.42757531345166999</c:v>
                </c:pt>
                <c:pt idx="1220">
                  <c:v>0.429444561118761</c:v>
                </c:pt>
                <c:pt idx="1221">
                  <c:v>0.43132163370023702</c:v>
                </c:pt>
                <c:pt idx="1222">
                  <c:v>0.43320578379150798</c:v>
                </c:pt>
                <c:pt idx="1223">
                  <c:v>0.43509789913338698</c:v>
                </c:pt>
                <c:pt idx="1224">
                  <c:v>0.43699768880082701</c:v>
                </c:pt>
                <c:pt idx="1225">
                  <c:v>0.43890486390405598</c:v>
                </c:pt>
                <c:pt idx="1226">
                  <c:v>0.44081985657431599</c:v>
                </c:pt>
                <c:pt idx="1227">
                  <c:v>0.44274292789674102</c:v>
                </c:pt>
                <c:pt idx="1228">
                  <c:v>0.444673148119275</c:v>
                </c:pt>
                <c:pt idx="1229">
                  <c:v>0.44661168831701897</c:v>
                </c:pt>
                <c:pt idx="1230">
                  <c:v>0.44855797780421902</c:v>
                </c:pt>
                <c:pt idx="1231">
                  <c:v>0.45051182841283399</c:v>
                </c:pt>
                <c:pt idx="1232">
                  <c:v>0.45247386384029098</c:v>
                </c:pt>
                <c:pt idx="1233">
                  <c:v>0.45444361096256902</c:v>
                </c:pt>
                <c:pt idx="1234">
                  <c:v>0.45642124164397602</c:v>
                </c:pt>
                <c:pt idx="1235">
                  <c:v>0.45840638057329702</c:v>
                </c:pt>
                <c:pt idx="1236">
                  <c:v>0.46040000749161403</c:v>
                </c:pt>
                <c:pt idx="1237">
                  <c:v>0.46240148995260999</c:v>
                </c:pt>
                <c:pt idx="1238">
                  <c:v>0.464410809467946</c:v>
                </c:pt>
                <c:pt idx="1239">
                  <c:v>0.46642859191882602</c:v>
                </c:pt>
                <c:pt idx="1240">
                  <c:v>0.46845401519489399</c:v>
                </c:pt>
                <c:pt idx="1241">
                  <c:v>0.470487608930856</c:v>
                </c:pt>
                <c:pt idx="1242">
                  <c:v>0.47252919878614402</c:v>
                </c:pt>
                <c:pt idx="1243">
                  <c:v>0.47457921703145101</c:v>
                </c:pt>
                <c:pt idx="1244">
                  <c:v>0.47663694438249499</c:v>
                </c:pt>
                <c:pt idx="1245">
                  <c:v>0.47870336033535799</c:v>
                </c:pt>
                <c:pt idx="1246">
                  <c:v>0.48077764926323102</c:v>
                </c:pt>
                <c:pt idx="1247">
                  <c:v>0.48285999293396498</c:v>
                </c:pt>
                <c:pt idx="1248">
                  <c:v>0.48495102161854903</c:v>
                </c:pt>
                <c:pt idx="1249">
                  <c:v>0.48704992409474301</c:v>
                </c:pt>
                <c:pt idx="1250">
                  <c:v>0.48915713285140899</c:v>
                </c:pt>
                <c:pt idx="1251">
                  <c:v>0.491273031354028</c:v>
                </c:pt>
                <c:pt idx="1252">
                  <c:v>0.493397058896834</c:v>
                </c:pt>
                <c:pt idx="1253">
                  <c:v>0.49552950170869903</c:v>
                </c:pt>
                <c:pt idx="1254">
                  <c:v>0.49767034622407602</c:v>
                </c:pt>
                <c:pt idx="1255">
                  <c:v>0.49981943507871701</c:v>
                </c:pt>
                <c:pt idx="1256">
                  <c:v>0.50197720109127997</c:v>
                </c:pt>
                <c:pt idx="1257">
                  <c:v>0.50414294344308797</c:v>
                </c:pt>
                <c:pt idx="1258">
                  <c:v>0.50631774217769998</c:v>
                </c:pt>
                <c:pt idx="1259">
                  <c:v>0.50850079812372395</c:v>
                </c:pt>
                <c:pt idx="1260">
                  <c:v>0.51069264582686003</c:v>
                </c:pt>
                <c:pt idx="1261">
                  <c:v>0.51289248866341997</c:v>
                </c:pt>
                <c:pt idx="1262">
                  <c:v>0.51510150923301501</c:v>
                </c:pt>
                <c:pt idx="1263">
                  <c:v>0.51731881130328705</c:v>
                </c:pt>
                <c:pt idx="1264">
                  <c:v>0.51954459057486002</c:v>
                </c:pt>
                <c:pt idx="1265">
                  <c:v>0.52177948569826105</c:v>
                </c:pt>
                <c:pt idx="1266">
                  <c:v>0.52402260383349597</c:v>
                </c:pt>
                <c:pt idx="1267">
                  <c:v>0.52627468798240096</c:v>
                </c:pt>
                <c:pt idx="1268">
                  <c:v>0.52853528908923197</c:v>
                </c:pt>
                <c:pt idx="1269">
                  <c:v>0.53080504745333101</c:v>
                </c:pt>
                <c:pt idx="1270">
                  <c:v>0.53308328226289603</c:v>
                </c:pt>
                <c:pt idx="1271">
                  <c:v>0.53536998783003897</c:v>
                </c:pt>
                <c:pt idx="1272">
                  <c:v>0.53766591056444901</c:v>
                </c:pt>
                <c:pt idx="1273">
                  <c:v>0.53997070966327698</c:v>
                </c:pt>
                <c:pt idx="1274">
                  <c:v>0.54228448468458001</c:v>
                </c:pt>
                <c:pt idx="1275">
                  <c:v>0.54460700193191003</c:v>
                </c:pt>
                <c:pt idx="1276">
                  <c:v>0.54693836293702103</c:v>
                </c:pt>
                <c:pt idx="1277">
                  <c:v>0.54927866935771297</c:v>
                </c:pt>
                <c:pt idx="1278">
                  <c:v>0.55162769134233203</c:v>
                </c:pt>
                <c:pt idx="1279">
                  <c:v>0.55398607556928203</c:v>
                </c:pt>
                <c:pt idx="1280">
                  <c:v>0.55635294584535699</c:v>
                </c:pt>
                <c:pt idx="1281">
                  <c:v>0.55872949265396399</c:v>
                </c:pt>
                <c:pt idx="1282">
                  <c:v>0.56111440579293503</c:v>
                </c:pt>
                <c:pt idx="1283">
                  <c:v>0.56350877032092495</c:v>
                </c:pt>
                <c:pt idx="1284">
                  <c:v>0.56591236376744503</c:v>
                </c:pt>
                <c:pt idx="1285">
                  <c:v>0.56832496616583905</c:v>
                </c:pt>
                <c:pt idx="1286">
                  <c:v>0.57074647185984195</c:v>
                </c:pt>
                <c:pt idx="1287">
                  <c:v>0.573177312430182</c:v>
                </c:pt>
                <c:pt idx="1288">
                  <c:v>0.575617382261571</c:v>
                </c:pt>
                <c:pt idx="1289">
                  <c:v>0.57806668189914001</c:v>
                </c:pt>
                <c:pt idx="1290">
                  <c:v>0.580524782412146</c:v>
                </c:pt>
                <c:pt idx="1291">
                  <c:v>0.58299266200664202</c:v>
                </c:pt>
                <c:pt idx="1292">
                  <c:v>0.58546935288343704</c:v>
                </c:pt>
                <c:pt idx="1293">
                  <c:v>0.58795572536115803</c:v>
                </c:pt>
                <c:pt idx="1294">
                  <c:v>0.59045124837061602</c:v>
                </c:pt>
                <c:pt idx="1295">
                  <c:v>0.59295581955219701</c:v>
                </c:pt>
                <c:pt idx="1296">
                  <c:v>0.59546988399308998</c:v>
                </c:pt>
                <c:pt idx="1297">
                  <c:v>0.59799344944435595</c:v>
                </c:pt>
                <c:pt idx="1298">
                  <c:v>0.60052631360256203</c:v>
                </c:pt>
                <c:pt idx="1299">
                  <c:v>0.60306859573465399</c:v>
                </c:pt>
                <c:pt idx="1300">
                  <c:v>0.60562052599541905</c:v>
                </c:pt>
                <c:pt idx="1301">
                  <c:v>0.60818136731432304</c:v>
                </c:pt>
                <c:pt idx="1302">
                  <c:v>0.61075221018891102</c:v>
                </c:pt>
                <c:pt idx="1303">
                  <c:v>0.61333232012958805</c:v>
                </c:pt>
                <c:pt idx="1304">
                  <c:v>0.61592193257795302</c:v>
                </c:pt>
                <c:pt idx="1305">
                  <c:v>0.61852106025034004</c:v>
                </c:pt>
                <c:pt idx="1306">
                  <c:v>0.62112962484675105</c:v>
                </c:pt>
                <c:pt idx="1307">
                  <c:v>0.62374817942835603</c:v>
                </c:pt>
                <c:pt idx="1308">
                  <c:v>0.62637568490150097</c:v>
                </c:pt>
                <c:pt idx="1309">
                  <c:v>0.62901332211713401</c:v>
                </c:pt>
                <c:pt idx="1310">
                  <c:v>0.63166039371973903</c:v>
                </c:pt>
                <c:pt idx="1311">
                  <c:v>0.63431680513520705</c:v>
                </c:pt>
                <c:pt idx="1312">
                  <c:v>0.63698333837417898</c:v>
                </c:pt>
                <c:pt idx="1313">
                  <c:v>0.639659049519679</c:v>
                </c:pt>
                <c:pt idx="1314">
                  <c:v>0.64234495026337801</c:v>
                </c:pt>
                <c:pt idx="1315">
                  <c:v>0.64504010041858695</c:v>
                </c:pt>
                <c:pt idx="1316">
                  <c:v>0.64774505781029401</c:v>
                </c:pt>
                <c:pt idx="1317">
                  <c:v>0.65046041553914802</c:v>
                </c:pt>
                <c:pt idx="1318">
                  <c:v>0.65318458622313402</c:v>
                </c:pt>
                <c:pt idx="1319">
                  <c:v>0.65591920218893196</c:v>
                </c:pt>
                <c:pt idx="1320">
                  <c:v>0.65866336819082905</c:v>
                </c:pt>
                <c:pt idx="1321">
                  <c:v>0.66141722584114704</c:v>
                </c:pt>
                <c:pt idx="1322">
                  <c:v>0.66418110499626404</c:v>
                </c:pt>
                <c:pt idx="1323">
                  <c:v>0.66695477056069696</c:v>
                </c:pt>
                <c:pt idx="1324">
                  <c:v>0.66973813464957899</c:v>
                </c:pt>
                <c:pt idx="1325">
                  <c:v>0.67253157410988196</c:v>
                </c:pt>
                <c:pt idx="1326">
                  <c:v>0.67533458234270405</c:v>
                </c:pt>
                <c:pt idx="1327">
                  <c:v>0.67814753882652001</c:v>
                </c:pt>
                <c:pt idx="1328">
                  <c:v>0.68097082513182505</c:v>
                </c:pt>
                <c:pt idx="1329">
                  <c:v>0.68380375625073997</c:v>
                </c:pt>
                <c:pt idx="1330">
                  <c:v>0.68664666424595899</c:v>
                </c:pt>
                <c:pt idx="1331">
                  <c:v>0.68949951815319599</c:v>
                </c:pt>
                <c:pt idx="1332">
                  <c:v>0.69236246972652704</c:v>
                </c:pt>
                <c:pt idx="1333">
                  <c:v>0.69523507810668494</c:v>
                </c:pt>
                <c:pt idx="1334">
                  <c:v>0.69811809099789801</c:v>
                </c:pt>
                <c:pt idx="1335">
                  <c:v>0.70101065669241702</c:v>
                </c:pt>
                <c:pt idx="1336">
                  <c:v>0.70391358536654303</c:v>
                </c:pt>
                <c:pt idx="1337">
                  <c:v>0.70682614421669698</c:v>
                </c:pt>
                <c:pt idx="1338">
                  <c:v>0.70974920879637504</c:v>
                </c:pt>
                <c:pt idx="1339">
                  <c:v>0.71268204852782702</c:v>
                </c:pt>
                <c:pt idx="1340">
                  <c:v>0.71562506415671001</c:v>
                </c:pt>
                <c:pt idx="1341">
                  <c:v>0.71857800638989</c:v>
                </c:pt>
                <c:pt idx="1342">
                  <c:v>0.72154128022410602</c:v>
                </c:pt>
                <c:pt idx="1343">
                  <c:v>0.72451464060163495</c:v>
                </c:pt>
                <c:pt idx="1344">
                  <c:v>0.72749801188887198</c:v>
                </c:pt>
                <c:pt idx="1345">
                  <c:v>0.730491636240998</c:v>
                </c:pt>
                <c:pt idx="1346">
                  <c:v>0.73349503156080897</c:v>
                </c:pt>
                <c:pt idx="1347">
                  <c:v>0.73650861210854202</c:v>
                </c:pt>
                <c:pt idx="1348">
                  <c:v>0.73953271329457504</c:v>
                </c:pt>
                <c:pt idx="1349">
                  <c:v>0.74256677222742395</c:v>
                </c:pt>
                <c:pt idx="1350">
                  <c:v>0.745610720341356</c:v>
                </c:pt>
                <c:pt idx="1351">
                  <c:v>0.74866513956842695</c:v>
                </c:pt>
                <c:pt idx="1352">
                  <c:v>0.75172963893134204</c:v>
                </c:pt>
                <c:pt idx="1353">
                  <c:v>0.75480439741865801</c:v>
                </c:pt>
                <c:pt idx="1354">
                  <c:v>0.75788918938775396</c:v>
                </c:pt>
                <c:pt idx="1355">
                  <c:v>0.76098403932850001</c:v>
                </c:pt>
                <c:pt idx="1356">
                  <c:v>0.76408928683084798</c:v>
                </c:pt>
                <c:pt idx="1357">
                  <c:v>0.76720470992650502</c:v>
                </c:pt>
                <c:pt idx="1358">
                  <c:v>0.77033018488949201</c:v>
                </c:pt>
                <c:pt idx="1359">
                  <c:v>0.77346630341862399</c:v>
                </c:pt>
                <c:pt idx="1360">
                  <c:v>0.77661235098110204</c:v>
                </c:pt>
                <c:pt idx="1361">
                  <c:v>0.77976821369273297</c:v>
                </c:pt>
                <c:pt idx="1362">
                  <c:v>0.78293513767747502</c:v>
                </c:pt>
                <c:pt idx="1363">
                  <c:v>0.78611161020012499</c:v>
                </c:pt>
                <c:pt idx="1364">
                  <c:v>0.78929847711942902</c:v>
                </c:pt>
                <c:pt idx="1365">
                  <c:v>0.79249578608083504</c:v>
                </c:pt>
                <c:pt idx="1366">
                  <c:v>0.79570293699158801</c:v>
                </c:pt>
                <c:pt idx="1367">
                  <c:v>0.79892027467472104</c:v>
                </c:pt>
                <c:pt idx="1368">
                  <c:v>0.80214810822036897</c:v>
                </c:pt>
                <c:pt idx="1369">
                  <c:v>0.80538638532603701</c:v>
                </c:pt>
                <c:pt idx="1370">
                  <c:v>0.80863476979334803</c:v>
                </c:pt>
                <c:pt idx="1371">
                  <c:v>0.81189281603269403</c:v>
                </c:pt>
                <c:pt idx="1372">
                  <c:v>0.81516138270842897</c:v>
                </c:pt>
                <c:pt idx="1373">
                  <c:v>0.81844028181103901</c:v>
                </c:pt>
                <c:pt idx="1374">
                  <c:v>0.82172958527254703</c:v>
                </c:pt>
                <c:pt idx="1375">
                  <c:v>0.825028853465821</c:v>
                </c:pt>
                <c:pt idx="1376">
                  <c:v>0.82833816425276396</c:v>
                </c:pt>
                <c:pt idx="1377">
                  <c:v>0.83165786732199498</c:v>
                </c:pt>
                <c:pt idx="1378">
                  <c:v>0.83498791061741195</c:v>
                </c:pt>
                <c:pt idx="1379">
                  <c:v>0.83832786225765599</c:v>
                </c:pt>
                <c:pt idx="1380">
                  <c:v>0.84167820303301399</c:v>
                </c:pt>
                <c:pt idx="1381">
                  <c:v>0.84503850338967101</c:v>
                </c:pt>
                <c:pt idx="1382">
                  <c:v>0.84840898576739998</c:v>
                </c:pt>
                <c:pt idx="1383">
                  <c:v>0.85178961850743196</c:v>
                </c:pt>
                <c:pt idx="1384">
                  <c:v>0.85518036845697298</c:v>
                </c:pt>
                <c:pt idx="1385">
                  <c:v>0.85858172704477798</c:v>
                </c:pt>
                <c:pt idx="1386">
                  <c:v>0.86199262173768798</c:v>
                </c:pt>
                <c:pt idx="1387">
                  <c:v>0.86541368886795</c:v>
                </c:pt>
                <c:pt idx="1388">
                  <c:v>0.86884502284495402</c:v>
                </c:pt>
                <c:pt idx="1389">
                  <c:v>0.87228661530372398</c:v>
                </c:pt>
                <c:pt idx="1390">
                  <c:v>0.87573778917878997</c:v>
                </c:pt>
                <c:pt idx="1391">
                  <c:v>0.87919931579140698</c:v>
                </c:pt>
                <c:pt idx="1392">
                  <c:v>0.88267078636650198</c:v>
                </c:pt>
                <c:pt idx="1393">
                  <c:v>0.88615271092248205</c:v>
                </c:pt>
                <c:pt idx="1394">
                  <c:v>0.88964418523316702</c:v>
                </c:pt>
                <c:pt idx="1395">
                  <c:v>0.89314584185355295</c:v>
                </c:pt>
                <c:pt idx="1396">
                  <c:v>0.89665754782064899</c:v>
                </c:pt>
                <c:pt idx="1397">
                  <c:v>0.90017917289432403</c:v>
                </c:pt>
                <c:pt idx="1398">
                  <c:v>0.90371058957351502</c:v>
                </c:pt>
                <c:pt idx="1399">
                  <c:v>0.90725194360752104</c:v>
                </c:pt>
                <c:pt idx="1400">
                  <c:v>0.91080349390674997</c:v>
                </c:pt>
                <c:pt idx="1401">
                  <c:v>0.91436447079046401</c:v>
                </c:pt>
                <c:pt idx="1402">
                  <c:v>0.91793568010327697</c:v>
                </c:pt>
                <c:pt idx="1403">
                  <c:v>0.92151646438558799</c:v>
                </c:pt>
                <c:pt idx="1404">
                  <c:v>0.92510725731313204</c:v>
                </c:pt>
                <c:pt idx="1405">
                  <c:v>0.92870805485781305</c:v>
                </c:pt>
                <c:pt idx="1406">
                  <c:v>0.93231799865493303</c:v>
                </c:pt>
                <c:pt idx="1407">
                  <c:v>0.93593838775653604</c:v>
                </c:pt>
                <c:pt idx="1408">
                  <c:v>0.93956809650870499</c:v>
                </c:pt>
                <c:pt idx="1409">
                  <c:v>0.94320730404806796</c:v>
                </c:pt>
                <c:pt idx="1410">
                  <c:v>0.94685629130373306</c:v>
                </c:pt>
                <c:pt idx="1411">
                  <c:v>0.95051533959230705</c:v>
                </c:pt>
                <c:pt idx="1412">
                  <c:v>0.95418361526596196</c:v>
                </c:pt>
                <c:pt idx="1413">
                  <c:v>0.95786140618333504</c:v>
                </c:pt>
                <c:pt idx="1414">
                  <c:v>0.961548908573998</c:v>
                </c:pt>
                <c:pt idx="1415">
                  <c:v>0.96524585666843299</c:v>
                </c:pt>
                <c:pt idx="1416">
                  <c:v>0.96895236054557699</c:v>
                </c:pt>
                <c:pt idx="1417">
                  <c:v>0.97266806854566401</c:v>
                </c:pt>
                <c:pt idx="1418">
                  <c:v>0.97639355897963098</c:v>
                </c:pt>
                <c:pt idx="1419">
                  <c:v>0.98012774881154996</c:v>
                </c:pt>
                <c:pt idx="1420">
                  <c:v>0.98387195732185395</c:v>
                </c:pt>
                <c:pt idx="1421">
                  <c:v>0.98762502354274295</c:v>
                </c:pt>
                <c:pt idx="1422">
                  <c:v>0.99138734093944902</c:v>
                </c:pt>
                <c:pt idx="1423">
                  <c:v>0.99515913608231199</c:v>
                </c:pt>
                <c:pt idx="1424">
                  <c:v>0.99893999312906501</c:v>
                </c:pt>
                <c:pt idx="1425">
                  <c:v>1.00272986528394</c:v>
                </c:pt>
                <c:pt idx="1426">
                  <c:v>1.00652907144154</c:v>
                </c:pt>
                <c:pt idx="1427">
                  <c:v>1.0103369218556999</c:v>
                </c:pt>
                <c:pt idx="1428">
                  <c:v>1.0141540248180101</c:v>
                </c:pt>
                <c:pt idx="1429">
                  <c:v>1.0179799838205399</c:v>
                </c:pt>
                <c:pt idx="1430">
                  <c:v>1.0218150551863201</c:v>
                </c:pt>
                <c:pt idx="1431">
                  <c:v>1.02565863782428</c:v>
                </c:pt>
                <c:pt idx="1432">
                  <c:v>1.0295107058997599</c:v>
                </c:pt>
                <c:pt idx="1433">
                  <c:v>1.0333718142775801</c:v>
                </c:pt>
                <c:pt idx="1434">
                  <c:v>1.0372420147125201</c:v>
                </c:pt>
                <c:pt idx="1435">
                  <c:v>1.0411202885101001</c:v>
                </c:pt>
                <c:pt idx="1436">
                  <c:v>1.0450075614599901</c:v>
                </c:pt>
                <c:pt idx="1437">
                  <c:v>1.04890289104387</c:v>
                </c:pt>
                <c:pt idx="1438">
                  <c:v>1.0528072732745899</c:v>
                </c:pt>
                <c:pt idx="1439">
                  <c:v>1.0567193530435699</c:v>
                </c:pt>
                <c:pt idx="1440">
                  <c:v>1.0606401335701401</c:v>
                </c:pt>
                <c:pt idx="1441">
                  <c:v>1.06456926898599</c:v>
                </c:pt>
                <c:pt idx="1442">
                  <c:v>1.0685064774019499</c:v>
                </c:pt>
                <c:pt idx="1443">
                  <c:v>1.07245206654485</c:v>
                </c:pt>
                <c:pt idx="1444">
                  <c:v>1.0764051159355099</c:v>
                </c:pt>
                <c:pt idx="1445">
                  <c:v>1.08036658627112</c:v>
                </c:pt>
                <c:pt idx="1446">
                  <c:v>1.0843361550280599</c:v>
                </c:pt>
                <c:pt idx="1447">
                  <c:v>1.0883132610490101</c:v>
                </c:pt>
                <c:pt idx="1448">
                  <c:v>1.0922985798937499</c:v>
                </c:pt>
                <c:pt idx="1449">
                  <c:v>1.0962914542923301</c:v>
                </c:pt>
                <c:pt idx="1450">
                  <c:v>1.1002916292037399</c:v>
                </c:pt>
                <c:pt idx="1451">
                  <c:v>1.10429979270943</c:v>
                </c:pt>
                <c:pt idx="1452">
                  <c:v>1.1083153499281699</c:v>
                </c:pt>
                <c:pt idx="1453">
                  <c:v>1.11233801014782</c:v>
                </c:pt>
                <c:pt idx="1454">
                  <c:v>1.1163684741772499</c:v>
                </c:pt>
                <c:pt idx="1455">
                  <c:v>1.1204058604110401</c:v>
                </c:pt>
                <c:pt idx="1456">
                  <c:v>1.1244508750670801</c:v>
                </c:pt>
                <c:pt idx="1457">
                  <c:v>1.1285026036335699</c:v>
                </c:pt>
                <c:pt idx="1458">
                  <c:v>1.13256142259087</c:v>
                </c:pt>
                <c:pt idx="1459">
                  <c:v>1.13662714395444</c:v>
                </c:pt>
                <c:pt idx="1460">
                  <c:v>1.14069981136083</c:v>
                </c:pt>
                <c:pt idx="1461">
                  <c:v>1.14477917357246</c:v>
                </c:pt>
                <c:pt idx="1462">
                  <c:v>1.1488650178102</c:v>
                </c:pt>
                <c:pt idx="1463">
                  <c:v>1.1529574381893399</c:v>
                </c:pt>
                <c:pt idx="1464">
                  <c:v>1.15705653276464</c:v>
                </c:pt>
                <c:pt idx="1465">
                  <c:v>1.1611620698846099</c:v>
                </c:pt>
                <c:pt idx="1466">
                  <c:v>1.1652735442351201</c:v>
                </c:pt>
                <c:pt idx="1467">
                  <c:v>1.16939134765326</c:v>
                </c:pt>
                <c:pt idx="1468">
                  <c:v>1.1735153143188399</c:v>
                </c:pt>
                <c:pt idx="1469">
                  <c:v>1.17764520904227</c:v>
                </c:pt>
                <c:pt idx="1470">
                  <c:v>1.1817805414532601</c:v>
                </c:pt>
                <c:pt idx="1471">
                  <c:v>1.18592207855887</c:v>
                </c:pt>
                <c:pt idx="1472">
                  <c:v>1.19006898612307</c:v>
                </c:pt>
                <c:pt idx="1473">
                  <c:v>1.1942217142297999</c:v>
                </c:pt>
                <c:pt idx="1474">
                  <c:v>1.19837947416702</c:v>
                </c:pt>
                <c:pt idx="1475">
                  <c:v>1.2025427085711999</c:v>
                </c:pt>
                <c:pt idx="1476">
                  <c:v>1.2067112595104901</c:v>
                </c:pt>
                <c:pt idx="1477">
                  <c:v>1.2108843342965401</c:v>
                </c:pt>
                <c:pt idx="1478">
                  <c:v>1.215063043539</c:v>
                </c:pt>
                <c:pt idx="1479">
                  <c:v>1.2192462804826201</c:v>
                </c:pt>
                <c:pt idx="1480">
                  <c:v>1.2234338956156701</c:v>
                </c:pt>
                <c:pt idx="1481">
                  <c:v>1.2276263933056599</c:v>
                </c:pt>
                <c:pt idx="1482">
                  <c:v>1.2318233069289199</c:v>
                </c:pt>
                <c:pt idx="1483">
                  <c:v>1.23602451268981</c:v>
                </c:pt>
                <c:pt idx="1484">
                  <c:v>1.2402298814258499</c:v>
                </c:pt>
                <c:pt idx="1485">
                  <c:v>1.2444392914628699</c:v>
                </c:pt>
                <c:pt idx="1486">
                  <c:v>1.2486523091849999</c:v>
                </c:pt>
                <c:pt idx="1487">
                  <c:v>1.25286945823905</c:v>
                </c:pt>
                <c:pt idx="1488">
                  <c:v>1.2570903155080699</c:v>
                </c:pt>
                <c:pt idx="1489">
                  <c:v>1.26131414407524</c:v>
                </c:pt>
                <c:pt idx="1490">
                  <c:v>1.26554148406595</c:v>
                </c:pt>
                <c:pt idx="1491">
                  <c:v>1.2697725617244899</c:v>
                </c:pt>
                <c:pt idx="1492">
                  <c:v>1.27400602225198</c:v>
                </c:pt>
                <c:pt idx="1493">
                  <c:v>1.27824274550178</c:v>
                </c:pt>
                <c:pt idx="1494">
                  <c:v>1.28248200816709</c:v>
                </c:pt>
                <c:pt idx="1495">
                  <c:v>1.28672343790261</c:v>
                </c:pt>
                <c:pt idx="1496">
                  <c:v>1.2909679197210799</c:v>
                </c:pt>
                <c:pt idx="1497">
                  <c:v>1.29521443283182</c:v>
                </c:pt>
                <c:pt idx="1498">
                  <c:v>1.2994629324445699</c:v>
                </c:pt>
                <c:pt idx="1499">
                  <c:v>1.3037133823692699</c:v>
                </c:pt>
                <c:pt idx="1500">
                  <c:v>1.3079660363657299</c:v>
                </c:pt>
                <c:pt idx="1501">
                  <c:v>1.3122196102864701</c:v>
                </c:pt>
                <c:pt idx="1502">
                  <c:v>1.31647469246358</c:v>
                </c:pt>
                <c:pt idx="1503">
                  <c:v>1.32073127103952</c:v>
                </c:pt>
                <c:pt idx="1504">
                  <c:v>1.3249889866793401</c:v>
                </c:pt>
                <c:pt idx="1505">
                  <c:v>1.3292475401885899</c:v>
                </c:pt>
                <c:pt idx="1506">
                  <c:v>1.3335065826122701</c:v>
                </c:pt>
                <c:pt idx="1507">
                  <c:v>1.33776612827195</c:v>
                </c:pt>
                <c:pt idx="1508">
                  <c:v>1.3420261663031301</c:v>
                </c:pt>
                <c:pt idx="1509">
                  <c:v>1.3462863937882099</c:v>
                </c:pt>
                <c:pt idx="1510">
                  <c:v>1.3505465147342499</c:v>
                </c:pt>
                <c:pt idx="1511">
                  <c:v>1.35480653334398</c:v>
                </c:pt>
                <c:pt idx="1512">
                  <c:v>1.35906553994914</c:v>
                </c:pt>
                <c:pt idx="1513">
                  <c:v>1.3633245068319699</c:v>
                </c:pt>
                <c:pt idx="1514">
                  <c:v>1.36758220446826</c:v>
                </c:pt>
                <c:pt idx="1515">
                  <c:v>1.37183903629151</c:v>
                </c:pt>
                <c:pt idx="1516">
                  <c:v>1.3760946549411099</c:v>
                </c:pt>
                <c:pt idx="1517">
                  <c:v>1.3803488520765099</c:v>
                </c:pt>
                <c:pt idx="1518">
                  <c:v>1.3846013338017999</c:v>
                </c:pt>
                <c:pt idx="1519">
                  <c:v>1.38885190968039</c:v>
                </c:pt>
                <c:pt idx="1520">
                  <c:v>1.3930999606214001</c:v>
                </c:pt>
                <c:pt idx="1521">
                  <c:v>1.3973462170895401</c:v>
                </c:pt>
                <c:pt idx="1522">
                  <c:v>1.4015898383552901</c:v>
                </c:pt>
                <c:pt idx="1523">
                  <c:v>1.4058305559211399</c:v>
                </c:pt>
                <c:pt idx="1524">
                  <c:v>1.4100678813201999</c:v>
                </c:pt>
                <c:pt idx="1525">
                  <c:v>1.4143024553869801</c:v>
                </c:pt>
                <c:pt idx="1526">
                  <c:v>1.41853324460505</c:v>
                </c:pt>
                <c:pt idx="1527">
                  <c:v>1.42276055857092</c:v>
                </c:pt>
                <c:pt idx="1528">
                  <c:v>1.42698366044736</c:v>
                </c:pt>
                <c:pt idx="1529">
                  <c:v>1.4312029307248899</c:v>
                </c:pt>
                <c:pt idx="1530">
                  <c:v>1.4354175844783801</c:v>
                </c:pt>
                <c:pt idx="1531">
                  <c:v>1.43962712008602</c:v>
                </c:pt>
                <c:pt idx="1532">
                  <c:v>1.44383227376667</c:v>
                </c:pt>
                <c:pt idx="1533">
                  <c:v>1.4480316666631501</c:v>
                </c:pt>
                <c:pt idx="1534">
                  <c:v>1.4522260470216599</c:v>
                </c:pt>
                <c:pt idx="1535">
                  <c:v>1.45641459116431</c:v>
                </c:pt>
                <c:pt idx="1536">
                  <c:v>1.4605969035164501</c:v>
                </c:pt>
                <c:pt idx="1537">
                  <c:v>1.46477313511331</c:v>
                </c:pt>
                <c:pt idx="1538">
                  <c:v>1.46894309436375</c:v>
                </c:pt>
                <c:pt idx="1539">
                  <c:v>1.47310545012118</c:v>
                </c:pt>
                <c:pt idx="1540">
                  <c:v>1.47726159526842</c:v>
                </c:pt>
                <c:pt idx="1541">
                  <c:v>1.4814098665373201</c:v>
                </c:pt>
                <c:pt idx="1542">
                  <c:v>1.4855507055073001</c:v>
                </c:pt>
                <c:pt idx="1543">
                  <c:v>1.4896831626867899</c:v>
                </c:pt>
                <c:pt idx="1544">
                  <c:v>1.4938079512076701</c:v>
                </c:pt>
                <c:pt idx="1545">
                  <c:v>1.4979237873223501</c:v>
                </c:pt>
                <c:pt idx="1546">
                  <c:v>1.50203122680776</c:v>
                </c:pt>
                <c:pt idx="1547">
                  <c:v>1.5061291684059299</c:v>
                </c:pt>
                <c:pt idx="1548">
                  <c:v>1.51021782643928</c:v>
                </c:pt>
                <c:pt idx="1549">
                  <c:v>1.51429655959998</c:v>
                </c:pt>
                <c:pt idx="1550">
                  <c:v>1.51836585020023</c:v>
                </c:pt>
                <c:pt idx="1551">
                  <c:v>1.5224241123387701</c:v>
                </c:pt>
                <c:pt idx="1552">
                  <c:v>1.5264718384289799</c:v>
                </c:pt>
                <c:pt idx="1553">
                  <c:v>1.5305090231705401</c:v>
                </c:pt>
                <c:pt idx="1554">
                  <c:v>1.53453460352259</c:v>
                </c:pt>
                <c:pt idx="1555">
                  <c:v>1.53854858926826</c:v>
                </c:pt>
                <c:pt idx="1556">
                  <c:v>1.5425505322363999</c:v>
                </c:pt>
                <c:pt idx="1557">
                  <c:v>1.5465404558848099</c:v>
                </c:pt>
                <c:pt idx="1558">
                  <c:v>1.5505174342317201</c:v>
                </c:pt>
                <c:pt idx="1559">
                  <c:v>1.5544812792565601</c:v>
                </c:pt>
                <c:pt idx="1560">
                  <c:v>1.55843239482702</c:v>
                </c:pt>
                <c:pt idx="1561">
                  <c:v>1.5623693989843199</c:v>
                </c:pt>
                <c:pt idx="1562">
                  <c:v>1.5662927130684401</c:v>
                </c:pt>
                <c:pt idx="1563">
                  <c:v>1.5702018036973699</c:v>
                </c:pt>
                <c:pt idx="1564">
                  <c:v>1.5740955474607099</c:v>
                </c:pt>
                <c:pt idx="1565">
                  <c:v>1.5779746288944301</c:v>
                </c:pt>
                <c:pt idx="1566">
                  <c:v>1.5818385255748999</c:v>
                </c:pt>
                <c:pt idx="1567">
                  <c:v>1.5856865040839001</c:v>
                </c:pt>
                <c:pt idx="1568">
                  <c:v>1.5895182818053399</c:v>
                </c:pt>
                <c:pt idx="1569">
                  <c:v>1.59333314160169</c:v>
                </c:pt>
                <c:pt idx="1570">
                  <c:v>1.5971320321393401</c:v>
                </c:pt>
                <c:pt idx="1571">
                  <c:v>1.6009123005789401</c:v>
                </c:pt>
                <c:pt idx="1572">
                  <c:v>1.60467563313953</c:v>
                </c:pt>
                <c:pt idx="1573">
                  <c:v>1.6084210758446</c:v>
                </c:pt>
                <c:pt idx="1574">
                  <c:v>1.6121484136228701</c:v>
                </c:pt>
                <c:pt idx="1575">
                  <c:v>1.6158559722453201</c:v>
                </c:pt>
                <c:pt idx="1576">
                  <c:v>1.61954472989626</c:v>
                </c:pt>
                <c:pt idx="1577">
                  <c:v>1.6232144908685999</c:v>
                </c:pt>
                <c:pt idx="1578">
                  <c:v>1.6268635942401</c:v>
                </c:pt>
                <c:pt idx="1579">
                  <c:v>1.63049207683466</c:v>
                </c:pt>
                <c:pt idx="1580">
                  <c:v>1.63409998094065</c:v>
                </c:pt>
                <c:pt idx="1581">
                  <c:v>1.6376871385062699</c:v>
                </c:pt>
                <c:pt idx="1582">
                  <c:v>1.64125190828433</c:v>
                </c:pt>
                <c:pt idx="1583">
                  <c:v>1.6447945641012101</c:v>
                </c:pt>
                <c:pt idx="1584">
                  <c:v>1.6483149563978201</c:v>
                </c:pt>
                <c:pt idx="1585">
                  <c:v>1.65181220156479</c:v>
                </c:pt>
                <c:pt idx="1586">
                  <c:v>1.65528679775238</c:v>
                </c:pt>
                <c:pt idx="1587">
                  <c:v>1.6587367033630001</c:v>
                </c:pt>
                <c:pt idx="1588">
                  <c:v>1.66216316968037</c:v>
                </c:pt>
                <c:pt idx="1589">
                  <c:v>1.6655643777215901</c:v>
                </c:pt>
                <c:pt idx="1590">
                  <c:v>1.66894138109364</c:v>
                </c:pt>
                <c:pt idx="1591">
                  <c:v>1.6722918274729699</c:v>
                </c:pt>
                <c:pt idx="1592">
                  <c:v>1.6756165752959999</c:v>
                </c:pt>
                <c:pt idx="1593">
                  <c:v>1.67891518768383</c:v>
                </c:pt>
                <c:pt idx="1594">
                  <c:v>1.68218607257828</c:v>
                </c:pt>
                <c:pt idx="1595">
                  <c:v>1.68543010623481</c:v>
                </c:pt>
                <c:pt idx="1596">
                  <c:v>1.6886466632625401</c:v>
                </c:pt>
                <c:pt idx="1597">
                  <c:v>1.6918343639845801</c:v>
                </c:pt>
                <c:pt idx="1598">
                  <c:v>1.69499353889691</c:v>
                </c:pt>
                <c:pt idx="1599">
                  <c:v>1.69812394313213</c:v>
                </c:pt>
                <c:pt idx="1600">
                  <c:v>1.7012238332957501</c:v>
                </c:pt>
                <c:pt idx="1601">
                  <c:v>1.7042941174777799</c:v>
                </c:pt>
                <c:pt idx="1602">
                  <c:v>1.7073340021036201</c:v>
                </c:pt>
                <c:pt idx="1603">
                  <c:v>1.71034231370499</c:v>
                </c:pt>
                <c:pt idx="1604">
                  <c:v>1.7133184523501599</c:v>
                </c:pt>
                <c:pt idx="1605">
                  <c:v>1.7162635380054201</c:v>
                </c:pt>
                <c:pt idx="1606">
                  <c:v>1.71917526520126</c:v>
                </c:pt>
                <c:pt idx="1607">
                  <c:v>1.7220541782779499</c:v>
                </c:pt>
                <c:pt idx="1608">
                  <c:v>1.72489950988914</c:v>
                </c:pt>
                <c:pt idx="1609">
                  <c:v>1.7277108608681599</c:v>
                </c:pt>
                <c:pt idx="1610">
                  <c:v>1.7304878315407599</c:v>
                </c:pt>
                <c:pt idx="1611">
                  <c:v>1.7332290741955501</c:v>
                </c:pt>
                <c:pt idx="1612">
                  <c:v>1.7359355601008399</c:v>
                </c:pt>
                <c:pt idx="1613">
                  <c:v>1.7386055264334901</c:v>
                </c:pt>
                <c:pt idx="1614">
                  <c:v>1.74123831618368</c:v>
                </c:pt>
                <c:pt idx="1615">
                  <c:v>1.743834397366</c:v>
                </c:pt>
                <c:pt idx="1616">
                  <c:v>1.7463932093474801</c:v>
                </c:pt>
                <c:pt idx="1617">
                  <c:v>1.7489135878320401</c:v>
                </c:pt>
                <c:pt idx="1618">
                  <c:v>1.7513952266928201</c:v>
                </c:pt>
                <c:pt idx="1619">
                  <c:v>1.7538375705184599</c:v>
                </c:pt>
                <c:pt idx="1620">
                  <c:v>1.75624031548235</c:v>
                </c:pt>
                <c:pt idx="1621">
                  <c:v>1.7586030749477699</c:v>
                </c:pt>
                <c:pt idx="1622">
                  <c:v>1.76092468124069</c:v>
                </c:pt>
                <c:pt idx="1623">
                  <c:v>1.7632055304457399</c:v>
                </c:pt>
                <c:pt idx="1624">
                  <c:v>1.76544367166218</c:v>
                </c:pt>
                <c:pt idx="1625">
                  <c:v>1.76764036613241</c:v>
                </c:pt>
                <c:pt idx="1626">
                  <c:v>1.76979287439692</c:v>
                </c:pt>
                <c:pt idx="1627">
                  <c:v>1.7719032455356301</c:v>
                </c:pt>
                <c:pt idx="1628">
                  <c:v>1.7739687362369301</c:v>
                </c:pt>
                <c:pt idx="1629">
                  <c:v>1.77598997443342</c:v>
                </c:pt>
                <c:pt idx="1630">
                  <c:v>1.7779664239430699</c:v>
                </c:pt>
                <c:pt idx="1631">
                  <c:v>1.77989634380435</c:v>
                </c:pt>
                <c:pt idx="1632">
                  <c:v>1.7817809997901499</c:v>
                </c:pt>
                <c:pt idx="1633">
                  <c:v>1.78361849521419</c:v>
                </c:pt>
                <c:pt idx="1634">
                  <c:v>1.7854085840718901</c:v>
                </c:pt>
                <c:pt idx="1635">
                  <c:v>1.7871508763917201</c:v>
                </c:pt>
                <c:pt idx="1636">
                  <c:v>1.78884526478581</c:v>
                </c:pt>
                <c:pt idx="1637">
                  <c:v>1.79049056104522</c:v>
                </c:pt>
                <c:pt idx="1638">
                  <c:v>1.7920857136297299</c:v>
                </c:pt>
                <c:pt idx="1639">
                  <c:v>1.79363139580896</c:v>
                </c:pt>
                <c:pt idx="1640">
                  <c:v>1.79512641184484</c:v>
                </c:pt>
                <c:pt idx="1641">
                  <c:v>1.7965705641321901</c:v>
                </c:pt>
                <c:pt idx="1642">
                  <c:v>1.7979627845658701</c:v>
                </c:pt>
                <c:pt idx="1643">
                  <c:v>1.7993029300418799</c:v>
                </c:pt>
                <c:pt idx="1644">
                  <c:v>1.8005899203206699</c:v>
                </c:pt>
                <c:pt idx="1645">
                  <c:v>1.80182353625766</c:v>
                </c:pt>
                <c:pt idx="1646">
                  <c:v>1.8030034923534199</c:v>
                </c:pt>
                <c:pt idx="1647">
                  <c:v>1.8041288199277701</c:v>
                </c:pt>
                <c:pt idx="1648">
                  <c:v>1.8051985397522301</c:v>
                </c:pt>
                <c:pt idx="1649">
                  <c:v>1.80621315568033</c:v>
                </c:pt>
                <c:pt idx="1650">
                  <c:v>1.8071717365878801</c:v>
                </c:pt>
                <c:pt idx="1651">
                  <c:v>1.80807316378728</c:v>
                </c:pt>
                <c:pt idx="1652">
                  <c:v>1.8089181048435801</c:v>
                </c:pt>
                <c:pt idx="1653">
                  <c:v>1.80970473524669</c:v>
                </c:pt>
                <c:pt idx="1654">
                  <c:v>1.81043283876218</c:v>
                </c:pt>
                <c:pt idx="1655">
                  <c:v>1.8111021930368101</c:v>
                </c:pt>
                <c:pt idx="1656">
                  <c:v>1.8117118116128501</c:v>
                </c:pt>
                <c:pt idx="1657">
                  <c:v>1.8122614554677201</c:v>
                </c:pt>
                <c:pt idx="1658">
                  <c:v>1.81275093234517</c:v>
                </c:pt>
                <c:pt idx="1659">
                  <c:v>1.8131784119963801</c:v>
                </c:pt>
                <c:pt idx="1660">
                  <c:v>1.8135453107228501</c:v>
                </c:pt>
                <c:pt idx="1661">
                  <c:v>1.81384896177023</c:v>
                </c:pt>
                <c:pt idx="1662">
                  <c:v>1.81409081451423</c:v>
                </c:pt>
                <c:pt idx="1663">
                  <c:v>1.8142681760912001</c:v>
                </c:pt>
                <c:pt idx="1664">
                  <c:v>1.81438242873991</c:v>
                </c:pt>
                <c:pt idx="1665">
                  <c:v>1.8144317692219301</c:v>
                </c:pt>
                <c:pt idx="1666">
                  <c:v>1.81441674212492</c:v>
                </c:pt>
                <c:pt idx="1667">
                  <c:v>1.81433633585971</c:v>
                </c:pt>
                <c:pt idx="1668">
                  <c:v>1.81418943333347</c:v>
                </c:pt>
                <c:pt idx="1669">
                  <c:v>1.8139758592678299</c:v>
                </c:pt>
                <c:pt idx="1670">
                  <c:v>1.81369533616325</c:v>
                </c:pt>
                <c:pt idx="1671">
                  <c:v>1.81334759687124</c:v>
                </c:pt>
                <c:pt idx="1672">
                  <c:v>1.81293155817089</c:v>
                </c:pt>
                <c:pt idx="1673">
                  <c:v>1.81244694552176</c:v>
                </c:pt>
                <c:pt idx="1674">
                  <c:v>1.8118926645965301</c:v>
                </c:pt>
                <c:pt idx="1675">
                  <c:v>1.81126923723731</c:v>
                </c:pt>
                <c:pt idx="1676">
                  <c:v>1.8105755576951501</c:v>
                </c:pt>
                <c:pt idx="1677">
                  <c:v>1.80981046445992</c:v>
                </c:pt>
                <c:pt idx="1678">
                  <c:v>1.8089753196143701</c:v>
                </c:pt>
                <c:pt idx="1679">
                  <c:v>1.8080681207157401</c:v>
                </c:pt>
                <c:pt idx="1680">
                  <c:v>1.8070885561833701</c:v>
                </c:pt>
                <c:pt idx="1681">
                  <c:v>1.80603622898945</c:v>
                </c:pt>
                <c:pt idx="1682">
                  <c:v>1.8049116411994399</c:v>
                </c:pt>
                <c:pt idx="1683">
                  <c:v>1.80371274930165</c:v>
                </c:pt>
                <c:pt idx="1684">
                  <c:v>1.8024391371750501</c:v>
                </c:pt>
                <c:pt idx="1685">
                  <c:v>1.80109209852036</c:v>
                </c:pt>
                <c:pt idx="1686">
                  <c:v>1.7996695169339101</c:v>
                </c:pt>
                <c:pt idx="1687">
                  <c:v>1.79817181443977</c:v>
                </c:pt>
                <c:pt idx="1688">
                  <c:v>1.7965976961682899</c:v>
                </c:pt>
                <c:pt idx="1689">
                  <c:v>1.7949475434381199</c:v>
                </c:pt>
                <c:pt idx="1690">
                  <c:v>1.79322002015932</c:v>
                </c:pt>
                <c:pt idx="1691">
                  <c:v>1.7914154673037199</c:v>
                </c:pt>
                <c:pt idx="1692">
                  <c:v>1.7895333686958399</c:v>
                </c:pt>
                <c:pt idx="1693">
                  <c:v>1.78757319736608</c:v>
                </c:pt>
                <c:pt idx="1694">
                  <c:v>1.78553522007543</c:v>
                </c:pt>
                <c:pt idx="1695">
                  <c:v>1.7834171987618099</c:v>
                </c:pt>
                <c:pt idx="1696">
                  <c:v>1.7812202053887001</c:v>
                </c:pt>
                <c:pt idx="1697">
                  <c:v>1.77894363267348</c:v>
                </c:pt>
                <c:pt idx="1698">
                  <c:v>1.7765868393459501</c:v>
                </c:pt>
                <c:pt idx="1699">
                  <c:v>1.77414917347631</c:v>
                </c:pt>
                <c:pt idx="1700">
                  <c:v>1.77163079529236</c:v>
                </c:pt>
                <c:pt idx="1701">
                  <c:v>1.7690309959669901</c:v>
                </c:pt>
                <c:pt idx="1702">
                  <c:v>1.7663498997809799</c:v>
                </c:pt>
                <c:pt idx="1703">
                  <c:v>1.76358675216411</c:v>
                </c:pt>
                <c:pt idx="1704">
                  <c:v>1.76074162999952</c:v>
                </c:pt>
                <c:pt idx="1705">
                  <c:v>1.7578137336406701</c:v>
                </c:pt>
                <c:pt idx="1706">
                  <c:v>1.75480223826405</c:v>
                </c:pt>
                <c:pt idx="1707">
                  <c:v>1.7517079867188401</c:v>
                </c:pt>
                <c:pt idx="1708">
                  <c:v>1.74852925948718</c:v>
                </c:pt>
                <c:pt idx="1709">
                  <c:v>1.74526769372055</c:v>
                </c:pt>
                <c:pt idx="1710">
                  <c:v>1.74192151669964</c:v>
                </c:pt>
                <c:pt idx="1711">
                  <c:v>1.73849061954005</c:v>
                </c:pt>
                <c:pt idx="1712">
                  <c:v>1.7349748672957599</c:v>
                </c:pt>
                <c:pt idx="1713">
                  <c:v>1.73137409686886</c:v>
                </c:pt>
                <c:pt idx="1714">
                  <c:v>1.7276881170863501</c:v>
                </c:pt>
                <c:pt idx="1715">
                  <c:v>1.7239167089588301</c:v>
                </c:pt>
                <c:pt idx="1716">
                  <c:v>1.7200596240743999</c:v>
                </c:pt>
                <c:pt idx="1717">
                  <c:v>1.7161165848932001</c:v>
                </c:pt>
                <c:pt idx="1718">
                  <c:v>1.71208643384573</c:v>
                </c:pt>
                <c:pt idx="1719">
                  <c:v>1.7079705333953299</c:v>
                </c:pt>
                <c:pt idx="1720">
                  <c:v>1.7037676657474701</c:v>
                </c:pt>
                <c:pt idx="1721">
                  <c:v>1.6994782831559201</c:v>
                </c:pt>
                <c:pt idx="1722">
                  <c:v>1.69510195615282</c:v>
                </c:pt>
                <c:pt idx="1723">
                  <c:v>1.6906382246051299</c:v>
                </c:pt>
                <c:pt idx="1724">
                  <c:v>1.68608659475599</c:v>
                </c:pt>
                <c:pt idx="1725">
                  <c:v>1.68144824811547</c:v>
                </c:pt>
                <c:pt idx="1726">
                  <c:v>1.6767217753358199</c:v>
                </c:pt>
                <c:pt idx="1727">
                  <c:v>1.67190829388039</c:v>
                </c:pt>
                <c:pt idx="1728">
                  <c:v>1.6670063308047101</c:v>
                </c:pt>
                <c:pt idx="1729">
                  <c:v>1.6620160826118999</c:v>
                </c:pt>
                <c:pt idx="1730">
                  <c:v>1.65693857029374</c:v>
                </c:pt>
                <c:pt idx="1731">
                  <c:v>1.65177222292309</c:v>
                </c:pt>
                <c:pt idx="1732">
                  <c:v>1.6465179957949301</c:v>
                </c:pt>
                <c:pt idx="1733">
                  <c:v>1.6411759538086099</c:v>
                </c:pt>
                <c:pt idx="1734">
                  <c:v>1.6357444267385199</c:v>
                </c:pt>
                <c:pt idx="1735">
                  <c:v>1.63022597765567</c:v>
                </c:pt>
                <c:pt idx="1736">
                  <c:v>1.62461800591603</c:v>
                </c:pt>
                <c:pt idx="1737">
                  <c:v>1.6189221674148</c:v>
                </c:pt>
                <c:pt idx="1738">
                  <c:v>1.61313835049813</c:v>
                </c:pt>
                <c:pt idx="1739">
                  <c:v>1.6072664349052601</c:v>
                </c:pt>
                <c:pt idx="1740">
                  <c:v>1.6013053955144301</c:v>
                </c:pt>
                <c:pt idx="1741">
                  <c:v>1.59525674078638</c:v>
                </c:pt>
                <c:pt idx="1742">
                  <c:v>1.5891193765787099</c:v>
                </c:pt>
                <c:pt idx="1743">
                  <c:v>1.5828947692211099</c:v>
                </c:pt>
                <c:pt idx="1744">
                  <c:v>1.5765817307051899</c:v>
                </c:pt>
                <c:pt idx="1745">
                  <c:v>1.5701799610050799</c:v>
                </c:pt>
                <c:pt idx="1746">
                  <c:v>1.5636916574787301</c:v>
                </c:pt>
                <c:pt idx="1747">
                  <c:v>1.55711469873607</c:v>
                </c:pt>
                <c:pt idx="1748">
                  <c:v>1.5504512120671201</c:v>
                </c:pt>
                <c:pt idx="1749">
                  <c:v>1.54369989436225</c:v>
                </c:pt>
                <c:pt idx="1750">
                  <c:v>1.5368611079869301</c:v>
                </c:pt>
                <c:pt idx="1751">
                  <c:v>1.5299351643319601</c:v>
                </c:pt>
                <c:pt idx="1752">
                  <c:v>1.52292324944117</c:v>
                </c:pt>
                <c:pt idx="1753">
                  <c:v>1.5158238746613899</c:v>
                </c:pt>
                <c:pt idx="1754">
                  <c:v>1.50863814081026</c:v>
                </c:pt>
                <c:pt idx="1755">
                  <c:v>1.5013671162890601</c:v>
                </c:pt>
                <c:pt idx="1756">
                  <c:v>1.49400924555839</c:v>
                </c:pt>
                <c:pt idx="1757">
                  <c:v>1.4865664074799201</c:v>
                </c:pt>
                <c:pt idx="1758">
                  <c:v>1.47903781563068</c:v>
                </c:pt>
                <c:pt idx="1759">
                  <c:v>1.4714235893486001</c:v>
                </c:pt>
                <c:pt idx="1760">
                  <c:v>1.46372548827685</c:v>
                </c:pt>
                <c:pt idx="1761">
                  <c:v>1.4559426673848099</c:v>
                </c:pt>
                <c:pt idx="1762">
                  <c:v>1.4480759612957399</c:v>
                </c:pt>
                <c:pt idx="1763">
                  <c:v>1.4401245042897299</c:v>
                </c:pt>
                <c:pt idx="1764">
                  <c:v>1.4320907781294301</c:v>
                </c:pt>
                <c:pt idx="1765">
                  <c:v>1.4239730212732999</c:v>
                </c:pt>
                <c:pt idx="1766">
                  <c:v>1.415773700034</c:v>
                </c:pt>
                <c:pt idx="1767">
                  <c:v>1.40749172083383</c:v>
                </c:pt>
                <c:pt idx="1768">
                  <c:v>1.3991270177989299</c:v>
                </c:pt>
                <c:pt idx="1769">
                  <c:v>1.3906819074429899</c:v>
                </c:pt>
                <c:pt idx="1770">
                  <c:v>1.38215621178855</c:v>
                </c:pt>
                <c:pt idx="1771">
                  <c:v>1.37354875808318</c:v>
                </c:pt>
                <c:pt idx="1772">
                  <c:v>1.36486198597501</c:v>
                </c:pt>
                <c:pt idx="1773">
                  <c:v>1.3560963125903001</c:v>
                </c:pt>
                <c:pt idx="1774">
                  <c:v>1.3472507004574901</c:v>
                </c:pt>
                <c:pt idx="1775">
                  <c:v>1.3383273283750401</c:v>
                </c:pt>
                <c:pt idx="1776">
                  <c:v>1.3293258387640401</c:v>
                </c:pt>
                <c:pt idx="1777">
                  <c:v>1.3202467609880799</c:v>
                </c:pt>
                <c:pt idx="1778">
                  <c:v>1.3110904707876401</c:v>
                </c:pt>
                <c:pt idx="1779">
                  <c:v>1.30185835580873</c:v>
                </c:pt>
                <c:pt idx="1780">
                  <c:v>1.2925507956031901</c:v>
                </c:pt>
                <c:pt idx="1781">
                  <c:v>1.2831673530807299</c:v>
                </c:pt>
                <c:pt idx="1782">
                  <c:v>1.27371018826657</c:v>
                </c:pt>
                <c:pt idx="1783">
                  <c:v>1.2641787424028801</c:v>
                </c:pt>
                <c:pt idx="1784">
                  <c:v>1.2545751893138399</c:v>
                </c:pt>
                <c:pt idx="1785">
                  <c:v>1.2448979922874499</c:v>
                </c:pt>
                <c:pt idx="1786">
                  <c:v>1.2351494157179601</c:v>
                </c:pt>
                <c:pt idx="1787">
                  <c:v>1.22532956779532</c:v>
                </c:pt>
                <c:pt idx="1788">
                  <c:v>1.2154397413879101</c:v>
                </c:pt>
                <c:pt idx="1789">
                  <c:v>1.2054793620145601</c:v>
                </c:pt>
                <c:pt idx="1790">
                  <c:v>1.1954513004857401</c:v>
                </c:pt>
                <c:pt idx="1791">
                  <c:v>1.1853540060635801</c:v>
                </c:pt>
                <c:pt idx="1792">
                  <c:v>1.1751896062671101</c:v>
                </c:pt>
                <c:pt idx="1793">
                  <c:v>1.16495827686853</c:v>
                </c:pt>
                <c:pt idx="1794">
                  <c:v>1.15466117541302</c:v>
                </c:pt>
                <c:pt idx="1795">
                  <c:v>1.14429842801463</c:v>
                </c:pt>
                <c:pt idx="1796">
                  <c:v>1.13387207359007</c:v>
                </c:pt>
                <c:pt idx="1797">
                  <c:v>1.12338235859671</c:v>
                </c:pt>
                <c:pt idx="1798">
                  <c:v>1.11282950990619</c:v>
                </c:pt>
                <c:pt idx="1799">
                  <c:v>1.1022145771424401</c:v>
                </c:pt>
                <c:pt idx="1800">
                  <c:v>1.09153942899447</c:v>
                </c:pt>
                <c:pt idx="1801">
                  <c:v>1.0808044046051699</c:v>
                </c:pt>
                <c:pt idx="1802">
                  <c:v>1.0700096498714899</c:v>
                </c:pt>
                <c:pt idx="1803">
                  <c:v>1.0591563127989301</c:v>
                </c:pt>
                <c:pt idx="1804">
                  <c:v>1.0482462720283099</c:v>
                </c:pt>
                <c:pt idx="1805">
                  <c:v>1.0372797061221199</c:v>
                </c:pt>
                <c:pt idx="1806">
                  <c:v>1.0262578037204499</c:v>
                </c:pt>
                <c:pt idx="1807">
                  <c:v>1.0151814521063001</c:v>
                </c:pt>
                <c:pt idx="1808">
                  <c:v>1.00405106641945</c:v>
                </c:pt>
                <c:pt idx="1809">
                  <c:v>0.99286862799215703</c:v>
                </c:pt>
                <c:pt idx="1810">
                  <c:v>0.98163496766489999</c:v>
                </c:pt>
                <c:pt idx="1811">
                  <c:v>0.97034982780207801</c:v>
                </c:pt>
                <c:pt idx="1812">
                  <c:v>0.95901567404439703</c:v>
                </c:pt>
                <c:pt idx="1813">
                  <c:v>0.94763306151394799</c:v>
                </c:pt>
                <c:pt idx="1814">
                  <c:v>0.93620244068075398</c:v>
                </c:pt>
                <c:pt idx="1815">
                  <c:v>0.92472611683768402</c:v>
                </c:pt>
                <c:pt idx="1816">
                  <c:v>0.91320409619506204</c:v>
                </c:pt>
                <c:pt idx="1817">
                  <c:v>0.90163762220452404</c:v>
                </c:pt>
                <c:pt idx="1818">
                  <c:v>0.89002834385647001</c:v>
                </c:pt>
                <c:pt idx="1819">
                  <c:v>0.87837644117373803</c:v>
                </c:pt>
                <c:pt idx="1820">
                  <c:v>0.86668376258365698</c:v>
                </c:pt>
                <c:pt idx="1821">
                  <c:v>0.85495129282319704</c:v>
                </c:pt>
                <c:pt idx="1822">
                  <c:v>0.84318004133326596</c:v>
                </c:pt>
                <c:pt idx="1823">
                  <c:v>0.83137138091745699</c:v>
                </c:pt>
                <c:pt idx="1824">
                  <c:v>0.81952612824781301</c:v>
                </c:pt>
                <c:pt idx="1825">
                  <c:v>0.80764563770647102</c:v>
                </c:pt>
                <c:pt idx="1826">
                  <c:v>0.79573048738966501</c:v>
                </c:pt>
                <c:pt idx="1827">
                  <c:v>0.78378289072532403</c:v>
                </c:pt>
                <c:pt idx="1828">
                  <c:v>0.77180358915786895</c:v>
                </c:pt>
                <c:pt idx="1829">
                  <c:v>0.75979380101466198</c:v>
                </c:pt>
                <c:pt idx="1830">
                  <c:v>0.74775466715983796</c:v>
                </c:pt>
                <c:pt idx="1831">
                  <c:v>0.73568690910527701</c:v>
                </c:pt>
                <c:pt idx="1832">
                  <c:v>0.72359304934908597</c:v>
                </c:pt>
                <c:pt idx="1833">
                  <c:v>0.71147315269450995</c:v>
                </c:pt>
                <c:pt idx="1834">
                  <c:v>0.69932858296774802</c:v>
                </c:pt>
                <c:pt idx="1835">
                  <c:v>0.68716147048245602</c:v>
                </c:pt>
                <c:pt idx="1836">
                  <c:v>0.67497226520264197</c:v>
                </c:pt>
                <c:pt idx="1837">
                  <c:v>0.66276258246462905</c:v>
                </c:pt>
                <c:pt idx="1838">
                  <c:v>0.65053350193722503</c:v>
                </c:pt>
                <c:pt idx="1839">
                  <c:v>0.63828638654565495</c:v>
                </c:pt>
                <c:pt idx="1840">
                  <c:v>0.62602285997732898</c:v>
                </c:pt>
                <c:pt idx="1841">
                  <c:v>0.61374374879914295</c:v>
                </c:pt>
                <c:pt idx="1842">
                  <c:v>0.60145095535613602</c:v>
                </c:pt>
                <c:pt idx="1843">
                  <c:v>0.58914516517597404</c:v>
                </c:pt>
                <c:pt idx="1844">
                  <c:v>0.57682816111559398</c:v>
                </c:pt>
                <c:pt idx="1845">
                  <c:v>0.56450078912770796</c:v>
                </c:pt>
                <c:pt idx="1846">
                  <c:v>0.55216536725476195</c:v>
                </c:pt>
                <c:pt idx="1847">
                  <c:v>0.53982207031218099</c:v>
                </c:pt>
                <c:pt idx="1848">
                  <c:v>0.52747311358117299</c:v>
                </c:pt>
                <c:pt idx="1849">
                  <c:v>0.51511975513302899</c:v>
                </c:pt>
                <c:pt idx="1850">
                  <c:v>0.50276344586812804</c:v>
                </c:pt>
                <c:pt idx="1851">
                  <c:v>0.49040477371695301</c:v>
                </c:pt>
                <c:pt idx="1852">
                  <c:v>0.47804637977402598</c:v>
                </c:pt>
                <c:pt idx="1853">
                  <c:v>0.46568867140061099</c:v>
                </c:pt>
                <c:pt idx="1854">
                  <c:v>0.45333392712224202</c:v>
                </c:pt>
                <c:pt idx="1855">
                  <c:v>0.44098236491727399</c:v>
                </c:pt>
                <c:pt idx="1856">
                  <c:v>0.42863658114317499</c:v>
                </c:pt>
                <c:pt idx="1857">
                  <c:v>0.41629780531350002</c:v>
                </c:pt>
                <c:pt idx="1858">
                  <c:v>0.40396720273939002</c:v>
                </c:pt>
                <c:pt idx="1859">
                  <c:v>0.39164610057982902</c:v>
                </c:pt>
                <c:pt idx="1860">
                  <c:v>0.37933607001064001</c:v>
                </c:pt>
                <c:pt idx="1861">
                  <c:v>0.367038699368472</c:v>
                </c:pt>
                <c:pt idx="1862">
                  <c:v>0.35475591381885302</c:v>
                </c:pt>
                <c:pt idx="1863">
                  <c:v>0.34248837455765302</c:v>
                </c:pt>
                <c:pt idx="1864">
                  <c:v>0.33023797633563401</c:v>
                </c:pt>
                <c:pt idx="1865">
                  <c:v>0.31800604817425099</c:v>
                </c:pt>
                <c:pt idx="1866">
                  <c:v>0.30579425431474899</c:v>
                </c:pt>
                <c:pt idx="1867">
                  <c:v>0.29360389872567899</c:v>
                </c:pt>
                <c:pt idx="1868">
                  <c:v>0.28143701166399299</c:v>
                </c:pt>
                <c:pt idx="1869">
                  <c:v>0.269294601423404</c:v>
                </c:pt>
                <c:pt idx="1870">
                  <c:v>0.25717802340218399</c:v>
                </c:pt>
                <c:pt idx="1871">
                  <c:v>0.24508936169364301</c:v>
                </c:pt>
                <c:pt idx="1872">
                  <c:v>0.233029983278042</c:v>
                </c:pt>
                <c:pt idx="1873">
                  <c:v>0.221001331720417</c:v>
                </c:pt>
                <c:pt idx="1874">
                  <c:v>0.209004466569507</c:v>
                </c:pt>
                <c:pt idx="1875">
                  <c:v>0.197041533345956</c:v>
                </c:pt>
                <c:pt idx="1876">
                  <c:v>0.18511437215037499</c:v>
                </c:pt>
                <c:pt idx="1877">
                  <c:v>0.17322446073428199</c:v>
                </c:pt>
                <c:pt idx="1878">
                  <c:v>0.161372230465442</c:v>
                </c:pt>
                <c:pt idx="1879">
                  <c:v>0.149560648161602</c:v>
                </c:pt>
                <c:pt idx="1880">
                  <c:v>0.13779090282873499</c:v>
                </c:pt>
                <c:pt idx="1881">
                  <c:v>0.12606384843992499</c:v>
                </c:pt>
                <c:pt idx="1882">
                  <c:v>0.114381809910014</c:v>
                </c:pt>
                <c:pt idx="1883">
                  <c:v>0.10274639860870299</c:v>
                </c:pt>
                <c:pt idx="1884">
                  <c:v>9.1158915337144E-2</c:v>
                </c:pt>
                <c:pt idx="1885">
                  <c:v>7.9620669170886296E-2</c:v>
                </c:pt>
                <c:pt idx="1886">
                  <c:v>6.8134438606486894E-2</c:v>
                </c:pt>
                <c:pt idx="1887">
                  <c:v>5.67005201771121E-2</c:v>
                </c:pt>
                <c:pt idx="1888">
                  <c:v>4.5321018550009799E-2</c:v>
                </c:pt>
                <c:pt idx="1889">
                  <c:v>3.3997742996045001E-2</c:v>
                </c:pt>
                <c:pt idx="1890">
                  <c:v>2.2731775753930501E-2</c:v>
                </c:pt>
                <c:pt idx="1891">
                  <c:v>1.15256803774387E-2</c:v>
                </c:pt>
                <c:pt idx="1892">
                  <c:v>3.80285741760112E-4</c:v>
                </c:pt>
                <c:pt idx="1893">
                  <c:v>-1.0702559646985899E-2</c:v>
                </c:pt>
                <c:pt idx="1894">
                  <c:v>-2.1721237352044301E-2</c:v>
                </c:pt>
                <c:pt idx="1895">
                  <c:v>-3.2673746745041497E-2</c:v>
                </c:pt>
                <c:pt idx="1896">
                  <c:v>-4.3558842135924002E-2</c:v>
                </c:pt>
                <c:pt idx="1897">
                  <c:v>-5.4375196601057801E-2</c:v>
                </c:pt>
                <c:pt idx="1898">
                  <c:v>-6.5120380128980901E-2</c:v>
                </c:pt>
                <c:pt idx="1899">
                  <c:v>-7.5793265354296202E-2</c:v>
                </c:pt>
                <c:pt idx="1900">
                  <c:v>-8.6391822083373093E-2</c:v>
                </c:pt>
                <c:pt idx="1901">
                  <c:v>-9.6914927705706505E-2</c:v>
                </c:pt>
                <c:pt idx="1902">
                  <c:v>-0.10736027520756</c:v>
                </c:pt>
                <c:pt idx="1903">
                  <c:v>-0.117726740446554</c:v>
                </c:pt>
                <c:pt idx="1904">
                  <c:v>-0.12801202494831199</c:v>
                </c:pt>
                <c:pt idx="1905">
                  <c:v>-0.13821559670845901</c:v>
                </c:pt>
                <c:pt idx="1906">
                  <c:v>-0.14833425436207401</c:v>
                </c:pt>
                <c:pt idx="1907">
                  <c:v>-0.15836716197947101</c:v>
                </c:pt>
                <c:pt idx="1908">
                  <c:v>-0.168313161608695</c:v>
                </c:pt>
                <c:pt idx="1909">
                  <c:v>-0.17816945233978301</c:v>
                </c:pt>
                <c:pt idx="1910">
                  <c:v>-0.187935318555431</c:v>
                </c:pt>
                <c:pt idx="1911">
                  <c:v>-0.19760841443072699</c:v>
                </c:pt>
                <c:pt idx="1912">
                  <c:v>-0.20718688780966099</c:v>
                </c:pt>
                <c:pt idx="1913">
                  <c:v>-0.21666947658229199</c:v>
                </c:pt>
                <c:pt idx="1914">
                  <c:v>-0.22605487524767301</c:v>
                </c:pt>
                <c:pt idx="1915">
                  <c:v>-0.23534068767872901</c:v>
                </c:pt>
                <c:pt idx="1916">
                  <c:v>-0.24452522253835099</c:v>
                </c:pt>
                <c:pt idx="1917">
                  <c:v>-0.25360722145266701</c:v>
                </c:pt>
                <c:pt idx="1918">
                  <c:v>-0.262585040009991</c:v>
                </c:pt>
                <c:pt idx="1919">
                  <c:v>-0.27145628288614598</c:v>
                </c:pt>
                <c:pt idx="1920">
                  <c:v>-0.28021938641912902</c:v>
                </c:pt>
                <c:pt idx="1921">
                  <c:v>-0.28887348637105698</c:v>
                </c:pt>
                <c:pt idx="1922">
                  <c:v>-0.29741619334462499</c:v>
                </c:pt>
                <c:pt idx="1923">
                  <c:v>-0.30584594934297299</c:v>
                </c:pt>
                <c:pt idx="1924">
                  <c:v>-0.31416071664973899</c:v>
                </c:pt>
                <c:pt idx="1925">
                  <c:v>-0.32235945232827101</c:v>
                </c:pt>
                <c:pt idx="1926">
                  <c:v>-0.330439703618645</c:v>
                </c:pt>
                <c:pt idx="1927">
                  <c:v>-0.33840004441518101</c:v>
                </c:pt>
                <c:pt idx="1928">
                  <c:v>-0.34623893883330398</c:v>
                </c:pt>
                <c:pt idx="1929">
                  <c:v>-0.35395426365878901</c:v>
                </c:pt>
                <c:pt idx="1930">
                  <c:v>-0.36154501485448498</c:v>
                </c:pt>
                <c:pt idx="1931">
                  <c:v>-0.369009071138518</c:v>
                </c:pt>
                <c:pt idx="1932">
                  <c:v>-0.37634425144345501</c:v>
                </c:pt>
                <c:pt idx="1933">
                  <c:v>-0.383549720985014</c:v>
                </c:pt>
                <c:pt idx="1934">
                  <c:v>-0.39062332975247899</c:v>
                </c:pt>
                <c:pt idx="1935">
                  <c:v>-0.39756333622864798</c:v>
                </c:pt>
                <c:pt idx="1936">
                  <c:v>-0.40436807439212402</c:v>
                </c:pt>
                <c:pt idx="1937">
                  <c:v>-0.41103568648306199</c:v>
                </c:pt>
                <c:pt idx="1938">
                  <c:v>-0.41756486535898502</c:v>
                </c:pt>
                <c:pt idx="1939">
                  <c:v>-0.42395342081450799</c:v>
                </c:pt>
                <c:pt idx="1940">
                  <c:v>-0.43020040475097199</c:v>
                </c:pt>
                <c:pt idx="1941">
                  <c:v>-0.43630289300866898</c:v>
                </c:pt>
                <c:pt idx="1942">
                  <c:v>-0.442260557087991</c:v>
                </c:pt>
                <c:pt idx="1943">
                  <c:v>-0.44807059128291499</c:v>
                </c:pt>
                <c:pt idx="1944">
                  <c:v>-0.45373241913589901</c:v>
                </c:pt>
                <c:pt idx="1945">
                  <c:v>-0.45924309711125999</c:v>
                </c:pt>
                <c:pt idx="1946">
                  <c:v>-0.46460180069998502</c:v>
                </c:pt>
                <c:pt idx="1947">
                  <c:v>-0.46980666947149602</c:v>
                </c:pt>
                <c:pt idx="1948">
                  <c:v>-0.47485600440849102</c:v>
                </c:pt>
                <c:pt idx="1949">
                  <c:v>-0.479748044243403</c:v>
                </c:pt>
                <c:pt idx="1950">
                  <c:v>-0.48448169124768298</c:v>
                </c:pt>
                <c:pt idx="1951">
                  <c:v>-0.48905440131011202</c:v>
                </c:pt>
                <c:pt idx="1952">
                  <c:v>-0.49346530946226402</c:v>
                </c:pt>
                <c:pt idx="1953">
                  <c:v>-0.49771221547100902</c:v>
                </c:pt>
                <c:pt idx="1954">
                  <c:v>-0.50179355715306895</c:v>
                </c:pt>
                <c:pt idx="1955">
                  <c:v>-0.50570836103888395</c:v>
                </c:pt>
                <c:pt idx="1956">
                  <c:v>-0.50945429214288296</c:v>
                </c:pt>
                <c:pt idx="1957">
                  <c:v>-0.51303015031381105</c:v>
                </c:pt>
                <c:pt idx="1958">
                  <c:v>-0.51643371572202901</c:v>
                </c:pt>
                <c:pt idx="1959">
                  <c:v>-0.51966484409784397</c:v>
                </c:pt>
                <c:pt idx="1960">
                  <c:v>-0.52272023588337402</c:v>
                </c:pt>
                <c:pt idx="1961">
                  <c:v>-0.52559946220218101</c:v>
                </c:pt>
                <c:pt idx="1962">
                  <c:v>-0.528300469360517</c:v>
                </c:pt>
                <c:pt idx="1963">
                  <c:v>-0.53082254295192199</c:v>
                </c:pt>
                <c:pt idx="1964">
                  <c:v>-0.53316282556927896</c:v>
                </c:pt>
                <c:pt idx="1965">
                  <c:v>-0.53532132105366204</c:v>
                </c:pt>
                <c:pt idx="1966">
                  <c:v>-0.53729487205521298</c:v>
                </c:pt>
                <c:pt idx="1967">
                  <c:v>-0.53908389255671196</c:v>
                </c:pt>
                <c:pt idx="1968">
                  <c:v>-0.54068529930061104</c:v>
                </c:pt>
                <c:pt idx="1969">
                  <c:v>-0.54209901703200003</c:v>
                </c:pt>
                <c:pt idx="1970">
                  <c:v>-0.54332253894032601</c:v>
                </c:pt>
                <c:pt idx="1971">
                  <c:v>-0.54435523231091598</c:v>
                </c:pt>
                <c:pt idx="1972">
                  <c:v>-0.54519530944206596</c:v>
                </c:pt>
                <c:pt idx="1973">
                  <c:v>-0.54584147528586002</c:v>
                </c:pt>
                <c:pt idx="1974">
                  <c:v>-0.54629239859512002</c:v>
                </c:pt>
                <c:pt idx="1975">
                  <c:v>-0.54654714870537802</c:v>
                </c:pt>
                <c:pt idx="1976">
                  <c:v>-0.54660422403040199</c:v>
                </c:pt>
                <c:pt idx="1977">
                  <c:v>-0.54646288877874505</c:v>
                </c:pt>
                <c:pt idx="1978">
                  <c:v>-0.54612101106257804</c:v>
                </c:pt>
                <c:pt idx="1979">
                  <c:v>-0.54557782229670504</c:v>
                </c:pt>
                <c:pt idx="1980">
                  <c:v>-0.54483234330568897</c:v>
                </c:pt>
                <c:pt idx="1981">
                  <c:v>-0.54388364391521804</c:v>
                </c:pt>
                <c:pt idx="1982">
                  <c:v>-0.54273068049751905</c:v>
                </c:pt>
                <c:pt idx="1983">
                  <c:v>-0.54137168797053503</c:v>
                </c:pt>
                <c:pt idx="1984">
                  <c:v>-0.53980638256375302</c:v>
                </c:pt>
                <c:pt idx="1985">
                  <c:v>-0.53803332627701395</c:v>
                </c:pt>
                <c:pt idx="1986">
                  <c:v>-0.53605258731572802</c:v>
                </c:pt>
                <c:pt idx="1987">
                  <c:v>-0.53386242963104302</c:v>
                </c:pt>
                <c:pt idx="1988">
                  <c:v>-0.53146204996922297</c:v>
                </c:pt>
                <c:pt idx="1989">
                  <c:v>-0.52885113016706797</c:v>
                </c:pt>
                <c:pt idx="1990">
                  <c:v>-0.52602854343430905</c:v>
                </c:pt>
                <c:pt idx="1991">
                  <c:v>-0.52299420139308805</c:v>
                </c:pt>
                <c:pt idx="1992">
                  <c:v>-0.51974720187186296</c:v>
                </c:pt>
                <c:pt idx="1993">
                  <c:v>-0.51628656068673895</c:v>
                </c:pt>
                <c:pt idx="1994">
                  <c:v>-0.51261273464120705</c:v>
                </c:pt>
                <c:pt idx="1995">
                  <c:v>-0.50872487147675305</c:v>
                </c:pt>
                <c:pt idx="1996">
                  <c:v>-0.50462198345804599</c:v>
                </c:pt>
                <c:pt idx="1997">
                  <c:v>-0.50030504865137404</c:v>
                </c:pt>
                <c:pt idx="1998">
                  <c:v>-0.49577317899016898</c:v>
                </c:pt>
                <c:pt idx="1999">
                  <c:v>-0.49102692793161501</c:v>
                </c:pt>
                <c:pt idx="2000">
                  <c:v>-0.48606507433070001</c:v>
                </c:pt>
                <c:pt idx="2001">
                  <c:v>-0.48088821449960101</c:v>
                </c:pt>
                <c:pt idx="2002">
                  <c:v>-0.47549685886010101</c:v>
                </c:pt>
                <c:pt idx="2003">
                  <c:v>-0.46989114501583901</c:v>
                </c:pt>
                <c:pt idx="2004">
                  <c:v>-0.46407106997735498</c:v>
                </c:pt>
                <c:pt idx="2005">
                  <c:v>-0.45803739840809299</c:v>
                </c:pt>
                <c:pt idx="2006">
                  <c:v>-0.451790125955155</c:v>
                </c:pt>
                <c:pt idx="2007">
                  <c:v>-0.44533058026329803</c:v>
                </c:pt>
                <c:pt idx="2008">
                  <c:v>-0.43865927625874401</c:v>
                </c:pt>
                <c:pt idx="2009">
                  <c:v>-0.43177697606934501</c:v>
                </c:pt>
                <c:pt idx="2010">
                  <c:v>-0.42468468674627902</c:v>
                </c:pt>
                <c:pt idx="2011">
                  <c:v>-0.41738363929120698</c:v>
                </c:pt>
                <c:pt idx="2012">
                  <c:v>-0.409874759210272</c:v>
                </c:pt>
                <c:pt idx="2013">
                  <c:v>-0.40215971066388201</c:v>
                </c:pt>
                <c:pt idx="2014">
                  <c:v>-0.39423982427508802</c:v>
                </c:pt>
                <c:pt idx="2015">
                  <c:v>-0.38611716105752297</c:v>
                </c:pt>
                <c:pt idx="2016">
                  <c:v>-0.37779287636506298</c:v>
                </c:pt>
                <c:pt idx="2017">
                  <c:v>-0.36926991747374499</c:v>
                </c:pt>
                <c:pt idx="2018">
                  <c:v>-0.36054922557164198</c:v>
                </c:pt>
                <c:pt idx="2019">
                  <c:v>-0.35163404688794803</c:v>
                </c:pt>
                <c:pt idx="2020">
                  <c:v>-0.34252668115545198</c:v>
                </c:pt>
                <c:pt idx="2021">
                  <c:v>-0.333230088910344</c:v>
                </c:pt>
                <c:pt idx="2022">
                  <c:v>-0.32374626469721401</c:v>
                </c:pt>
                <c:pt idx="2023">
                  <c:v>-0.31407891602184002</c:v>
                </c:pt>
                <c:pt idx="2024">
                  <c:v>-0.30423129859412601</c:v>
                </c:pt>
                <c:pt idx="2025">
                  <c:v>-0.294206208405209</c:v>
                </c:pt>
                <c:pt idx="2026">
                  <c:v>-0.28400864838559597</c:v>
                </c:pt>
                <c:pt idx="2027">
                  <c:v>-0.273641531135355</c:v>
                </c:pt>
                <c:pt idx="2028">
                  <c:v>-0.26310888594674597</c:v>
                </c:pt>
                <c:pt idx="2029">
                  <c:v>-0.25241583644520799</c:v>
                </c:pt>
                <c:pt idx="2030">
                  <c:v>-0.241566991456932</c:v>
                </c:pt>
                <c:pt idx="2031">
                  <c:v>-0.230566976928989</c:v>
                </c:pt>
                <c:pt idx="2032">
                  <c:v>-0.21942094470617901</c:v>
                </c:pt>
                <c:pt idx="2033">
                  <c:v>-0.20813457736384799</c:v>
                </c:pt>
                <c:pt idx="2034">
                  <c:v>-0.196712998252731</c:v>
                </c:pt>
                <c:pt idx="2035">
                  <c:v>-0.185163440007277</c:v>
                </c:pt>
                <c:pt idx="2036">
                  <c:v>-0.17349150509868799</c:v>
                </c:pt>
                <c:pt idx="2037">
                  <c:v>-0.161703818218356</c:v>
                </c:pt>
                <c:pt idx="2038">
                  <c:v>-0.14980748696666699</c:v>
                </c:pt>
                <c:pt idx="2039">
                  <c:v>-0.13781011718734701</c:v>
                </c:pt>
                <c:pt idx="2040">
                  <c:v>-0.12571922907005401</c:v>
                </c:pt>
                <c:pt idx="2041">
                  <c:v>-0.113542852299998</c:v>
                </c:pt>
                <c:pt idx="2042">
                  <c:v>-0.10128947191540801</c:v>
                </c:pt>
                <c:pt idx="2043">
                  <c:v>-8.8967544854202704E-2</c:v>
                </c:pt>
                <c:pt idx="2044">
                  <c:v>-7.6586481300660106E-2</c:v>
                </c:pt>
                <c:pt idx="2045">
                  <c:v>-6.4156234310971894E-2</c:v>
                </c:pt>
                <c:pt idx="2046">
                  <c:v>-5.1686157085412299E-2</c:v>
                </c:pt>
                <c:pt idx="2047">
                  <c:v>-3.9186662447316202E-2</c:v>
                </c:pt>
                <c:pt idx="2048">
                  <c:v>-2.6669135268168599E-2</c:v>
                </c:pt>
                <c:pt idx="2049">
                  <c:v>-1.41445473719623E-2</c:v>
                </c:pt>
                <c:pt idx="2050">
                  <c:v>-1.62427965620501E-3</c:v>
                </c:pt>
                <c:pt idx="2051">
                  <c:v>1.08795815684658E-2</c:v>
                </c:pt>
                <c:pt idx="2052">
                  <c:v>2.3353483591499798E-2</c:v>
                </c:pt>
                <c:pt idx="2053">
                  <c:v>3.5785611132925998E-2</c:v>
                </c:pt>
                <c:pt idx="2054">
                  <c:v>4.81612487275987E-2</c:v>
                </c:pt>
                <c:pt idx="2055">
                  <c:v>6.0467199320961097E-2</c:v>
                </c:pt>
                <c:pt idx="2056">
                  <c:v>7.2688358625089905E-2</c:v>
                </c:pt>
                <c:pt idx="2057">
                  <c:v>8.4810161469699705E-2</c:v>
                </c:pt>
                <c:pt idx="2058">
                  <c:v>9.6816236401390296E-2</c:v>
                </c:pt>
                <c:pt idx="2059">
                  <c:v>0.108691475351399</c:v>
                </c:pt>
                <c:pt idx="2060">
                  <c:v>0.120418849104756</c:v>
                </c:pt>
                <c:pt idx="2061">
                  <c:v>0.13198113912095999</c:v>
                </c:pt>
                <c:pt idx="2062">
                  <c:v>0.143361224395398</c:v>
                </c:pt>
                <c:pt idx="2063">
                  <c:v>0.154539975231195</c:v>
                </c:pt>
                <c:pt idx="2064">
                  <c:v>0.16549935761662901</c:v>
                </c:pt>
                <c:pt idx="2065">
                  <c:v>0.17622017737545601</c:v>
                </c:pt>
                <c:pt idx="2066">
                  <c:v>0.18668222195512499</c:v>
                </c:pt>
                <c:pt idx="2067">
                  <c:v>0.196865424201356</c:v>
                </c:pt>
                <c:pt idx="2068">
                  <c:v>0.20674892045649501</c:v>
                </c:pt>
                <c:pt idx="2069">
                  <c:v>0.216311496407051</c:v>
                </c:pt>
                <c:pt idx="2070">
                  <c:v>0.22553134483094001</c:v>
                </c:pt>
                <c:pt idx="2071">
                  <c:v>0.23438572091010099</c:v>
                </c:pt>
                <c:pt idx="2072">
                  <c:v>0.242852766299893</c:v>
                </c:pt>
                <c:pt idx="2073">
                  <c:v>0.250907591849589</c:v>
                </c:pt>
                <c:pt idx="2074">
                  <c:v>0.25852777932621102</c:v>
                </c:pt>
                <c:pt idx="2075">
                  <c:v>0.26568900347462898</c:v>
                </c:pt>
                <c:pt idx="2076">
                  <c:v>0.27236544712449401</c:v>
                </c:pt>
                <c:pt idx="2077">
                  <c:v>0.27853352416750599</c:v>
                </c:pt>
                <c:pt idx="2078">
                  <c:v>0.284167196491171</c:v>
                </c:pt>
                <c:pt idx="2079">
                  <c:v>0.28924044832636298</c:v>
                </c:pt>
                <c:pt idx="2080">
                  <c:v>0.29372744467214501</c:v>
                </c:pt>
                <c:pt idx="2081">
                  <c:v>0.29760133661092902</c:v>
                </c:pt>
                <c:pt idx="2082">
                  <c:v>0.300836112055892</c:v>
                </c:pt>
                <c:pt idx="2083">
                  <c:v>0.30340498496005802</c:v>
                </c:pt>
                <c:pt idx="2084">
                  <c:v>0.30527993096032702</c:v>
                </c:pt>
                <c:pt idx="2085">
                  <c:v>0.30643433668723402</c:v>
                </c:pt>
                <c:pt idx="2086">
                  <c:v>0.306840860203622</c:v>
                </c:pt>
                <c:pt idx="2087">
                  <c:v>0.306472474127158</c:v>
                </c:pt>
                <c:pt idx="2088">
                  <c:v>0.30530140389166399</c:v>
                </c:pt>
                <c:pt idx="2089">
                  <c:v>0.303300079563745</c:v>
                </c:pt>
                <c:pt idx="2090">
                  <c:v>0.30044189814738997</c:v>
                </c:pt>
                <c:pt idx="2091">
                  <c:v>0.296699103333675</c:v>
                </c:pt>
                <c:pt idx="2092">
                  <c:v>0.29204561241205301</c:v>
                </c:pt>
                <c:pt idx="2093">
                  <c:v>0.286454494624864</c:v>
                </c:pt>
                <c:pt idx="2094">
                  <c:v>0.27989919150958398</c:v>
                </c:pt>
                <c:pt idx="2095">
                  <c:v>0.27235404122035101</c:v>
                </c:pt>
                <c:pt idx="2096">
                  <c:v>0.263794347014918</c:v>
                </c:pt>
                <c:pt idx="2097">
                  <c:v>0.25419439526503501</c:v>
                </c:pt>
                <c:pt idx="2098">
                  <c:v>0.243530446917889</c:v>
                </c:pt>
                <c:pt idx="2099">
                  <c:v>0.23177835140700101</c:v>
                </c:pt>
                <c:pt idx="2100">
                  <c:v>0.21891584132209799</c:v>
                </c:pt>
                <c:pt idx="2101">
                  <c:v>0.20492053380891301</c:v>
                </c:pt>
                <c:pt idx="2102">
                  <c:v>0.189771719676606</c:v>
                </c:pt>
                <c:pt idx="2103">
                  <c:v>0.17344873336892599</c:v>
                </c:pt>
                <c:pt idx="2104">
                  <c:v>0.15593228027582701</c:v>
                </c:pt>
                <c:pt idx="2105">
                  <c:v>0.137204117270704</c:v>
                </c:pt>
                <c:pt idx="2106">
                  <c:v>0.11724757415157699</c:v>
                </c:pt>
                <c:pt idx="2107">
                  <c:v>9.6046286027494904E-2</c:v>
                </c:pt>
                <c:pt idx="2108">
                  <c:v>7.3585592448542E-2</c:v>
                </c:pt>
                <c:pt idx="2109">
                  <c:v>4.9852625044925998E-2</c:v>
                </c:pt>
                <c:pt idx="2110">
                  <c:v>2.4834852396630101E-2</c:v>
                </c:pt>
                <c:pt idx="2111">
                  <c:v>-1.4790113741094499E-3</c:v>
                </c:pt>
                <c:pt idx="2112">
                  <c:v>-2.9096918739166401E-2</c:v>
                </c:pt>
                <c:pt idx="2113">
                  <c:v>-5.8027443191774497E-2</c:v>
                </c:pt>
                <c:pt idx="2114">
                  <c:v>-8.8277252173249804E-2</c:v>
                </c:pt>
                <c:pt idx="2115">
                  <c:v>-0.11985014778443299</c:v>
                </c:pt>
                <c:pt idx="2116">
                  <c:v>-0.15275031310259099</c:v>
                </c:pt>
                <c:pt idx="2117">
                  <c:v>-0.186979197958108</c:v>
                </c:pt>
                <c:pt idx="2118">
                  <c:v>-0.222536615204976</c:v>
                </c:pt>
                <c:pt idx="2119">
                  <c:v>-0.25942157729466597</c:v>
                </c:pt>
                <c:pt idx="2120">
                  <c:v>-0.29763081521615697</c:v>
                </c:pt>
                <c:pt idx="2121">
                  <c:v>-0.33715987244395401</c:v>
                </c:pt>
                <c:pt idx="2122">
                  <c:v>-0.37800219255390399</c:v>
                </c:pt>
                <c:pt idx="2123">
                  <c:v>-0.42015093130512898</c:v>
                </c:pt>
                <c:pt idx="2124">
                  <c:v>-0.46359526286194302</c:v>
                </c:pt>
                <c:pt idx="2125">
                  <c:v>-0.50832565443838396</c:v>
                </c:pt>
                <c:pt idx="2126">
                  <c:v>-0.55432936673694899</c:v>
                </c:pt>
                <c:pt idx="2127">
                  <c:v>-0.60159305845046995</c:v>
                </c:pt>
                <c:pt idx="2128">
                  <c:v>-0.65010110326402804</c:v>
                </c:pt>
                <c:pt idx="2129">
                  <c:v>-0.69983674395894901</c:v>
                </c:pt>
                <c:pt idx="2130">
                  <c:v>-0.75078286310146902</c:v>
                </c:pt>
                <c:pt idx="2131">
                  <c:v>-0.80291944555171901</c:v>
                </c:pt>
                <c:pt idx="2132">
                  <c:v>-0.85622670661987899</c:v>
                </c:pt>
                <c:pt idx="2133">
                  <c:v>-0.91068360666091797</c:v>
                </c:pt>
                <c:pt idx="2134">
                  <c:v>-0.96626590138447299</c:v>
                </c:pt>
                <c:pt idx="2135">
                  <c:v>-1.0229514864562701</c:v>
                </c:pt>
                <c:pt idx="2136">
                  <c:v>-1.0807149341162501</c:v>
                </c:pt>
                <c:pt idx="2137">
                  <c:v>-1.13953012452696</c:v>
                </c:pt>
                <c:pt idx="2138">
                  <c:v>-1.1993715088275201</c:v>
                </c:pt>
                <c:pt idx="2139">
                  <c:v>-1.26021151914706</c:v>
                </c:pt>
                <c:pt idx="2140">
                  <c:v>-1.3220214118653</c:v>
                </c:pt>
                <c:pt idx="2141">
                  <c:v>-1.3847738523640101</c:v>
                </c:pt>
                <c:pt idx="2142">
                  <c:v>-1.4484378047770801</c:v>
                </c:pt>
                <c:pt idx="2143">
                  <c:v>-1.5129848234826699</c:v>
                </c:pt>
                <c:pt idx="2144">
                  <c:v>-1.5783839002525</c:v>
                </c:pt>
                <c:pt idx="2145">
                  <c:v>-1.64460415846999</c:v>
                </c:pt>
                <c:pt idx="2146">
                  <c:v>-1.7116151996842099</c:v>
                </c:pt>
                <c:pt idx="2147">
                  <c:v>-1.77938557131891</c:v>
                </c:pt>
                <c:pt idx="2148">
                  <c:v>-1.8478830772432699</c:v>
                </c:pt>
                <c:pt idx="2149">
                  <c:v>-1.91707577925184</c:v>
                </c:pt>
                <c:pt idx="2150">
                  <c:v>-1.98693305868583</c:v>
                </c:pt>
                <c:pt idx="2151">
                  <c:v>-2.0574214973540599</c:v>
                </c:pt>
                <c:pt idx="2152">
                  <c:v>-2.1285098333950199</c:v>
                </c:pt>
                <c:pt idx="2153">
                  <c:v>-2.2001661789390101</c:v>
                </c:pt>
                <c:pt idx="2154">
                  <c:v>-2.2723578049325601</c:v>
                </c:pt>
                <c:pt idx="2155">
                  <c:v>-2.34505432396762</c:v>
                </c:pt>
                <c:pt idx="2156">
                  <c:v>-2.4182228449355501</c:v>
                </c:pt>
                <c:pt idx="2157">
                  <c:v>-2.4918325776012602</c:v>
                </c:pt>
                <c:pt idx="2158">
                  <c:v>-2.5658519542254101</c:v>
                </c:pt>
                <c:pt idx="2159">
                  <c:v>-2.6402506862276001</c:v>
                </c:pt>
                <c:pt idx="2160">
                  <c:v>-2.7149975375914002</c:v>
                </c:pt>
                <c:pt idx="2161">
                  <c:v>-2.7900616398885201</c:v>
                </c:pt>
                <c:pt idx="2162">
                  <c:v>-2.8654139378036998</c:v>
                </c:pt>
                <c:pt idx="2163">
                  <c:v>-2.94102498838933</c:v>
                </c:pt>
                <c:pt idx="2164">
                  <c:v>-3.0168641726969598</c:v>
                </c:pt>
                <c:pt idx="2165">
                  <c:v>-3.09290271303413</c:v>
                </c:pt>
                <c:pt idx="2166">
                  <c:v>-3.1691134959260401</c:v>
                </c:pt>
                <c:pt idx="2167">
                  <c:v>-3.2454676108281899</c:v>
                </c:pt>
                <c:pt idx="2168">
                  <c:v>-3.3219365241463201</c:v>
                </c:pt>
                <c:pt idx="2169">
                  <c:v>-3.3984943444717599</c:v>
                </c:pt>
                <c:pt idx="2170">
                  <c:v>-3.4751140582630802</c:v>
                </c:pt>
                <c:pt idx="2171">
                  <c:v>-3.5517692716463101</c:v>
                </c:pt>
                <c:pt idx="2172">
                  <c:v>-3.6284333864554799</c:v>
                </c:pt>
                <c:pt idx="2173">
                  <c:v>-3.7050812812970002</c:v>
                </c:pt>
                <c:pt idx="2174">
                  <c:v>-3.7816884949694498</c:v>
                </c:pt>
                <c:pt idx="2175">
                  <c:v>-3.8582307272894201</c:v>
                </c:pt>
                <c:pt idx="2176">
                  <c:v>-3.9346829153790499</c:v>
                </c:pt>
                <c:pt idx="2177">
                  <c:v>-4.0110211068312998</c:v>
                </c:pt>
                <c:pt idx="2178">
                  <c:v>-4.0872241026465401</c:v>
                </c:pt>
                <c:pt idx="2179">
                  <c:v>-4.1632678049921203</c:v>
                </c:pt>
                <c:pt idx="2180">
                  <c:v>-4.2391296129170302</c:v>
                </c:pt>
                <c:pt idx="2181">
                  <c:v>-4.31478751332856</c:v>
                </c:pt>
                <c:pt idx="2182">
                  <c:v>-4.3902216434807704</c:v>
                </c:pt>
                <c:pt idx="2183">
                  <c:v>-4.4654092915767798</c:v>
                </c:pt>
                <c:pt idx="2184">
                  <c:v>-4.5403299247929203</c:v>
                </c:pt>
                <c:pt idx="2185">
                  <c:v>-4.6149643577648396</c:v>
                </c:pt>
                <c:pt idx="2186">
                  <c:v>-4.6892911903081096</c:v>
                </c:pt>
                <c:pt idx="2187">
                  <c:v>-4.7632909516882798</c:v>
                </c:pt>
                <c:pt idx="2188">
                  <c:v>-4.83694567109149</c:v>
                </c:pt>
                <c:pt idx="2189">
                  <c:v>-4.9102355206688699</c:v>
                </c:pt>
                <c:pt idx="2190">
                  <c:v>-4.9831420152453596</c:v>
                </c:pt>
                <c:pt idx="2191">
                  <c:v>-5.0556470746356998</c:v>
                </c:pt>
                <c:pt idx="2192">
                  <c:v>-5.1277319454427701</c:v>
                </c:pt>
                <c:pt idx="2193">
                  <c:v>-5.1993797571032099</c:v>
                </c:pt>
                <c:pt idx="2194">
                  <c:v>-5.2705727260323503</c:v>
                </c:pt>
                <c:pt idx="2195">
                  <c:v>-5.3412934131248297</c:v>
                </c:pt>
                <c:pt idx="2196">
                  <c:v>-5.4115258956153598</c:v>
                </c:pt>
                <c:pt idx="2197">
                  <c:v>-5.4812522120443496</c:v>
                </c:pt>
                <c:pt idx="2198">
                  <c:v>-5.5504558040034597</c:v>
                </c:pt>
                <c:pt idx="2199">
                  <c:v>-5.6191210230153299</c:v>
                </c:pt>
                <c:pt idx="2200">
                  <c:v>-5.6872318655320901</c:v>
                </c:pt>
                <c:pt idx="2201">
                  <c:v>-5.7547715897529397</c:v>
                </c:pt>
                <c:pt idx="2202">
                  <c:v>-5.8217251496362596</c:v>
                </c:pt>
                <c:pt idx="2203">
                  <c:v>-5.8880757435779598</c:v>
                </c:pt>
                <c:pt idx="2204">
                  <c:v>-5.9538088057835701</c:v>
                </c:pt>
                <c:pt idx="2205">
                  <c:v>-6.0189084185312396</c:v>
                </c:pt>
                <c:pt idx="2206">
                  <c:v>-6.0833594826849602</c:v>
                </c:pt>
                <c:pt idx="2207">
                  <c:v>-6.1471460202049002</c:v>
                </c:pt>
                <c:pt idx="2208">
                  <c:v>-6.2102536114431803</c:v>
                </c:pt>
                <c:pt idx="2209">
                  <c:v>-6.2726664223762096</c:v>
                </c:pt>
                <c:pt idx="2210">
                  <c:v>-6.33436946117925</c:v>
                </c:pt>
                <c:pt idx="2211">
                  <c:v>-6.3953478608712597</c:v>
                </c:pt>
                <c:pt idx="2212">
                  <c:v>-6.4555860212395704</c:v>
                </c:pt>
                <c:pt idx="2213">
                  <c:v>-6.5150690590379803</c:v>
                </c:pt>
                <c:pt idx="2214">
                  <c:v>-6.5737812154764104</c:v>
                </c:pt>
                <c:pt idx="2215">
                  <c:v>-6.6317081333178098</c:v>
                </c:pt>
                <c:pt idx="2216">
                  <c:v>-6.6888340603548802</c:v>
                </c:pt>
                <c:pt idx="2217">
                  <c:v>-6.7451431576720697</c:v>
                </c:pt>
                <c:pt idx="2218">
                  <c:v>-6.8006208639852996</c:v>
                </c:pt>
                <c:pt idx="2219">
                  <c:v>-6.8552507502976496</c:v>
                </c:pt>
                <c:pt idx="2220">
                  <c:v>-6.9090180467057696</c:v>
                </c:pt>
                <c:pt idx="2221">
                  <c:v>-6.96190625995406</c:v>
                </c:pt>
                <c:pt idx="2222">
                  <c:v>-7.0138993436036303</c:v>
                </c:pt>
                <c:pt idx="2223">
                  <c:v>-7.0649815646430199</c:v>
                </c:pt>
                <c:pt idx="2224">
                  <c:v>-7.1151366045164099</c:v>
                </c:pt>
                <c:pt idx="2225">
                  <c:v>-7.1643471708077504</c:v>
                </c:pt>
                <c:pt idx="2226">
                  <c:v>-7.2125974963796997</c:v>
                </c:pt>
                <c:pt idx="2227">
                  <c:v>-7.2598704971943899</c:v>
                </c:pt>
                <c:pt idx="2228">
                  <c:v>-7.3061481298695501</c:v>
                </c:pt>
                <c:pt idx="2229">
                  <c:v>-7.3514139929512599</c:v>
                </c:pt>
                <c:pt idx="2230">
                  <c:v>-7.3956495030374496</c:v>
                </c:pt>
                <c:pt idx="2231">
                  <c:v>-7.4388368684298696</c:v>
                </c:pt>
                <c:pt idx="2232">
                  <c:v>-7.4809582889476802</c:v>
                </c:pt>
                <c:pt idx="2233">
                  <c:v>-7.5219942009583898</c:v>
                </c:pt>
                <c:pt idx="2234">
                  <c:v>-7.5619258839044603</c:v>
                </c:pt>
                <c:pt idx="2235">
                  <c:v>-7.6007345734210796</c:v>
                </c:pt>
                <c:pt idx="2236">
                  <c:v>-7.6383992703640402</c:v>
                </c:pt>
                <c:pt idx="2237">
                  <c:v>-7.6749007679461698</c:v>
                </c:pt>
                <c:pt idx="2238">
                  <c:v>-7.7102184634340398</c:v>
                </c:pt>
                <c:pt idx="2239">
                  <c:v>-7.7443307822390803</c:v>
                </c:pt>
                <c:pt idx="2240">
                  <c:v>-7.7772165265552404</c:v>
                </c:pt>
                <c:pt idx="2241">
                  <c:v>-7.8088535855988397</c:v>
                </c:pt>
                <c:pt idx="2242">
                  <c:v>-7.8392201408790196</c:v>
                </c:pt>
                <c:pt idx="2243">
                  <c:v>-7.8682923338171999</c:v>
                </c:pt>
                <c:pt idx="2244">
                  <c:v>-7.8960472310066896</c:v>
                </c:pt>
                <c:pt idx="2245">
                  <c:v>-7.9224611148303703</c:v>
                </c:pt>
                <c:pt idx="2246">
                  <c:v>-7.9475083034549101</c:v>
                </c:pt>
                <c:pt idx="2247">
                  <c:v>-7.9711649097114803</c:v>
                </c:pt>
                <c:pt idx="2248">
                  <c:v>-7.9934043742143803</c:v>
                </c:pt>
                <c:pt idx="2249">
                  <c:v>-8.0142001638847997</c:v>
                </c:pt>
                <c:pt idx="2250">
                  <c:v>-8.0335260813726705</c:v>
                </c:pt>
                <c:pt idx="2251">
                  <c:v>-8.0513541028460995</c:v>
                </c:pt>
                <c:pt idx="2252">
                  <c:v>-8.0676559205431602</c:v>
                </c:pt>
                <c:pt idx="2253">
                  <c:v>-8.0824023164338605</c:v>
                </c:pt>
                <c:pt idx="2254">
                  <c:v>-8.0955643691669792</c:v>
                </c:pt>
                <c:pt idx="2255">
                  <c:v>-8.1071109962800296</c:v>
                </c:pt>
                <c:pt idx="2256">
                  <c:v>-8.1170113713810306</c:v>
                </c:pt>
                <c:pt idx="2257">
                  <c:v>-8.1252337730046396</c:v>
                </c:pt>
                <c:pt idx="2258">
                  <c:v>-8.1317461377340106</c:v>
                </c:pt>
                <c:pt idx="2259">
                  <c:v>-8.1365142381789397</c:v>
                </c:pt>
                <c:pt idx="2260">
                  <c:v>-8.1395050957113604</c:v>
                </c:pt>
                <c:pt idx="2261">
                  <c:v>-8.1406839253451793</c:v>
                </c:pt>
                <c:pt idx="2262">
                  <c:v>-8.1400154684781292</c:v>
                </c:pt>
                <c:pt idx="2263">
                  <c:v>-8.1374631226016394</c:v>
                </c:pt>
                <c:pt idx="2264">
                  <c:v>-8.1329915961822206</c:v>
                </c:pt>
                <c:pt idx="2265">
                  <c:v>-8.1265629153180594</c:v>
                </c:pt>
                <c:pt idx="2266">
                  <c:v>-8.1181396304319495</c:v>
                </c:pt>
                <c:pt idx="2267">
                  <c:v>-8.1076831544677805</c:v>
                </c:pt>
                <c:pt idx="2268">
                  <c:v>-8.0951553251985899</c:v>
                </c:pt>
                <c:pt idx="2269">
                  <c:v>-8.0805167919396403</c:v>
                </c:pt>
                <c:pt idx="2270">
                  <c:v>-8.0637286368289196</c:v>
                </c:pt>
                <c:pt idx="2271">
                  <c:v>-8.0447517618537407</c:v>
                </c:pt>
                <c:pt idx="2272">
                  <c:v>-8.0235466445344894</c:v>
                </c:pt>
                <c:pt idx="2273">
                  <c:v>-8.0000746203402304</c:v>
                </c:pt>
                <c:pt idx="2274">
                  <c:v>-7.9742963841957604</c:v>
                </c:pt>
                <c:pt idx="2275">
                  <c:v>-7.9461741894802298</c:v>
                </c:pt>
                <c:pt idx="2276">
                  <c:v>-7.9156721061974702</c:v>
                </c:pt>
                <c:pt idx="2277">
                  <c:v>-7.8827529889064198</c:v>
                </c:pt>
                <c:pt idx="2278">
                  <c:v>-7.8473840170920397</c:v>
                </c:pt>
                <c:pt idx="2279">
                  <c:v>-7.80953282172415</c:v>
                </c:pt>
                <c:pt idx="2280">
                  <c:v>-7.7691704410161098</c:v>
                </c:pt>
                <c:pt idx="2281">
                  <c:v>-7.7262705389997803</c:v>
                </c:pt>
                <c:pt idx="2282">
                  <c:v>-7.6808112315394697</c:v>
                </c:pt>
                <c:pt idx="2283">
                  <c:v>-7.6327757948285697</c:v>
                </c:pt>
                <c:pt idx="2284">
                  <c:v>-7.5821529719359502</c:v>
                </c:pt>
                <c:pt idx="2285">
                  <c:v>-7.5289369921273597</c:v>
                </c:pt>
                <c:pt idx="2286">
                  <c:v>-7.4731321344921096</c:v>
                </c:pt>
                <c:pt idx="2287">
                  <c:v>-7.4147512317076298</c:v>
                </c:pt>
                <c:pt idx="2288">
                  <c:v>-7.3538178367942297</c:v>
                </c:pt>
                <c:pt idx="2289">
                  <c:v>-7.2903691485190203</c:v>
                </c:pt>
                <c:pt idx="2290">
                  <c:v>-7.2244568679849896</c:v>
                </c:pt>
                <c:pt idx="2291">
                  <c:v>-7.1561509724167101</c:v>
                </c:pt>
                <c:pt idx="2292">
                  <c:v>-7.0855402805164402</c:v>
                </c:pt>
                <c:pt idx="2293">
                  <c:v>-7.0127387043259901</c:v>
                </c:pt>
                <c:pt idx="2294">
                  <c:v>-6.9378857851212503</c:v>
                </c:pt>
                <c:pt idx="2295">
                  <c:v>-6.8611517474071704</c:v>
                </c:pt>
                <c:pt idx="2296">
                  <c:v>-6.7827416275705996</c:v>
                </c:pt>
                <c:pt idx="2297">
                  <c:v>-6.7029004674994104</c:v>
                </c:pt>
                <c:pt idx="2298">
                  <c:v>-6.6219185851292197</c:v>
                </c:pt>
                <c:pt idx="2299">
                  <c:v>-6.5401356526971099</c:v>
                </c:pt>
                <c:pt idx="2300">
                  <c:v>-6.4579480093147099</c:v>
                </c:pt>
                <c:pt idx="2301">
                  <c:v>-6.3758148619291797</c:v>
                </c:pt>
                <c:pt idx="2302">
                  <c:v>-6.2942628663515796</c:v>
                </c:pt>
                <c:pt idx="2303">
                  <c:v>-6.2138956521081097</c:v>
                </c:pt>
                <c:pt idx="2304">
                  <c:v>-6.1353949582708402</c:v>
                </c:pt>
                <c:pt idx="2305">
                  <c:v>-6.0595296404520296</c:v>
                </c:pt>
                <c:pt idx="2306">
                  <c:v>-5.9871582570733901</c:v>
                </c:pt>
                <c:pt idx="2307">
                  <c:v>-5.9192293963451901</c:v>
                </c:pt>
                <c:pt idx="2308">
                  <c:v>-5.8567833244801397</c:v>
                </c:pt>
                <c:pt idx="2309">
                  <c:v>-5.8009473805803697</c:v>
                </c:pt>
                <c:pt idx="2310">
                  <c:v>-5.7529283920189096</c:v>
                </c:pt>
                <c:pt idx="2311">
                  <c:v>-5.7140013850680598</c:v>
                </c:pt>
                <c:pt idx="2312">
                  <c:v>-5.6854895482795698</c:v>
                </c:pt>
                <c:pt idx="2313">
                  <c:v>-5.6687440691324902</c:v>
                </c:pt>
                <c:pt idx="2314">
                  <c:v>-5.6651126541091497</c:v>
                </c:pt>
                <c:pt idx="2315">
                  <c:v>-5.67590841496619</c:v>
                </c:pt>
                <c:pt idx="2316">
                  <c:v>-5.7023699237094103</c:v>
                </c:pt>
                <c:pt idx="2317">
                  <c:v>-5.7456213994542003</c:v>
                </c:pt>
                <c:pt idx="2318">
                  <c:v>-5.8066334417953698</c:v>
                </c:pt>
                <c:pt idx="2319">
                  <c:v>-5.8861844696505399</c:v>
                </c:pt>
                <c:pt idx="2320">
                  <c:v>-5.9848304288665597</c:v>
                </c:pt>
                <c:pt idx="2321">
                  <c:v>-6.10287996257121</c:v>
                </c:pt>
                <c:pt idx="2322">
                  <c:v>-6.2403806340204202</c:v>
                </c:pt>
                <c:pt idx="2323">
                  <c:v>-6.3971175035341696</c:v>
                </c:pt>
                <c:pt idx="2324">
                  <c:v>-6.57262174788114</c:v>
                </c:pt>
                <c:pt idx="2325">
                  <c:v>-6.7661930257718703</c:v>
                </c:pt>
                <c:pt idx="2326">
                  <c:v>-6.9769266176508502</c:v>
                </c:pt>
                <c:pt idx="2327">
                  <c:v>-7.2037487953085799</c:v>
                </c:pt>
                <c:pt idx="2328">
                  <c:v>-7.4454596065618599</c:v>
                </c:pt>
                <c:pt idx="2329">
                  <c:v>-7.7007701784545501</c:v>
                </c:pt>
                <c:pt idx="2330">
                  <c:v>-7.9683412995260303</c:v>
                </c:pt>
                <c:pt idx="2331">
                  <c:v>-8.2468224777602508</c:v>
                </c:pt>
                <c:pt idx="2332">
                  <c:v>-8.5348780480971893</c:v>
                </c:pt>
                <c:pt idx="2333">
                  <c:v>-8.8312153010722003</c:v>
                </c:pt>
                <c:pt idx="2334">
                  <c:v>-9.1346037812920304</c:v>
                </c:pt>
                <c:pt idx="2335">
                  <c:v>-9.4438883131336908</c:v>
                </c:pt>
                <c:pt idx="2336">
                  <c:v>-9.7579979195231701</c:v>
                </c:pt>
                <c:pt idx="2337">
                  <c:v>-10.0759533021892</c:v>
                </c:pt>
                <c:pt idx="2338">
                  <c:v>-10.396865709741199</c:v>
                </c:pt>
                <c:pt idx="2339">
                  <c:v>-10.7199359819124</c:v>
                </c:pt>
                <c:pt idx="2340">
                  <c:v>-11.0444534621237</c:v>
                </c:pt>
                <c:pt idx="2341">
                  <c:v>-11.3697888208854</c:v>
                </c:pt>
                <c:pt idx="2342">
                  <c:v>-11.6953910605444</c:v>
                </c:pt>
                <c:pt idx="2343">
                  <c:v>-12.020778355227799</c:v>
                </c:pt>
                <c:pt idx="2344">
                  <c:v>-12.3455347415193</c:v>
                </c:pt>
                <c:pt idx="2345">
                  <c:v>-12.669302695436301</c:v>
                </c:pt>
                <c:pt idx="2346">
                  <c:v>-12.9917763064323</c:v>
                </c:pt>
                <c:pt idx="2347">
                  <c:v>-13.3126974875612</c:v>
                </c:pt>
                <c:pt idx="2348">
                  <c:v>-13.6318477878058</c:v>
                </c:pt>
                <c:pt idx="2349">
                  <c:v>-13.949047671007399</c:v>
                </c:pt>
                <c:pt idx="2350">
                  <c:v>-14.264147199952999</c:v>
                </c:pt>
                <c:pt idx="2351">
                  <c:v>-14.5770271228083</c:v>
                </c:pt>
                <c:pt idx="2352">
                  <c:v>-14.8875909760757</c:v>
                </c:pt>
                <c:pt idx="2353">
                  <c:v>-15.195763350069701</c:v>
                </c:pt>
                <c:pt idx="2354">
                  <c:v>-15.501488208273701</c:v>
                </c:pt>
                <c:pt idx="2355">
                  <c:v>-15.804724987962301</c:v>
                </c:pt>
                <c:pt idx="2356">
                  <c:v>-16.105447011491101</c:v>
                </c:pt>
                <c:pt idx="2357">
                  <c:v>-16.403639046057499</c:v>
                </c:pt>
                <c:pt idx="2358">
                  <c:v>-16.6992962683372</c:v>
                </c:pt>
                <c:pt idx="2359">
                  <c:v>-16.992421348186099</c:v>
                </c:pt>
                <c:pt idx="2360">
                  <c:v>-17.2830256326782</c:v>
                </c:pt>
                <c:pt idx="2361">
                  <c:v>-17.571125463428299</c:v>
                </c:pt>
                <c:pt idx="2362">
                  <c:v>-17.856742443485</c:v>
                </c:pt>
                <c:pt idx="2363">
                  <c:v>-18.1399034507001</c:v>
                </c:pt>
                <c:pt idx="2364">
                  <c:v>-18.420636801527799</c:v>
                </c:pt>
                <c:pt idx="2365">
                  <c:v>-18.698975235248099</c:v>
                </c:pt>
                <c:pt idx="2366">
                  <c:v>-18.9749533103952</c:v>
                </c:pt>
                <c:pt idx="2367">
                  <c:v>-19.248608098837298</c:v>
                </c:pt>
                <c:pt idx="2368">
                  <c:v>-19.5199769580748</c:v>
                </c:pt>
                <c:pt idx="2369">
                  <c:v>-19.7890987011756</c:v>
                </c:pt>
                <c:pt idx="2370">
                  <c:v>-20.056013359919199</c:v>
                </c:pt>
                <c:pt idx="2371">
                  <c:v>-20.320760807125801</c:v>
                </c:pt>
                <c:pt idx="2372">
                  <c:v>-20.5833814564619</c:v>
                </c:pt>
                <c:pt idx="2373">
                  <c:v>-20.843916048307101</c:v>
                </c:pt>
                <c:pt idx="2374">
                  <c:v>-21.102405086932201</c:v>
                </c:pt>
                <c:pt idx="2375">
                  <c:v>-21.3588885042691</c:v>
                </c:pt>
                <c:pt idx="2376">
                  <c:v>-21.613405816480299</c:v>
                </c:pt>
                <c:pt idx="2377">
                  <c:v>-21.865997546689901</c:v>
                </c:pt>
                <c:pt idx="2378">
                  <c:v>-22.1167021640121</c:v>
                </c:pt>
                <c:pt idx="2379">
                  <c:v>-22.36555809475</c:v>
                </c:pt>
                <c:pt idx="2380">
                  <c:v>-22.612603120934001</c:v>
                </c:pt>
                <c:pt idx="2381">
                  <c:v>-22.857874529851099</c:v>
                </c:pt>
                <c:pt idx="2382">
                  <c:v>-23.1014085215619</c:v>
                </c:pt>
                <c:pt idx="2383">
                  <c:v>-23.343241590557199</c:v>
                </c:pt>
                <c:pt idx="2384">
                  <c:v>-23.583407851660901</c:v>
                </c:pt>
                <c:pt idx="2385">
                  <c:v>-23.821942170460598</c:v>
                </c:pt>
                <c:pt idx="2386">
                  <c:v>-24.0588781087101</c:v>
                </c:pt>
                <c:pt idx="2387">
                  <c:v>-24.294248376724799</c:v>
                </c:pt>
                <c:pt idx="2388">
                  <c:v>-24.528085179299602</c:v>
                </c:pt>
                <c:pt idx="2389">
                  <c:v>-24.760419404480398</c:v>
                </c:pt>
                <c:pt idx="2390">
                  <c:v>-24.991282235605599</c:v>
                </c:pt>
                <c:pt idx="2391">
                  <c:v>-25.220702918566101</c:v>
                </c:pt>
                <c:pt idx="2392">
                  <c:v>-25.448710878961801</c:v>
                </c:pt>
                <c:pt idx="2393">
                  <c:v>-25.675335092211999</c:v>
                </c:pt>
                <c:pt idx="2394">
                  <c:v>-25.900601546500798</c:v>
                </c:pt>
                <c:pt idx="2395">
                  <c:v>-26.124539518354499</c:v>
                </c:pt>
                <c:pt idx="2396">
                  <c:v>-26.347173681164399</c:v>
                </c:pt>
                <c:pt idx="2397">
                  <c:v>-26.568530043525001</c:v>
                </c:pt>
                <c:pt idx="2398">
                  <c:v>-26.7886338611222</c:v>
                </c:pt>
                <c:pt idx="2399">
                  <c:v>-27.007509766333602</c:v>
                </c:pt>
                <c:pt idx="2400">
                  <c:v>-27.225180615930899</c:v>
                </c:pt>
                <c:pt idx="2401">
                  <c:v>-27.441670753802399</c:v>
                </c:pt>
                <c:pt idx="2402">
                  <c:v>-27.657001762385601</c:v>
                </c:pt>
                <c:pt idx="2403">
                  <c:v>-27.871196329977099</c:v>
                </c:pt>
                <c:pt idx="2404">
                  <c:v>-28.084275557445402</c:v>
                </c:pt>
                <c:pt idx="2405">
                  <c:v>-28.296260174848602</c:v>
                </c:pt>
                <c:pt idx="2406">
                  <c:v>-28.507171192624298</c:v>
                </c:pt>
                <c:pt idx="2407">
                  <c:v>-28.717028039767101</c:v>
                </c:pt>
                <c:pt idx="2408">
                  <c:v>-28.925850020737499</c:v>
                </c:pt>
                <c:pt idx="2409">
                  <c:v>-29.1336563662089</c:v>
                </c:pt>
                <c:pt idx="2410">
                  <c:v>-29.3404649637496</c:v>
                </c:pt>
                <c:pt idx="2411">
                  <c:v>-29.5462945320991</c:v>
                </c:pt>
                <c:pt idx="2412">
                  <c:v>-29.751161513733798</c:v>
                </c:pt>
                <c:pt idx="2413">
                  <c:v>-29.955084043937301</c:v>
                </c:pt>
                <c:pt idx="2414">
                  <c:v>-30.1580782966446</c:v>
                </c:pt>
                <c:pt idx="2415">
                  <c:v>-30.3601601098907</c:v>
                </c:pt>
                <c:pt idx="2416">
                  <c:v>-30.561346084963802</c:v>
                </c:pt>
                <c:pt idx="2417">
                  <c:v>-30.7616517149883</c:v>
                </c:pt>
                <c:pt idx="2418">
                  <c:v>-30.961091404341602</c:v>
                </c:pt>
                <c:pt idx="2419">
                  <c:v>-31.1596802307721</c:v>
                </c:pt>
                <c:pt idx="2420">
                  <c:v>-31.357432742889799</c:v>
                </c:pt>
                <c:pt idx="2421">
                  <c:v>-31.554362248673801</c:v>
                </c:pt>
                <c:pt idx="2422">
                  <c:v>-31.750483497330599</c:v>
                </c:pt>
                <c:pt idx="2423">
                  <c:v>-31.945809314259701</c:v>
                </c:pt>
                <c:pt idx="2424">
                  <c:v>-32.1403530721038</c:v>
                </c:pt>
                <c:pt idx="2425">
                  <c:v>-32.334127000807797</c:v>
                </c:pt>
                <c:pt idx="2426">
                  <c:v>-32.527143591650002</c:v>
                </c:pt>
                <c:pt idx="2427">
                  <c:v>-32.7194158878957</c:v>
                </c:pt>
                <c:pt idx="2428">
                  <c:v>-32.910954475294098</c:v>
                </c:pt>
                <c:pt idx="2429">
                  <c:v>-33.101772399850802</c:v>
                </c:pt>
                <c:pt idx="2430">
                  <c:v>-33.291880361692101</c:v>
                </c:pt>
                <c:pt idx="2431">
                  <c:v>-33.481288939105497</c:v>
                </c:pt>
                <c:pt idx="2432">
                  <c:v>-33.670009381785498</c:v>
                </c:pt>
                <c:pt idx="2433">
                  <c:v>-33.858053137250103</c:v>
                </c:pt>
                <c:pt idx="2434">
                  <c:v>-34.045429430262701</c:v>
                </c:pt>
                <c:pt idx="2435">
                  <c:v>-34.232149119998098</c:v>
                </c:pt>
                <c:pt idx="2436">
                  <c:v>-34.418221597550797</c:v>
                </c:pt>
                <c:pt idx="2437">
                  <c:v>-34.603657337191798</c:v>
                </c:pt>
                <c:pt idx="2438">
                  <c:v>-34.788465048894302</c:v>
                </c:pt>
                <c:pt idx="2439">
                  <c:v>-34.972654700130803</c:v>
                </c:pt>
                <c:pt idx="2440">
                  <c:v>-35.156234830094199</c:v>
                </c:pt>
                <c:pt idx="2441">
                  <c:v>-35.3392143515212</c:v>
                </c:pt>
                <c:pt idx="2442">
                  <c:v>-35.521602918984399</c:v>
                </c:pt>
                <c:pt idx="2443">
                  <c:v>-35.703407783608398</c:v>
                </c:pt>
                <c:pt idx="2444">
                  <c:v>-35.884638276041997</c:v>
                </c:pt>
                <c:pt idx="2445">
                  <c:v>-36.065302017504301</c:v>
                </c:pt>
                <c:pt idx="2446">
                  <c:v>-36.245407632037498</c:v>
                </c:pt>
                <c:pt idx="2447">
                  <c:v>-36.424962157438998</c:v>
                </c:pt>
                <c:pt idx="2448">
                  <c:v>-36.603974068227402</c:v>
                </c:pt>
                <c:pt idx="2449">
                  <c:v>-36.782450496996297</c:v>
                </c:pt>
                <c:pt idx="2450">
                  <c:v>-36.960399403429903</c:v>
                </c:pt>
                <c:pt idx="2451">
                  <c:v>-37.137826805175997</c:v>
                </c:pt>
                <c:pt idx="2452">
                  <c:v>-37.314741066765897</c:v>
                </c:pt>
                <c:pt idx="2453">
                  <c:v>-37.491148360425001</c:v>
                </c:pt>
                <c:pt idx="2454">
                  <c:v>-37.667055918252601</c:v>
                </c:pt>
                <c:pt idx="2455">
                  <c:v>-37.8424703125905</c:v>
                </c:pt>
                <c:pt idx="2456">
                  <c:v>-38.0173979976569</c:v>
                </c:pt>
                <c:pt idx="2457">
                  <c:v>-38.191846117176603</c:v>
                </c:pt>
                <c:pt idx="2458">
                  <c:v>-38.365819873192201</c:v>
                </c:pt>
                <c:pt idx="2459">
                  <c:v>-38.5393258431858</c:v>
                </c:pt>
                <c:pt idx="2460">
                  <c:v>-38.712370696548597</c:v>
                </c:pt>
                <c:pt idx="2461">
                  <c:v>-38.884959292481</c:v>
                </c:pt>
                <c:pt idx="2462">
                  <c:v>-39.0570986863912</c:v>
                </c:pt>
                <c:pt idx="2463">
                  <c:v>-39.228794345619903</c:v>
                </c:pt>
                <c:pt idx="2464">
                  <c:v>-39.400051144553203</c:v>
                </c:pt>
                <c:pt idx="2465">
                  <c:v>-39.570874931359597</c:v>
                </c:pt>
                <c:pt idx="2466">
                  <c:v>-39.741271747699898</c:v>
                </c:pt>
                <c:pt idx="2467">
                  <c:v>-39.911246307049304</c:v>
                </c:pt>
                <c:pt idx="2468">
                  <c:v>-40.080803928723903</c:v>
                </c:pt>
                <c:pt idx="2469">
                  <c:v>-40.249949782587102</c:v>
                </c:pt>
                <c:pt idx="2470">
                  <c:v>-40.4186887965556</c:v>
                </c:pt>
                <c:pt idx="2471">
                  <c:v>-40.587027259478603</c:v>
                </c:pt>
                <c:pt idx="2472">
                  <c:v>-40.754967677227199</c:v>
                </c:pt>
                <c:pt idx="2473">
                  <c:v>-40.922516706070802</c:v>
                </c:pt>
                <c:pt idx="2474">
                  <c:v>-41.089678301538299</c:v>
                </c:pt>
                <c:pt idx="2475">
                  <c:v>-41.256457038850499</c:v>
                </c:pt>
                <c:pt idx="2476">
                  <c:v>-41.422857467327198</c:v>
                </c:pt>
                <c:pt idx="2477">
                  <c:v>-41.588884954173501</c:v>
                </c:pt>
                <c:pt idx="2478">
                  <c:v>-41.754542304228202</c:v>
                </c:pt>
                <c:pt idx="2479">
                  <c:v>-41.919835499975299</c:v>
                </c:pt>
                <c:pt idx="2480">
                  <c:v>-42.084767432170601</c:v>
                </c:pt>
                <c:pt idx="2481">
                  <c:v>-42.249342772100299</c:v>
                </c:pt>
                <c:pt idx="2482">
                  <c:v>-42.413566053704798</c:v>
                </c:pt>
                <c:pt idx="2483">
                  <c:v>-42.577440688079399</c:v>
                </c:pt>
                <c:pt idx="2484">
                  <c:v>-42.740970643837201</c:v>
                </c:pt>
                <c:pt idx="2485">
                  <c:v>-42.904160150229302</c:v>
                </c:pt>
                <c:pt idx="2486">
                  <c:v>-43.067013257937603</c:v>
                </c:pt>
                <c:pt idx="2487">
                  <c:v>-43.229533241081199</c:v>
                </c:pt>
                <c:pt idx="2488">
                  <c:v>-43.391723952979497</c:v>
                </c:pt>
                <c:pt idx="2489">
                  <c:v>-43.553589149871897</c:v>
                </c:pt>
                <c:pt idx="2490">
                  <c:v>-43.715132733305303</c:v>
                </c:pt>
                <c:pt idx="2491">
                  <c:v>-43.876357141554202</c:v>
                </c:pt>
                <c:pt idx="2492">
                  <c:v>-44.0372673165501</c:v>
                </c:pt>
                <c:pt idx="2493">
                  <c:v>-44.197865670823802</c:v>
                </c:pt>
                <c:pt idx="2494">
                  <c:v>-44.358156041517297</c:v>
                </c:pt>
                <c:pt idx="2495">
                  <c:v>-44.518141462432901</c:v>
                </c:pt>
                <c:pt idx="2496">
                  <c:v>-44.6778251218836</c:v>
                </c:pt>
                <c:pt idx="2497">
                  <c:v>-44.837210800098802</c:v>
                </c:pt>
                <c:pt idx="2498">
                  <c:v>-44.996301488570097</c:v>
                </c:pt>
                <c:pt idx="2499">
                  <c:v>-45.15510014753</c:v>
                </c:pt>
                <c:pt idx="2500">
                  <c:v>-45.313609474674401</c:v>
                </c:pt>
                <c:pt idx="2501">
                  <c:v>-45.4718328122717</c:v>
                </c:pt>
                <c:pt idx="2502">
                  <c:v>-45.629773719841999</c:v>
                </c:pt>
                <c:pt idx="2503">
                  <c:v>-45.787434641889497</c:v>
                </c:pt>
                <c:pt idx="2504">
                  <c:v>-45.944818793406803</c:v>
                </c:pt>
                <c:pt idx="2505">
                  <c:v>-46.101928165102599</c:v>
                </c:pt>
                <c:pt idx="2506">
                  <c:v>-46.258766113144503</c:v>
                </c:pt>
                <c:pt idx="2507">
                  <c:v>-46.415335242418401</c:v>
                </c:pt>
                <c:pt idx="2508">
                  <c:v>-46.571639141295599</c:v>
                </c:pt>
                <c:pt idx="2509">
                  <c:v>-46.727679193758</c:v>
                </c:pt>
                <c:pt idx="2510">
                  <c:v>-46.883459045187102</c:v>
                </c:pt>
                <c:pt idx="2511">
                  <c:v>-47.038981551129801</c:v>
                </c:pt>
                <c:pt idx="2512">
                  <c:v>-47.194247638972399</c:v>
                </c:pt>
                <c:pt idx="2513">
                  <c:v>-47.349261550747002</c:v>
                </c:pt>
                <c:pt idx="2514">
                  <c:v>-47.504024576791103</c:v>
                </c:pt>
                <c:pt idx="2515">
                  <c:v>-47.658540206037998</c:v>
                </c:pt>
                <c:pt idx="2516">
                  <c:v>-47.812810066796501</c:v>
                </c:pt>
                <c:pt idx="2517">
                  <c:v>-47.966837558746498</c:v>
                </c:pt>
                <c:pt idx="2518">
                  <c:v>-48.120623725219303</c:v>
                </c:pt>
                <c:pt idx="2519">
                  <c:v>-48.274172154321803</c:v>
                </c:pt>
                <c:pt idx="2520">
                  <c:v>-48.427484165467803</c:v>
                </c:pt>
                <c:pt idx="2521">
                  <c:v>-48.580562575446301</c:v>
                </c:pt>
                <c:pt idx="2522">
                  <c:v>-48.733409324337799</c:v>
                </c:pt>
                <c:pt idx="2523">
                  <c:v>-48.886027000537403</c:v>
                </c:pt>
                <c:pt idx="2524">
                  <c:v>-49.038417581602801</c:v>
                </c:pt>
                <c:pt idx="2525">
                  <c:v>-49.190583389277897</c:v>
                </c:pt>
                <c:pt idx="2526">
                  <c:v>-49.3425261518463</c:v>
                </c:pt>
                <c:pt idx="2527">
                  <c:v>-49.494248279068103</c:v>
                </c:pt>
                <c:pt idx="2528">
                  <c:v>-49.645751504923503</c:v>
                </c:pt>
                <c:pt idx="2529">
                  <c:v>-49.797038479323</c:v>
                </c:pt>
                <c:pt idx="2530">
                  <c:v>-49.948110824904496</c:v>
                </c:pt>
                <c:pt idx="2531">
                  <c:v>-50.098970154838298</c:v>
                </c:pt>
                <c:pt idx="2532">
                  <c:v>-50.249618970032799</c:v>
                </c:pt>
                <c:pt idx="2533">
                  <c:v>-50.400059591022803</c:v>
                </c:pt>
                <c:pt idx="2534">
                  <c:v>-50.550292494049501</c:v>
                </c:pt>
                <c:pt idx="2535">
                  <c:v>-50.700321036131101</c:v>
                </c:pt>
                <c:pt idx="2536">
                  <c:v>-50.850146834002402</c:v>
                </c:pt>
                <c:pt idx="2537">
                  <c:v>-50.999770801571898</c:v>
                </c:pt>
                <c:pt idx="2538">
                  <c:v>-51.149195896628498</c:v>
                </c:pt>
                <c:pt idx="2539">
                  <c:v>-51.298423081361904</c:v>
                </c:pt>
                <c:pt idx="2540">
                  <c:v>-51.447454332718401</c:v>
                </c:pt>
                <c:pt idx="2541">
                  <c:v>-51.596291683536101</c:v>
                </c:pt>
                <c:pt idx="2542">
                  <c:v>-51.744936326406901</c:v>
                </c:pt>
                <c:pt idx="2543">
                  <c:v>-51.893390787721799</c:v>
                </c:pt>
                <c:pt idx="2544">
                  <c:v>-52.041656364163501</c:v>
                </c:pt>
                <c:pt idx="2545">
                  <c:v>-52.189733844855603</c:v>
                </c:pt>
                <c:pt idx="2546">
                  <c:v>-52.337625896838901</c:v>
                </c:pt>
                <c:pt idx="2547">
                  <c:v>-52.485334774008898</c:v>
                </c:pt>
                <c:pt idx="2548">
                  <c:v>-52.632860599683902</c:v>
                </c:pt>
                <c:pt idx="2549">
                  <c:v>-52.780204985412603</c:v>
                </c:pt>
                <c:pt idx="2550">
                  <c:v>-52.927371050264099</c:v>
                </c:pt>
                <c:pt idx="2551">
                  <c:v>-53.074358904796398</c:v>
                </c:pt>
                <c:pt idx="2552">
                  <c:v>-53.221170717648299</c:v>
                </c:pt>
                <c:pt idx="2553">
                  <c:v>-53.367807047068901</c:v>
                </c:pt>
                <c:pt idx="2554">
                  <c:v>-53.514270959203699</c:v>
                </c:pt>
                <c:pt idx="2555">
                  <c:v>-53.660562771831003</c:v>
                </c:pt>
                <c:pt idx="2556">
                  <c:v>-53.806684681080398</c:v>
                </c:pt>
                <c:pt idx="2557">
                  <c:v>-53.952637714511297</c:v>
                </c:pt>
                <c:pt idx="2558">
                  <c:v>-54.098422763139602</c:v>
                </c:pt>
                <c:pt idx="2559">
                  <c:v>-54.244042441756598</c:v>
                </c:pt>
                <c:pt idx="2560">
                  <c:v>-54.389497133708403</c:v>
                </c:pt>
                <c:pt idx="2561">
                  <c:v>-54.534788426212202</c:v>
                </c:pt>
                <c:pt idx="2562">
                  <c:v>-54.679918323176999</c:v>
                </c:pt>
                <c:pt idx="2563">
                  <c:v>-54.824887356744902</c:v>
                </c:pt>
                <c:pt idx="2564">
                  <c:v>-54.969696893021897</c:v>
                </c:pt>
                <c:pt idx="2565">
                  <c:v>-55.114348916467399</c:v>
                </c:pt>
                <c:pt idx="2566">
                  <c:v>-55.258844176652801</c:v>
                </c:pt>
                <c:pt idx="2567">
                  <c:v>-55.4031845196699</c:v>
                </c:pt>
                <c:pt idx="2568">
                  <c:v>-55.547370342987698</c:v>
                </c:pt>
                <c:pt idx="2569">
                  <c:v>-55.6914033479759</c:v>
                </c:pt>
                <c:pt idx="2570">
                  <c:v>-55.835284840430703</c:v>
                </c:pt>
                <c:pt idx="2571">
                  <c:v>-55.979016071978997</c:v>
                </c:pt>
                <c:pt idx="2572">
                  <c:v>-56.122598310032799</c:v>
                </c:pt>
                <c:pt idx="2573">
                  <c:v>-56.266032568735802</c:v>
                </c:pt>
                <c:pt idx="2574">
                  <c:v>-56.409319971056497</c:v>
                </c:pt>
                <c:pt idx="2575">
                  <c:v>-56.552461824901798</c:v>
                </c:pt>
                <c:pt idx="2576">
                  <c:v>-56.6954591315492</c:v>
                </c:pt>
                <c:pt idx="2577">
                  <c:v>-56.838313438350703</c:v>
                </c:pt>
                <c:pt idx="2578">
                  <c:v>-56.981025812709603</c:v>
                </c:pt>
                <c:pt idx="2579">
                  <c:v>-57.1235965056052</c:v>
                </c:pt>
                <c:pt idx="2580">
                  <c:v>-57.266027879408199</c:v>
                </c:pt>
                <c:pt idx="2581">
                  <c:v>-57.408320391009099</c:v>
                </c:pt>
                <c:pt idx="2582">
                  <c:v>-57.550474953414501</c:v>
                </c:pt>
                <c:pt idx="2583">
                  <c:v>-57.692493247410603</c:v>
                </c:pt>
                <c:pt idx="2584">
                  <c:v>-57.834376156079102</c:v>
                </c:pt>
                <c:pt idx="2585">
                  <c:v>-57.976123824912499</c:v>
                </c:pt>
                <c:pt idx="2586">
                  <c:v>-58.117738383702097</c:v>
                </c:pt>
                <c:pt idx="2587">
                  <c:v>-58.259221399747901</c:v>
                </c:pt>
                <c:pt idx="2588">
                  <c:v>-58.400571777600398</c:v>
                </c:pt>
                <c:pt idx="2589">
                  <c:v>-58.541792276707</c:v>
                </c:pt>
                <c:pt idx="2590">
                  <c:v>-58.6828831875806</c:v>
                </c:pt>
                <c:pt idx="2591">
                  <c:v>-58.823846136195897</c:v>
                </c:pt>
                <c:pt idx="2592">
                  <c:v>-58.9646819956629</c:v>
                </c:pt>
                <c:pt idx="2593">
                  <c:v>-59.105390306307299</c:v>
                </c:pt>
                <c:pt idx="2594">
                  <c:v>-59.245973976580103</c:v>
                </c:pt>
                <c:pt idx="2595">
                  <c:v>-59.3864331374157</c:v>
                </c:pt>
                <c:pt idx="2596">
                  <c:v>-59.526767570230099</c:v>
                </c:pt>
                <c:pt idx="2597">
                  <c:v>-59.666980473677498</c:v>
                </c:pt>
                <c:pt idx="2598">
                  <c:v>-59.807071448495599</c:v>
                </c:pt>
                <c:pt idx="2599">
                  <c:v>-59.947041500007799</c:v>
                </c:pt>
                <c:pt idx="2600">
                  <c:v>-60.086891845305502</c:v>
                </c:pt>
                <c:pt idx="2601">
                  <c:v>-60.226623195739897</c:v>
                </c:pt>
                <c:pt idx="2602">
                  <c:v>-60.366235815210402</c:v>
                </c:pt>
                <c:pt idx="2603">
                  <c:v>-60.5057316635408</c:v>
                </c:pt>
                <c:pt idx="2604">
                  <c:v>-60.645111173809603</c:v>
                </c:pt>
                <c:pt idx="2605">
                  <c:v>-60.784375051178003</c:v>
                </c:pt>
                <c:pt idx="2606">
                  <c:v>-60.9235240816257</c:v>
                </c:pt>
                <c:pt idx="2607">
                  <c:v>-61.062559361490898</c:v>
                </c:pt>
                <c:pt idx="2608">
                  <c:v>-61.201482025874597</c:v>
                </c:pt>
                <c:pt idx="2609">
                  <c:v>-61.340292514966599</c:v>
                </c:pt>
                <c:pt idx="2610">
                  <c:v>-61.478991066397803</c:v>
                </c:pt>
                <c:pt idx="2611">
                  <c:v>-61.617579563116799</c:v>
                </c:pt>
                <c:pt idx="2612">
                  <c:v>-61.7560578921725</c:v>
                </c:pt>
                <c:pt idx="2613">
                  <c:v>-61.8944277431305</c:v>
                </c:pt>
                <c:pt idx="2614">
                  <c:v>-62.0326890286807</c:v>
                </c:pt>
                <c:pt idx="2615">
                  <c:v>-62.170843105148002</c:v>
                </c:pt>
                <c:pt idx="2616">
                  <c:v>-62.308891074167398</c:v>
                </c:pt>
                <c:pt idx="2617">
                  <c:v>-62.446832827002098</c:v>
                </c:pt>
                <c:pt idx="2618">
                  <c:v>-62.584669492964601</c:v>
                </c:pt>
                <c:pt idx="2619">
                  <c:v>-62.722401572477402</c:v>
                </c:pt>
                <c:pt idx="2620">
                  <c:v>-62.860030620249802</c:v>
                </c:pt>
                <c:pt idx="2621">
                  <c:v>-62.997556431830901</c:v>
                </c:pt>
                <c:pt idx="2622">
                  <c:v>-63.134979755188901</c:v>
                </c:pt>
                <c:pt idx="2623">
                  <c:v>-63.2723027885093</c:v>
                </c:pt>
                <c:pt idx="2624">
                  <c:v>-63.409524212291799</c:v>
                </c:pt>
                <c:pt idx="2625">
                  <c:v>-63.546645937472</c:v>
                </c:pt>
                <c:pt idx="2626">
                  <c:v>-63.683668381019103</c:v>
                </c:pt>
                <c:pt idx="2627">
                  <c:v>-63.820592550694698</c:v>
                </c:pt>
                <c:pt idx="2628">
                  <c:v>-63.957419260433603</c:v>
                </c:pt>
                <c:pt idx="2629">
                  <c:v>-64.094147701488197</c:v>
                </c:pt>
                <c:pt idx="2630">
                  <c:v>-64.230780674148207</c:v>
                </c:pt>
                <c:pt idx="2631">
                  <c:v>-64.367316828173202</c:v>
                </c:pt>
                <c:pt idx="2632">
                  <c:v>-64.503758617975294</c:v>
                </c:pt>
                <c:pt idx="2633">
                  <c:v>-64.640105790166103</c:v>
                </c:pt>
                <c:pt idx="2634">
                  <c:v>-64.776358819401196</c:v>
                </c:pt>
                <c:pt idx="2635">
                  <c:v>-64.912519294683506</c:v>
                </c:pt>
                <c:pt idx="2636">
                  <c:v>-65.048586225749702</c:v>
                </c:pt>
                <c:pt idx="2637">
                  <c:v>-65.184561687095496</c:v>
                </c:pt>
                <c:pt idx="2638">
                  <c:v>-65.320446634725798</c:v>
                </c:pt>
                <c:pt idx="2639">
                  <c:v>-65.456239825476899</c:v>
                </c:pt>
                <c:pt idx="2640">
                  <c:v>-65.591943257010598</c:v>
                </c:pt>
                <c:pt idx="2641">
                  <c:v>-65.727557781611594</c:v>
                </c:pt>
                <c:pt idx="2642">
                  <c:v>-65.863082996632997</c:v>
                </c:pt>
                <c:pt idx="2643">
                  <c:v>-65.998520162896796</c:v>
                </c:pt>
                <c:pt idx="2644">
                  <c:v>-66.133869976099604</c:v>
                </c:pt>
                <c:pt idx="2645">
                  <c:v>-66.269132670955997</c:v>
                </c:pt>
                <c:pt idx="2646">
                  <c:v>-66.404308728373806</c:v>
                </c:pt>
                <c:pt idx="2647">
                  <c:v>-66.539399129436106</c:v>
                </c:pt>
                <c:pt idx="2648">
                  <c:v>-66.674404011472504</c:v>
                </c:pt>
                <c:pt idx="2649">
                  <c:v>-66.809324686449202</c:v>
                </c:pt>
                <c:pt idx="2650">
                  <c:v>-66.944160599184698</c:v>
                </c:pt>
                <c:pt idx="2651">
                  <c:v>-67.078913523311101</c:v>
                </c:pt>
                <c:pt idx="2652">
                  <c:v>-67.213583219515201</c:v>
                </c:pt>
                <c:pt idx="2653">
                  <c:v>-67.348170622576703</c:v>
                </c:pt>
                <c:pt idx="2654">
                  <c:v>-67.4826759394373</c:v>
                </c:pt>
                <c:pt idx="2655">
                  <c:v>-67.617099923036903</c:v>
                </c:pt>
                <c:pt idx="2656">
                  <c:v>-67.751443503622198</c:v>
                </c:pt>
                <c:pt idx="2657">
                  <c:v>-67.885706117619407</c:v>
                </c:pt>
                <c:pt idx="2658">
                  <c:v>-68.019889556822207</c:v>
                </c:pt>
                <c:pt idx="2659">
                  <c:v>-68.153993830879998</c:v>
                </c:pt>
                <c:pt idx="2660">
                  <c:v>-68.288018888102101</c:v>
                </c:pt>
                <c:pt idx="2661">
                  <c:v>-68.421966306891704</c:v>
                </c:pt>
                <c:pt idx="2662">
                  <c:v>-68.555835743037406</c:v>
                </c:pt>
                <c:pt idx="2663">
                  <c:v>-68.689627991927196</c:v>
                </c:pt>
                <c:pt idx="2664">
                  <c:v>-68.823343787796901</c:v>
                </c:pt>
                <c:pt idx="2665">
                  <c:v>-68.956983575222296</c:v>
                </c:pt>
                <c:pt idx="2666">
                  <c:v>-69.090547849319506</c:v>
                </c:pt>
                <c:pt idx="2667">
                  <c:v>-69.224036767439003</c:v>
                </c:pt>
                <c:pt idx="2668">
                  <c:v>-69.357450332113501</c:v>
                </c:pt>
                <c:pt idx="2669">
                  <c:v>-69.490790584819507</c:v>
                </c:pt>
                <c:pt idx="2670">
                  <c:v>-69.624057082414893</c:v>
                </c:pt>
                <c:pt idx="2671">
                  <c:v>-69.757249946976103</c:v>
                </c:pt>
                <c:pt idx="2672">
                  <c:v>-69.890370654875497</c:v>
                </c:pt>
                <c:pt idx="2673">
                  <c:v>-70.023418713888702</c:v>
                </c:pt>
                <c:pt idx="2674">
                  <c:v>-70.156395145527398</c:v>
                </c:pt>
                <c:pt idx="2675">
                  <c:v>-70.289299739480995</c:v>
                </c:pt>
                <c:pt idx="2676">
                  <c:v>-70.422133660769305</c:v>
                </c:pt>
                <c:pt idx="2677">
                  <c:v>-70.554897791752097</c:v>
                </c:pt>
                <c:pt idx="2678">
                  <c:v>-70.687591101827493</c:v>
                </c:pt>
                <c:pt idx="2679">
                  <c:v>-70.820215473756605</c:v>
                </c:pt>
                <c:pt idx="2680">
                  <c:v>-70.952770003085206</c:v>
                </c:pt>
                <c:pt idx="2681">
                  <c:v>-71.085256779647807</c:v>
                </c:pt>
                <c:pt idx="2682">
                  <c:v>-71.217674941011893</c:v>
                </c:pt>
                <c:pt idx="2683">
                  <c:v>-71.350025104392799</c:v>
                </c:pt>
                <c:pt idx="2684">
                  <c:v>-71.482308294930505</c:v>
                </c:pt>
                <c:pt idx="2685">
                  <c:v>-71.614524255950201</c:v>
                </c:pt>
                <c:pt idx="2686">
                  <c:v>-71.746674013866098</c:v>
                </c:pt>
                <c:pt idx="2687">
                  <c:v>-71.878757529676093</c:v>
                </c:pt>
                <c:pt idx="2688">
                  <c:v>-72.010775385157402</c:v>
                </c:pt>
                <c:pt idx="2689">
                  <c:v>-72.1427279229531</c:v>
                </c:pt>
                <c:pt idx="2690">
                  <c:v>-72.274615922917604</c:v>
                </c:pt>
                <c:pt idx="2691">
                  <c:v>-72.406439106745296</c:v>
                </c:pt>
                <c:pt idx="2692">
                  <c:v>-72.538198251492702</c:v>
                </c:pt>
                <c:pt idx="2693">
                  <c:v>-72.669894066716395</c:v>
                </c:pt>
                <c:pt idx="2694">
                  <c:v>-72.801526269646502</c:v>
                </c:pt>
                <c:pt idx="2695">
                  <c:v>-72.933096036312506</c:v>
                </c:pt>
                <c:pt idx="2696">
                  <c:v>-73.064603410319407</c:v>
                </c:pt>
                <c:pt idx="2697">
                  <c:v>-73.196048511803198</c:v>
                </c:pt>
                <c:pt idx="2698">
                  <c:v>-73.327431776795606</c:v>
                </c:pt>
                <c:pt idx="2699">
                  <c:v>-73.458753644016696</c:v>
                </c:pt>
                <c:pt idx="2700">
                  <c:v>-73.590015043656607</c:v>
                </c:pt>
                <c:pt idx="2701">
                  <c:v>-73.721215611740206</c:v>
                </c:pt>
                <c:pt idx="2702">
                  <c:v>-73.852356062701304</c:v>
                </c:pt>
                <c:pt idx="2703">
                  <c:v>-73.983437045836396</c:v>
                </c:pt>
                <c:pt idx="2704">
                  <c:v>-74.114458381650607</c:v>
                </c:pt>
                <c:pt idx="2705">
                  <c:v>-74.245420462466896</c:v>
                </c:pt>
                <c:pt idx="2706">
                  <c:v>-74.376324109913796</c:v>
                </c:pt>
                <c:pt idx="2707">
                  <c:v>-74.507169304115493</c:v>
                </c:pt>
                <c:pt idx="2708">
                  <c:v>-74.637956604500104</c:v>
                </c:pt>
                <c:pt idx="2709">
                  <c:v>-74.768686333330095</c:v>
                </c:pt>
                <c:pt idx="2710">
                  <c:v>-74.899358594589501</c:v>
                </c:pt>
                <c:pt idx="2711">
                  <c:v>-75.029973982993596</c:v>
                </c:pt>
                <c:pt idx="2712">
                  <c:v>-75.160532913634299</c:v>
                </c:pt>
                <c:pt idx="2713">
                  <c:v>-75.291035501508105</c:v>
                </c:pt>
                <c:pt idx="2714">
                  <c:v>-75.421482493637299</c:v>
                </c:pt>
                <c:pt idx="2715">
                  <c:v>-75.551873449138597</c:v>
                </c:pt>
                <c:pt idx="2716">
                  <c:v>-75.682209267880097</c:v>
                </c:pt>
                <c:pt idx="2717">
                  <c:v>-75.8124905227412</c:v>
                </c:pt>
                <c:pt idx="2718">
                  <c:v>-75.942716762031907</c:v>
                </c:pt>
                <c:pt idx="2719">
                  <c:v>-76.072889581060593</c:v>
                </c:pt>
                <c:pt idx="2720">
                  <c:v>-76.203007879186302</c:v>
                </c:pt>
                <c:pt idx="2721">
                  <c:v>-76.333072501862205</c:v>
                </c:pt>
                <c:pt idx="2722">
                  <c:v>-76.463084213248393</c:v>
                </c:pt>
                <c:pt idx="2723">
                  <c:v>-76.593043131791404</c:v>
                </c:pt>
                <c:pt idx="2724">
                  <c:v>-76.722949281618398</c:v>
                </c:pt>
                <c:pt idx="2725">
                  <c:v>-76.8528037722877</c:v>
                </c:pt>
                <c:pt idx="2726">
                  <c:v>-76.982604951929304</c:v>
                </c:pt>
                <c:pt idx="2727">
                  <c:v>-77.112355791355498</c:v>
                </c:pt>
                <c:pt idx="2728">
                  <c:v>-77.242054496003604</c:v>
                </c:pt>
                <c:pt idx="2729">
                  <c:v>-77.371702499316797</c:v>
                </c:pt>
                <c:pt idx="2730">
                  <c:v>-77.501299756771004</c:v>
                </c:pt>
                <c:pt idx="2731">
                  <c:v>-77.630845856561805</c:v>
                </c:pt>
                <c:pt idx="2732">
                  <c:v>-77.760342636923198</c:v>
                </c:pt>
                <c:pt idx="2733">
                  <c:v>-77.889789611114296</c:v>
                </c:pt>
                <c:pt idx="2734">
                  <c:v>-78.019186702808099</c:v>
                </c:pt>
                <c:pt idx="2735">
                  <c:v>-78.148534270304793</c:v>
                </c:pt>
                <c:pt idx="2736">
                  <c:v>-78.277833259455207</c:v>
                </c:pt>
                <c:pt idx="2737">
                  <c:v>-78.407083384192404</c:v>
                </c:pt>
                <c:pt idx="2738">
                  <c:v>-78.536285423829995</c:v>
                </c:pt>
                <c:pt idx="2739">
                  <c:v>-78.665439060063207</c:v>
                </c:pt>
                <c:pt idx="2740">
                  <c:v>-78.794545417759593</c:v>
                </c:pt>
                <c:pt idx="2741">
                  <c:v>-78.9236034448938</c:v>
                </c:pt>
                <c:pt idx="2742">
                  <c:v>-79.052614684296003</c:v>
                </c:pt>
                <c:pt idx="2743">
                  <c:v>-79.181578930240207</c:v>
                </c:pt>
                <c:pt idx="2744">
                  <c:v>-79.310496456983302</c:v>
                </c:pt>
                <c:pt idx="2745">
                  <c:v>-79.439367364727403</c:v>
                </c:pt>
                <c:pt idx="2746">
                  <c:v>-79.568192834469201</c:v>
                </c:pt>
                <c:pt idx="2747">
                  <c:v>-79.696971499311303</c:v>
                </c:pt>
                <c:pt idx="2748">
                  <c:v>-79.825704878143497</c:v>
                </c:pt>
                <c:pt idx="2749">
                  <c:v>-79.954393088290402</c:v>
                </c:pt>
                <c:pt idx="2750">
                  <c:v>-80.083036083108198</c:v>
                </c:pt>
                <c:pt idx="2751">
                  <c:v>-80.211634260432405</c:v>
                </c:pt>
                <c:pt idx="2752">
                  <c:v>-80.340187849657099</c:v>
                </c:pt>
                <c:pt idx="2753">
                  <c:v>-80.468697498978003</c:v>
                </c:pt>
                <c:pt idx="2754">
                  <c:v>-80.597162365110194</c:v>
                </c:pt>
                <c:pt idx="2755">
                  <c:v>-80.725583998620905</c:v>
                </c:pt>
                <c:pt idx="2756">
                  <c:v>-80.853961773030306</c:v>
                </c:pt>
                <c:pt idx="2757">
                  <c:v>-80.982296714045106</c:v>
                </c:pt>
                <c:pt idx="2758">
                  <c:v>-81.110588461903404</c:v>
                </c:pt>
                <c:pt idx="2759">
                  <c:v>-81.238836814983401</c:v>
                </c:pt>
                <c:pt idx="2760">
                  <c:v>-81.367043649092693</c:v>
                </c:pt>
                <c:pt idx="2761">
                  <c:v>-81.495207560165298</c:v>
                </c:pt>
                <c:pt idx="2762">
                  <c:v>-81.623329061299501</c:v>
                </c:pt>
                <c:pt idx="2763">
                  <c:v>-81.751409879623594</c:v>
                </c:pt>
                <c:pt idx="2764">
                  <c:v>-81.879448366245597</c:v>
                </c:pt>
                <c:pt idx="2765">
                  <c:v>-82.007445616435504</c:v>
                </c:pt>
                <c:pt idx="2766">
                  <c:v>-82.135401598037006</c:v>
                </c:pt>
                <c:pt idx="2767">
                  <c:v>-82.263316748118996</c:v>
                </c:pt>
                <c:pt idx="2768">
                  <c:v>-82.391191811017507</c:v>
                </c:pt>
                <c:pt idx="2769">
                  <c:v>-82.519026592281506</c:v>
                </c:pt>
                <c:pt idx="2770">
                  <c:v>-82.646820226726504</c:v>
                </c:pt>
                <c:pt idx="2771">
                  <c:v>-82.774574906603206</c:v>
                </c:pt>
                <c:pt idx="2772">
                  <c:v>-82.902289073036798</c:v>
                </c:pt>
                <c:pt idx="2773">
                  <c:v>-83.029964056853203</c:v>
                </c:pt>
                <c:pt idx="2774">
                  <c:v>-83.157599912241494</c:v>
                </c:pt>
                <c:pt idx="2775">
                  <c:v>-83.285197212485599</c:v>
                </c:pt>
                <c:pt idx="2776">
                  <c:v>-83.412755046302195</c:v>
                </c:pt>
                <c:pt idx="2777">
                  <c:v>-83.540274763298797</c:v>
                </c:pt>
                <c:pt idx="2778">
                  <c:v>-83.667755436283301</c:v>
                </c:pt>
                <c:pt idx="2779">
                  <c:v>-83.795198343158404</c:v>
                </c:pt>
                <c:pt idx="2780">
                  <c:v>-83.922603308302797</c:v>
                </c:pt>
                <c:pt idx="2781">
                  <c:v>-84.049970660485897</c:v>
                </c:pt>
                <c:pt idx="2782">
                  <c:v>-84.177301066281501</c:v>
                </c:pt>
                <c:pt idx="2783">
                  <c:v>-84.304593665746793</c:v>
                </c:pt>
                <c:pt idx="2784">
                  <c:v>-84.431848945530604</c:v>
                </c:pt>
                <c:pt idx="2785">
                  <c:v>-84.559067415687196</c:v>
                </c:pt>
                <c:pt idx="2786">
                  <c:v>-84.686249366676904</c:v>
                </c:pt>
                <c:pt idx="2787">
                  <c:v>-84.813395114284006</c:v>
                </c:pt>
                <c:pt idx="2788">
                  <c:v>-84.940504236262001</c:v>
                </c:pt>
                <c:pt idx="2789">
                  <c:v>-85.067577814321695</c:v>
                </c:pt>
                <c:pt idx="2790">
                  <c:v>-85.194615172072602</c:v>
                </c:pt>
                <c:pt idx="2791">
                  <c:v>-85.321616582747893</c:v>
                </c:pt>
                <c:pt idx="2792">
                  <c:v>-85.448583334076403</c:v>
                </c:pt>
                <c:pt idx="2793">
                  <c:v>-85.575514212057001</c:v>
                </c:pt>
                <c:pt idx="2794">
                  <c:v>-85.702410198313999</c:v>
                </c:pt>
                <c:pt idx="2795">
                  <c:v>-85.829271508614298</c:v>
                </c:pt>
                <c:pt idx="2796">
                  <c:v>-85.956098107193398</c:v>
                </c:pt>
                <c:pt idx="2797">
                  <c:v>-86.082890471454206</c:v>
                </c:pt>
                <c:pt idx="2798">
                  <c:v>-86.209648222953504</c:v>
                </c:pt>
                <c:pt idx="2799">
                  <c:v>-86.336371910040398</c:v>
                </c:pt>
                <c:pt idx="2800">
                  <c:v>-86.463062049456099</c:v>
                </c:pt>
                <c:pt idx="2801">
                  <c:v>-86.589718101452704</c:v>
                </c:pt>
                <c:pt idx="2802">
                  <c:v>-86.716341314066099</c:v>
                </c:pt>
                <c:pt idx="2803">
                  <c:v>-86.842930771121701</c:v>
                </c:pt>
                <c:pt idx="2804">
                  <c:v>-86.969487176919699</c:v>
                </c:pt>
                <c:pt idx="2805">
                  <c:v>-87.096010284146999</c:v>
                </c:pt>
                <c:pt idx="2806">
                  <c:v>-87.222501057836098</c:v>
                </c:pt>
                <c:pt idx="2807">
                  <c:v>-87.348958647376904</c:v>
                </c:pt>
                <c:pt idx="2808">
                  <c:v>-87.475384824486099</c:v>
                </c:pt>
                <c:pt idx="2809">
                  <c:v>-87.601778078764596</c:v>
                </c:pt>
                <c:pt idx="2810">
                  <c:v>-87.728139586660802</c:v>
                </c:pt>
                <c:pt idx="2811">
                  <c:v>-87.854469345581606</c:v>
                </c:pt>
                <c:pt idx="2812">
                  <c:v>-87.980767095660198</c:v>
                </c:pt>
                <c:pt idx="2813">
                  <c:v>-88.107032876170095</c:v>
                </c:pt>
                <c:pt idx="2814">
                  <c:v>-88.233268005723602</c:v>
                </c:pt>
                <c:pt idx="2815">
                  <c:v>-88.359471719228694</c:v>
                </c:pt>
                <c:pt idx="2816">
                  <c:v>-88.485644611568006</c:v>
                </c:pt>
                <c:pt idx="2817">
                  <c:v>-88.611786763074093</c:v>
                </c:pt>
                <c:pt idx="2818">
                  <c:v>-88.737898649753902</c:v>
                </c:pt>
                <c:pt idx="2819">
                  <c:v>-88.863979534705095</c:v>
                </c:pt>
                <c:pt idx="2820">
                  <c:v>-88.990029852922106</c:v>
                </c:pt>
                <c:pt idx="2821">
                  <c:v>-89.116050453364394</c:v>
                </c:pt>
                <c:pt idx="2822">
                  <c:v>-89.242040894496</c:v>
                </c:pt>
                <c:pt idx="2823">
                  <c:v>-89.368001958219196</c:v>
                </c:pt>
                <c:pt idx="2824">
                  <c:v>-89.493933078064302</c:v>
                </c:pt>
                <c:pt idx="2825">
                  <c:v>-89.619834012885704</c:v>
                </c:pt>
                <c:pt idx="2826">
                  <c:v>-89.745706816757405</c:v>
                </c:pt>
                <c:pt idx="2827">
                  <c:v>-89.871550207573605</c:v>
                </c:pt>
                <c:pt idx="2828">
                  <c:v>-89.997364209918601</c:v>
                </c:pt>
                <c:pt idx="2829">
                  <c:v>-90.123149203814293</c:v>
                </c:pt>
                <c:pt idx="2830">
                  <c:v>-90.248905539939599</c:v>
                </c:pt>
                <c:pt idx="2831">
                  <c:v>-90.374633965581097</c:v>
                </c:pt>
                <c:pt idx="2832">
                  <c:v>-90.500333569366802</c:v>
                </c:pt>
                <c:pt idx="2833">
                  <c:v>-90.626004865020306</c:v>
                </c:pt>
                <c:pt idx="2834">
                  <c:v>-90.751648208621901</c:v>
                </c:pt>
                <c:pt idx="2835">
                  <c:v>-90.877263912150894</c:v>
                </c:pt>
                <c:pt idx="2836">
                  <c:v>-91.002851520985899</c:v>
                </c:pt>
                <c:pt idx="2837">
                  <c:v>-91.128412066988204</c:v>
                </c:pt>
                <c:pt idx="2838">
                  <c:v>-91.2539448536143</c:v>
                </c:pt>
                <c:pt idx="2839">
                  <c:v>-91.379450000752698</c:v>
                </c:pt>
                <c:pt idx="2840">
                  <c:v>-91.504928085828396</c:v>
                </c:pt>
                <c:pt idx="2841">
                  <c:v>-91.630379549449302</c:v>
                </c:pt>
                <c:pt idx="2842">
                  <c:v>-91.755803990525195</c:v>
                </c:pt>
                <c:pt idx="2843">
                  <c:v>-91.881201984594</c:v>
                </c:pt>
                <c:pt idx="2844">
                  <c:v>-92.006572734996197</c:v>
                </c:pt>
                <c:pt idx="2845">
                  <c:v>-92.131917609735893</c:v>
                </c:pt>
                <c:pt idx="2846">
                  <c:v>-92.257235929966498</c:v>
                </c:pt>
                <c:pt idx="2847">
                  <c:v>-92.382528040217395</c:v>
                </c:pt>
                <c:pt idx="2848">
                  <c:v>-92.507794599335895</c:v>
                </c:pt>
                <c:pt idx="2849">
                  <c:v>-92.633034852272999</c:v>
                </c:pt>
                <c:pt idx="2850">
                  <c:v>-92.758249606288601</c:v>
                </c:pt>
                <c:pt idx="2851">
                  <c:v>-92.883438763741907</c:v>
                </c:pt>
                <c:pt idx="2852">
                  <c:v>-93.008602636595498</c:v>
                </c:pt>
                <c:pt idx="2853">
                  <c:v>-93.133741232520606</c:v>
                </c:pt>
                <c:pt idx="2854">
                  <c:v>-93.258854258877605</c:v>
                </c:pt>
                <c:pt idx="2855">
                  <c:v>-93.383943169880396</c:v>
                </c:pt>
                <c:pt idx="2856">
                  <c:v>-93.509006273120306</c:v>
                </c:pt>
                <c:pt idx="2857">
                  <c:v>-93.634045141598804</c:v>
                </c:pt>
                <c:pt idx="2858">
                  <c:v>-93.759058771308702</c:v>
                </c:pt>
                <c:pt idx="2859">
                  <c:v>-93.8840488171641</c:v>
                </c:pt>
                <c:pt idx="2860">
                  <c:v>-94.009013508120105</c:v>
                </c:pt>
                <c:pt idx="2861">
                  <c:v>-94.1339545087652</c:v>
                </c:pt>
                <c:pt idx="2862">
                  <c:v>-94.258871602726003</c:v>
                </c:pt>
                <c:pt idx="2863">
                  <c:v>-94.383764896603793</c:v>
                </c:pt>
                <c:pt idx="2864">
                  <c:v>-94.508634067966696</c:v>
                </c:pt>
                <c:pt idx="2865">
                  <c:v>-94.633479184779205</c:v>
                </c:pt>
                <c:pt idx="2866">
                  <c:v>-94.758301540450404</c:v>
                </c:pt>
                <c:pt idx="2867">
                  <c:v>-94.883099422257004</c:v>
                </c:pt>
                <c:pt idx="2868">
                  <c:v>-95.007874946224305</c:v>
                </c:pt>
                <c:pt idx="2869">
                  <c:v>-95.132627108442904</c:v>
                </c:pt>
                <c:pt idx="2870">
                  <c:v>-95.257355292786102</c:v>
                </c:pt>
                <c:pt idx="2871">
                  <c:v>-95.382061976429995</c:v>
                </c:pt>
                <c:pt idx="2872">
                  <c:v>-95.506744540671903</c:v>
                </c:pt>
                <c:pt idx="2873">
                  <c:v>-95.631405344586796</c:v>
                </c:pt>
                <c:pt idx="2874">
                  <c:v>-95.756043451516504</c:v>
                </c:pt>
                <c:pt idx="2875">
                  <c:v>-95.880658231527207</c:v>
                </c:pt>
                <c:pt idx="2876">
                  <c:v>-96.005251366630404</c:v>
                </c:pt>
                <c:pt idx="2877">
                  <c:v>-96.129822029306098</c:v>
                </c:pt>
                <c:pt idx="2878">
                  <c:v>-96.254371241881898</c:v>
                </c:pt>
                <c:pt idx="2879">
                  <c:v>-96.378897946564507</c:v>
                </c:pt>
                <c:pt idx="2880">
                  <c:v>-96.503402852384497</c:v>
                </c:pt>
                <c:pt idx="2881">
                  <c:v>-96.627886148100401</c:v>
                </c:pt>
                <c:pt idx="2882">
                  <c:v>-96.7523478531417</c:v>
                </c:pt>
                <c:pt idx="2883">
                  <c:v>-96.876787752719295</c:v>
                </c:pt>
                <c:pt idx="2884">
                  <c:v>-97.001206619642105</c:v>
                </c:pt>
                <c:pt idx="2885">
                  <c:v>-97.1256039705696</c:v>
                </c:pt>
                <c:pt idx="2886">
                  <c:v>-97.249980213119599</c:v>
                </c:pt>
                <c:pt idx="2887">
                  <c:v>-97.374335578824798</c:v>
                </c:pt>
                <c:pt idx="2888">
                  <c:v>-97.498670128196807</c:v>
                </c:pt>
                <c:pt idx="2889">
                  <c:v>-97.622983706627707</c:v>
                </c:pt>
                <c:pt idx="2890">
                  <c:v>-97.747276523852406</c:v>
                </c:pt>
                <c:pt idx="2891">
                  <c:v>-97.871548564963604</c:v>
                </c:pt>
                <c:pt idx="2892">
                  <c:v>-97.995800212258303</c:v>
                </c:pt>
                <c:pt idx="2893">
                  <c:v>-98.120031561806201</c:v>
                </c:pt>
                <c:pt idx="2894">
                  <c:v>-98.244242502518105</c:v>
                </c:pt>
                <c:pt idx="2895">
                  <c:v>-98.368433959398899</c:v>
                </c:pt>
                <c:pt idx="2896">
                  <c:v>-98.492604605183104</c:v>
                </c:pt>
                <c:pt idx="2897">
                  <c:v>-98.616755480258306</c:v>
                </c:pt>
                <c:pt idx="2898">
                  <c:v>-98.740886621954999</c:v>
                </c:pt>
                <c:pt idx="2899">
                  <c:v>-98.864997837348199</c:v>
                </c:pt>
                <c:pt idx="2900">
                  <c:v>-98.989089954146294</c:v>
                </c:pt>
                <c:pt idx="2901">
                  <c:v>-99.113162130816093</c:v>
                </c:pt>
                <c:pt idx="2902">
                  <c:v>-99.237215240941694</c:v>
                </c:pt>
                <c:pt idx="2903">
                  <c:v>-99.361248459122294</c:v>
                </c:pt>
                <c:pt idx="2904">
                  <c:v>-99.485262730482106</c:v>
                </c:pt>
                <c:pt idx="2905">
                  <c:v>-99.609257942454093</c:v>
                </c:pt>
                <c:pt idx="2906">
                  <c:v>-99.733234338007804</c:v>
                </c:pt>
                <c:pt idx="2907">
                  <c:v>-99.857191783959493</c:v>
                </c:pt>
                <c:pt idx="2908">
                  <c:v>-99.981130531344505</c:v>
                </c:pt>
                <c:pt idx="2909">
                  <c:v>-100.105050416259</c:v>
                </c:pt>
                <c:pt idx="2910">
                  <c:v>-100.228951640666</c:v>
                </c:pt>
                <c:pt idx="2911">
                  <c:v>-100.352833948509</c:v>
                </c:pt>
                <c:pt idx="2912">
                  <c:v>-100.476698316902</c:v>
                </c:pt>
                <c:pt idx="2913">
                  <c:v>-100.60054444811399</c:v>
                </c:pt>
                <c:pt idx="2914">
                  <c:v>-100.72437240005701</c:v>
                </c:pt>
                <c:pt idx="2915">
                  <c:v>-100.848182606753</c:v>
                </c:pt>
                <c:pt idx="2916">
                  <c:v>-100.97197415373699</c:v>
                </c:pt>
                <c:pt idx="2917">
                  <c:v>-101.095748233352</c:v>
                </c:pt>
                <c:pt idx="2918">
                  <c:v>-101.219503748864</c:v>
                </c:pt>
                <c:pt idx="2919">
                  <c:v>-101.343242661896</c:v>
                </c:pt>
                <c:pt idx="2920">
                  <c:v>-101.46696281445099</c:v>
                </c:pt>
                <c:pt idx="2921">
                  <c:v>-101.59066692617699</c:v>
                </c:pt>
                <c:pt idx="2922">
                  <c:v>-101.71435262886099</c:v>
                </c:pt>
                <c:pt idx="2923">
                  <c:v>-101.838020567481</c:v>
                </c:pt>
                <c:pt idx="2924">
                  <c:v>-101.961671906364</c:v>
                </c:pt>
                <c:pt idx="2925">
                  <c:v>-102.085306163954</c:v>
                </c:pt>
                <c:pt idx="2926">
                  <c:v>-102.20892325502599</c:v>
                </c:pt>
                <c:pt idx="2927">
                  <c:v>-102.33252296418</c:v>
                </c:pt>
                <c:pt idx="2928">
                  <c:v>-102.45610588867</c:v>
                </c:pt>
                <c:pt idx="2929">
                  <c:v>-102.579672560188</c:v>
                </c:pt>
                <c:pt idx="2930">
                  <c:v>-102.70322224567499</c:v>
                </c:pt>
                <c:pt idx="2931">
                  <c:v>-102.826755176208</c:v>
                </c:pt>
                <c:pt idx="2932">
                  <c:v>-102.95027130832899</c:v>
                </c:pt>
                <c:pt idx="2933">
                  <c:v>-103.073771578787</c:v>
                </c:pt>
                <c:pt idx="2934">
                  <c:v>-103.197255103925</c:v>
                </c:pt>
                <c:pt idx="2935">
                  <c:v>-103.320722985823</c:v>
                </c:pt>
                <c:pt idx="2936">
                  <c:v>-103.444173869276</c:v>
                </c:pt>
                <c:pt idx="2937">
                  <c:v>-103.56760964936301</c:v>
                </c:pt>
                <c:pt idx="2938">
                  <c:v>-103.69102851854601</c:v>
                </c:pt>
                <c:pt idx="2939">
                  <c:v>-103.814431921991</c:v>
                </c:pt>
                <c:pt idx="2940">
                  <c:v>-103.937819333679</c:v>
                </c:pt>
                <c:pt idx="2941">
                  <c:v>-104.06119116791</c:v>
                </c:pt>
                <c:pt idx="2942">
                  <c:v>-104.18454758850601</c:v>
                </c:pt>
                <c:pt idx="2943">
                  <c:v>-104.30788788912901</c:v>
                </c:pt>
                <c:pt idx="2944">
                  <c:v>-104.43121294629501</c:v>
                </c:pt>
                <c:pt idx="2945">
                  <c:v>-104.554522747249</c:v>
                </c:pt>
                <c:pt idx="2946">
                  <c:v>-104.677816988423</c:v>
                </c:pt>
                <c:pt idx="2947">
                  <c:v>-104.80109569177201</c:v>
                </c:pt>
                <c:pt idx="2948">
                  <c:v>-104.92435993744</c:v>
                </c:pt>
                <c:pt idx="2949">
                  <c:v>-105.04760845055399</c:v>
                </c:pt>
                <c:pt idx="2950">
                  <c:v>-105.170842350922</c:v>
                </c:pt>
                <c:pt idx="2951">
                  <c:v>-105.29406177630401</c:v>
                </c:pt>
                <c:pt idx="2952">
                  <c:v>-105.41726576498</c:v>
                </c:pt>
                <c:pt idx="2953">
                  <c:v>-105.54045511887</c:v>
                </c:pt>
                <c:pt idx="2954">
                  <c:v>-105.66362960285601</c:v>
                </c:pt>
                <c:pt idx="2955">
                  <c:v>-105.78679002691599</c:v>
                </c:pt>
                <c:pt idx="2956">
                  <c:v>-105.90993534862299</c:v>
                </c:pt>
                <c:pt idx="2957">
                  <c:v>-106.033066368086</c:v>
                </c:pt>
                <c:pt idx="2958">
                  <c:v>-106.15618350036</c:v>
                </c:pt>
                <c:pt idx="2959">
                  <c:v>-106.279285948485</c:v>
                </c:pt>
                <c:pt idx="2960">
                  <c:v>-106.402374034909</c:v>
                </c:pt>
                <c:pt idx="2961">
                  <c:v>-106.525448462904</c:v>
                </c:pt>
                <c:pt idx="2962">
                  <c:v>-106.648508669539</c:v>
                </c:pt>
                <c:pt idx="2963">
                  <c:v>-106.77155441990401</c:v>
                </c:pt>
                <c:pt idx="2964">
                  <c:v>-106.89458666225801</c:v>
                </c:pt>
                <c:pt idx="2965">
                  <c:v>-107.017605049116</c:v>
                </c:pt>
                <c:pt idx="2966">
                  <c:v>-107.140609541795</c:v>
                </c:pt>
                <c:pt idx="2967">
                  <c:v>-107.26360048942399</c:v>
                </c:pt>
                <c:pt idx="2968">
                  <c:v>-107.386578588985</c:v>
                </c:pt>
                <c:pt idx="2969">
                  <c:v>-107.509542179192</c:v>
                </c:pt>
                <c:pt idx="2970">
                  <c:v>-107.632492656707</c:v>
                </c:pt>
                <c:pt idx="2971">
                  <c:v>-107.755429993017</c:v>
                </c:pt>
                <c:pt idx="2972">
                  <c:v>-107.87835351227299</c:v>
                </c:pt>
                <c:pt idx="2973">
                  <c:v>-108.001263856509</c:v>
                </c:pt>
                <c:pt idx="2974">
                  <c:v>-108.12416108025501</c:v>
                </c:pt>
                <c:pt idx="2975">
                  <c:v>-108.24704556327301</c:v>
                </c:pt>
                <c:pt idx="2976">
                  <c:v>-108.369916573867</c:v>
                </c:pt>
                <c:pt idx="2977">
                  <c:v>-108.492774699623</c:v>
                </c:pt>
                <c:pt idx="2978">
                  <c:v>-108.615619895705</c:v>
                </c:pt>
                <c:pt idx="2979">
                  <c:v>-108.738452451074</c:v>
                </c:pt>
                <c:pt idx="2980">
                  <c:v>-108.861272490739</c:v>
                </c:pt>
                <c:pt idx="2981">
                  <c:v>-108.984079415992</c:v>
                </c:pt>
                <c:pt idx="2982">
                  <c:v>-109.106874064023</c:v>
                </c:pt>
                <c:pt idx="2983">
                  <c:v>-109.229655981547</c:v>
                </c:pt>
                <c:pt idx="2984">
                  <c:v>-109.352425606515</c:v>
                </c:pt>
                <c:pt idx="2985">
                  <c:v>-109.475182606332</c:v>
                </c:pt>
                <c:pt idx="2986">
                  <c:v>-109.597927581189</c:v>
                </c:pt>
                <c:pt idx="2987">
                  <c:v>-109.720660326275</c:v>
                </c:pt>
                <c:pt idx="2988">
                  <c:v>-109.843380366403</c:v>
                </c:pt>
                <c:pt idx="2989">
                  <c:v>-109.966088793083</c:v>
                </c:pt>
                <c:pt idx="2990">
                  <c:v>-110.088784606339</c:v>
                </c:pt>
                <c:pt idx="2991">
                  <c:v>-110.21146903216101</c:v>
                </c:pt>
                <c:pt idx="2992">
                  <c:v>-110.334141129605</c:v>
                </c:pt>
                <c:pt idx="2993">
                  <c:v>-110.456801567837</c:v>
                </c:pt>
                <c:pt idx="2994">
                  <c:v>-110.57945008778999</c:v>
                </c:pt>
                <c:pt idx="2995">
                  <c:v>-110.702086783477</c:v>
                </c:pt>
                <c:pt idx="2996">
                  <c:v>-110.824712111583</c:v>
                </c:pt>
                <c:pt idx="2997">
                  <c:v>-110.947325497216</c:v>
                </c:pt>
                <c:pt idx="2998">
                  <c:v>-111.069927433619</c:v>
                </c:pt>
                <c:pt idx="2999">
                  <c:v>-111.192518054652</c:v>
                </c:pt>
                <c:pt idx="3000">
                  <c:v>-111.31509715875799</c:v>
                </c:pt>
                <c:pt idx="3001">
                  <c:v>-111.437664865744</c:v>
                </c:pt>
                <c:pt idx="3002">
                  <c:v>-111.560221680469</c:v>
                </c:pt>
                <c:pt idx="3003">
                  <c:v>-111.682766975048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4-434C-86D9-36BA474A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16776"/>
        <c:axId val="538415792"/>
      </c:scatterChart>
      <c:valAx>
        <c:axId val="538416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8415792"/>
        <c:crosses val="autoZero"/>
        <c:crossBetween val="midCat"/>
      </c:valAx>
      <c:valAx>
        <c:axId val="5384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841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odezva na</a:t>
            </a:r>
            <a:r>
              <a:rPr lang="cs-CZ" baseline="0"/>
              <a:t> jednotkový skok vybrané sučástky E24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List1!$AL$2:$AL$1023</c:f>
              <c:numCache>
                <c:formatCode>0.00E+00</c:formatCode>
                <c:ptCount val="1022"/>
                <c:pt idx="0" formatCode="General">
                  <c:v>0</c:v>
                </c:pt>
                <c:pt idx="1">
                  <c:v>5.9999999999999995E-8</c:v>
                </c:pt>
                <c:pt idx="2">
                  <c:v>1.1999999999999999E-7</c:v>
                </c:pt>
                <c:pt idx="3">
                  <c:v>2.3999607086181602E-7</c:v>
                </c:pt>
                <c:pt idx="4">
                  <c:v>4.7998821258544903E-7</c:v>
                </c:pt>
                <c:pt idx="5">
                  <c:v>9.5997249603271505E-7</c:v>
                </c:pt>
                <c:pt idx="6">
                  <c:v>1.9199410629272501E-6</c:v>
                </c:pt>
                <c:pt idx="7">
                  <c:v>3.8398781967163099E-6</c:v>
                </c:pt>
                <c:pt idx="8">
                  <c:v>7.6797524642944296E-6</c:v>
                </c:pt>
                <c:pt idx="9">
                  <c:v>1.3679508323669401E-5</c:v>
                </c:pt>
                <c:pt idx="10">
                  <c:v>1.9679264183044401E-5</c:v>
                </c:pt>
                <c:pt idx="11">
                  <c:v>2.5679020042419401E-5</c:v>
                </c:pt>
                <c:pt idx="12">
                  <c:v>3.1678775901794397E-5</c:v>
                </c:pt>
                <c:pt idx="13">
                  <c:v>3.76785317611694E-5</c:v>
                </c:pt>
                <c:pt idx="14">
                  <c:v>4.3678287620544397E-5</c:v>
                </c:pt>
                <c:pt idx="15">
                  <c:v>4.96780434799194E-5</c:v>
                </c:pt>
                <c:pt idx="16">
                  <c:v>5.5677799339294498E-5</c:v>
                </c:pt>
                <c:pt idx="17">
                  <c:v>6.1677555198669495E-5</c:v>
                </c:pt>
                <c:pt idx="18">
                  <c:v>6.7677311058044498E-5</c:v>
                </c:pt>
                <c:pt idx="19">
                  <c:v>7.3677066917419501E-5</c:v>
                </c:pt>
                <c:pt idx="20">
                  <c:v>7.9676822776794505E-5</c:v>
                </c:pt>
                <c:pt idx="21">
                  <c:v>8.5676578636169494E-5</c:v>
                </c:pt>
                <c:pt idx="22">
                  <c:v>9.1676334495544498E-5</c:v>
                </c:pt>
                <c:pt idx="23">
                  <c:v>9.7676090354919501E-5</c:v>
                </c:pt>
                <c:pt idx="24" formatCode="General">
                  <c:v>1.03675846214294E-4</c:v>
                </c:pt>
                <c:pt idx="25" formatCode="General">
                  <c:v>1.0967560207366901E-4</c:v>
                </c:pt>
                <c:pt idx="26" formatCode="General">
                  <c:v>1.15675357933044E-4</c:v>
                </c:pt>
                <c:pt idx="27" formatCode="General">
                  <c:v>1.21675113792419E-4</c:v>
                </c:pt>
                <c:pt idx="28" formatCode="General">
                  <c:v>1.27674869651794E-4</c:v>
                </c:pt>
                <c:pt idx="29" formatCode="General">
                  <c:v>1.3367462551116901E-4</c:v>
                </c:pt>
                <c:pt idx="30" formatCode="General">
                  <c:v>1.3967438137054501E-4</c:v>
                </c:pt>
                <c:pt idx="31" formatCode="General">
                  <c:v>1.4567413722991999E-4</c:v>
                </c:pt>
                <c:pt idx="32" formatCode="General">
                  <c:v>1.5167389308929499E-4</c:v>
                </c:pt>
                <c:pt idx="33" formatCode="General">
                  <c:v>1.5767364894866999E-4</c:v>
                </c:pt>
                <c:pt idx="34" formatCode="General">
                  <c:v>1.63673404808045E-4</c:v>
                </c:pt>
                <c:pt idx="35" formatCode="General">
                  <c:v>1.6967316066742E-4</c:v>
                </c:pt>
                <c:pt idx="36" formatCode="General">
                  <c:v>1.75672916526795E-4</c:v>
                </c:pt>
                <c:pt idx="37" formatCode="General">
                  <c:v>1.8167267238617001E-4</c:v>
                </c:pt>
                <c:pt idx="38" formatCode="General">
                  <c:v>1.8767242824554501E-4</c:v>
                </c:pt>
                <c:pt idx="39" formatCode="General">
                  <c:v>1.9367218410491999E-4</c:v>
                </c:pt>
                <c:pt idx="40" formatCode="General">
                  <c:v>1.9967193996429499E-4</c:v>
                </c:pt>
                <c:pt idx="41" formatCode="General">
                  <c:v>2.0567169582366999E-4</c:v>
                </c:pt>
                <c:pt idx="42" formatCode="General">
                  <c:v>2.11671451683045E-4</c:v>
                </c:pt>
                <c:pt idx="43" formatCode="General">
                  <c:v>2.1767120754242E-4</c:v>
                </c:pt>
                <c:pt idx="44" formatCode="General">
                  <c:v>2.23670963401795E-4</c:v>
                </c:pt>
                <c:pt idx="45" formatCode="General">
                  <c:v>2.2967071926117001E-4</c:v>
                </c:pt>
                <c:pt idx="46" formatCode="General">
                  <c:v>2.3567047512054501E-4</c:v>
                </c:pt>
                <c:pt idx="47" formatCode="General">
                  <c:v>2.4167023097991999E-4</c:v>
                </c:pt>
                <c:pt idx="48" formatCode="General">
                  <c:v>2.4766998683929502E-4</c:v>
                </c:pt>
                <c:pt idx="49" formatCode="General">
                  <c:v>2.5366974269867002E-4</c:v>
                </c:pt>
                <c:pt idx="50" formatCode="General">
                  <c:v>2.5966949855804502E-4</c:v>
                </c:pt>
                <c:pt idx="51" formatCode="General">
                  <c:v>2.6566925441742003E-4</c:v>
                </c:pt>
                <c:pt idx="52" formatCode="General">
                  <c:v>2.7166901027679498E-4</c:v>
                </c:pt>
                <c:pt idx="53" formatCode="General">
                  <c:v>2.7766876613616998E-4</c:v>
                </c:pt>
                <c:pt idx="54" formatCode="General">
                  <c:v>2.8366852199554498E-4</c:v>
                </c:pt>
                <c:pt idx="55" formatCode="General">
                  <c:v>2.8966827785491999E-4</c:v>
                </c:pt>
                <c:pt idx="56" formatCode="General">
                  <c:v>2.9566803371429499E-4</c:v>
                </c:pt>
                <c:pt idx="57" formatCode="General">
                  <c:v>3.0166778957366999E-4</c:v>
                </c:pt>
                <c:pt idx="58" formatCode="General">
                  <c:v>3.07667545433045E-4</c:v>
                </c:pt>
                <c:pt idx="59" formatCode="General">
                  <c:v>3.1366730129242E-4</c:v>
                </c:pt>
                <c:pt idx="60" formatCode="General">
                  <c:v>3.19667057151795E-4</c:v>
                </c:pt>
                <c:pt idx="61" formatCode="General">
                  <c:v>3.2566681301117001E-4</c:v>
                </c:pt>
                <c:pt idx="62" formatCode="General">
                  <c:v>3.3166656887054501E-4</c:v>
                </c:pt>
                <c:pt idx="63" formatCode="General">
                  <c:v>3.3766632472992001E-4</c:v>
                </c:pt>
                <c:pt idx="64" formatCode="General">
                  <c:v>3.4366608058929502E-4</c:v>
                </c:pt>
                <c:pt idx="65" formatCode="General">
                  <c:v>3.4966583644867002E-4</c:v>
                </c:pt>
                <c:pt idx="66" formatCode="General">
                  <c:v>3.5566559230804502E-4</c:v>
                </c:pt>
                <c:pt idx="67" formatCode="General">
                  <c:v>3.6166534816742003E-4</c:v>
                </c:pt>
                <c:pt idx="68" formatCode="General">
                  <c:v>3.6766510402679497E-4</c:v>
                </c:pt>
                <c:pt idx="69" formatCode="General">
                  <c:v>3.7366485988616998E-4</c:v>
                </c:pt>
                <c:pt idx="70" formatCode="General">
                  <c:v>3.7966461574554498E-4</c:v>
                </c:pt>
                <c:pt idx="71" formatCode="General">
                  <c:v>3.8566437160491998E-4</c:v>
                </c:pt>
                <c:pt idx="72" formatCode="General">
                  <c:v>3.9166412746429499E-4</c:v>
                </c:pt>
                <c:pt idx="73" formatCode="General">
                  <c:v>3.9766388332366999E-4</c:v>
                </c:pt>
                <c:pt idx="74" formatCode="General">
                  <c:v>4.0366363918304499E-4</c:v>
                </c:pt>
                <c:pt idx="75" formatCode="General">
                  <c:v>4.0966339504242E-4</c:v>
                </c:pt>
                <c:pt idx="76" formatCode="General">
                  <c:v>4.15663150901795E-4</c:v>
                </c:pt>
                <c:pt idx="77" formatCode="General">
                  <c:v>4.2166290676117E-4</c:v>
                </c:pt>
                <c:pt idx="78" formatCode="General">
                  <c:v>4.2766266262054501E-4</c:v>
                </c:pt>
                <c:pt idx="79" formatCode="General">
                  <c:v>4.3366241847992001E-4</c:v>
                </c:pt>
                <c:pt idx="80" formatCode="General">
                  <c:v>4.3966217433929501E-4</c:v>
                </c:pt>
                <c:pt idx="81" formatCode="General">
                  <c:v>4.4566193019867002E-4</c:v>
                </c:pt>
                <c:pt idx="82" formatCode="General">
                  <c:v>4.5166168605804502E-4</c:v>
                </c:pt>
                <c:pt idx="83" formatCode="General">
                  <c:v>4.5766144191742002E-4</c:v>
                </c:pt>
                <c:pt idx="84" formatCode="General">
                  <c:v>4.6366119777679497E-4</c:v>
                </c:pt>
                <c:pt idx="85" formatCode="General">
                  <c:v>4.6966095363616998E-4</c:v>
                </c:pt>
                <c:pt idx="86" formatCode="General">
                  <c:v>4.7566070949554498E-4</c:v>
                </c:pt>
                <c:pt idx="87" formatCode="General">
                  <c:v>4.8166046535491998E-4</c:v>
                </c:pt>
                <c:pt idx="88" formatCode="General">
                  <c:v>4.8766022121429499E-4</c:v>
                </c:pt>
                <c:pt idx="89" formatCode="General">
                  <c:v>4.9365997707367004E-4</c:v>
                </c:pt>
                <c:pt idx="90" formatCode="General">
                  <c:v>4.9965973293304505E-4</c:v>
                </c:pt>
                <c:pt idx="91" formatCode="General">
                  <c:v>5.0565948879242005E-4</c:v>
                </c:pt>
                <c:pt idx="92" formatCode="General">
                  <c:v>5.1165924465179505E-4</c:v>
                </c:pt>
                <c:pt idx="93" formatCode="General">
                  <c:v>5.1765900051116995E-4</c:v>
                </c:pt>
                <c:pt idx="94" formatCode="General">
                  <c:v>5.2365875637054495E-4</c:v>
                </c:pt>
                <c:pt idx="95" formatCode="General">
                  <c:v>5.2965851222991996E-4</c:v>
                </c:pt>
                <c:pt idx="96" formatCode="General">
                  <c:v>5.3565826808929496E-4</c:v>
                </c:pt>
                <c:pt idx="97" formatCode="General">
                  <c:v>5.4165802394866996E-4</c:v>
                </c:pt>
                <c:pt idx="98" formatCode="General">
                  <c:v>5.4765777980804497E-4</c:v>
                </c:pt>
                <c:pt idx="99" formatCode="General">
                  <c:v>5.5365753566741997E-4</c:v>
                </c:pt>
                <c:pt idx="100" formatCode="General">
                  <c:v>5.5965729152679497E-4</c:v>
                </c:pt>
                <c:pt idx="101" formatCode="General">
                  <c:v>5.6565704738616997E-4</c:v>
                </c:pt>
                <c:pt idx="102" formatCode="General">
                  <c:v>5.7165680324554498E-4</c:v>
                </c:pt>
                <c:pt idx="103" formatCode="General">
                  <c:v>5.7765655910491998E-4</c:v>
                </c:pt>
                <c:pt idx="104" formatCode="General">
                  <c:v>5.8365631496429498E-4</c:v>
                </c:pt>
                <c:pt idx="105" formatCode="General">
                  <c:v>5.8965607082366999E-4</c:v>
                </c:pt>
                <c:pt idx="106" formatCode="General">
                  <c:v>5.9565582668304499E-4</c:v>
                </c:pt>
                <c:pt idx="107" formatCode="General">
                  <c:v>6.0165558254241999E-4</c:v>
                </c:pt>
                <c:pt idx="108" formatCode="General">
                  <c:v>6.07655338401795E-4</c:v>
                </c:pt>
                <c:pt idx="109" formatCode="General">
                  <c:v>6.1365509426117E-4</c:v>
                </c:pt>
                <c:pt idx="110" formatCode="General">
                  <c:v>6.19654850120545E-4</c:v>
                </c:pt>
                <c:pt idx="111" formatCode="General">
                  <c:v>6.2565460597992001E-4</c:v>
                </c:pt>
                <c:pt idx="112" formatCode="General">
                  <c:v>6.3165436183929501E-4</c:v>
                </c:pt>
                <c:pt idx="113" formatCode="General">
                  <c:v>6.3765411769867001E-4</c:v>
                </c:pt>
                <c:pt idx="114" formatCode="General">
                  <c:v>6.4365387355804502E-4</c:v>
                </c:pt>
                <c:pt idx="115" formatCode="General">
                  <c:v>6.4965362941742002E-4</c:v>
                </c:pt>
                <c:pt idx="116" formatCode="General">
                  <c:v>6.5565338527679502E-4</c:v>
                </c:pt>
                <c:pt idx="117" formatCode="General">
                  <c:v>6.6165314113617003E-4</c:v>
                </c:pt>
                <c:pt idx="118" formatCode="General">
                  <c:v>6.6765289699554503E-4</c:v>
                </c:pt>
                <c:pt idx="119" formatCode="General">
                  <c:v>6.7365265285492003E-4</c:v>
                </c:pt>
                <c:pt idx="120" formatCode="General">
                  <c:v>6.7965240871429504E-4</c:v>
                </c:pt>
                <c:pt idx="121" formatCode="General">
                  <c:v>6.8565216457367004E-4</c:v>
                </c:pt>
                <c:pt idx="122" formatCode="General">
                  <c:v>6.9165192043304504E-4</c:v>
                </c:pt>
                <c:pt idx="123" formatCode="General">
                  <c:v>6.9765167629242005E-4</c:v>
                </c:pt>
                <c:pt idx="124" formatCode="General">
                  <c:v>7.0365143215179505E-4</c:v>
                </c:pt>
                <c:pt idx="125" formatCode="General">
                  <c:v>7.0965118801117005E-4</c:v>
                </c:pt>
                <c:pt idx="126" formatCode="General">
                  <c:v>7.1565094387054495E-4</c:v>
                </c:pt>
                <c:pt idx="127" formatCode="General">
                  <c:v>7.2165069972991995E-4</c:v>
                </c:pt>
                <c:pt idx="128" formatCode="General">
                  <c:v>7.2765045558929496E-4</c:v>
                </c:pt>
                <c:pt idx="129" formatCode="General">
                  <c:v>7.3365021144866996E-4</c:v>
                </c:pt>
                <c:pt idx="130" formatCode="General">
                  <c:v>7.3964996730804496E-4</c:v>
                </c:pt>
                <c:pt idx="131" formatCode="General">
                  <c:v>7.4564972316741997E-4</c:v>
                </c:pt>
                <c:pt idx="132" formatCode="General">
                  <c:v>7.5164947902679497E-4</c:v>
                </c:pt>
                <c:pt idx="133" formatCode="General">
                  <c:v>7.5764923488616997E-4</c:v>
                </c:pt>
                <c:pt idx="134" formatCode="General">
                  <c:v>7.6364899074554498E-4</c:v>
                </c:pt>
                <c:pt idx="135" formatCode="General">
                  <c:v>7.6964874660491998E-4</c:v>
                </c:pt>
                <c:pt idx="136" formatCode="General">
                  <c:v>7.7564850246429498E-4</c:v>
                </c:pt>
                <c:pt idx="137" formatCode="General">
                  <c:v>7.8164825832366999E-4</c:v>
                </c:pt>
                <c:pt idx="138" formatCode="General">
                  <c:v>7.8764801418304499E-4</c:v>
                </c:pt>
                <c:pt idx="139" formatCode="General">
                  <c:v>7.9364777004241999E-4</c:v>
                </c:pt>
                <c:pt idx="140" formatCode="General">
                  <c:v>7.99647525901795E-4</c:v>
                </c:pt>
                <c:pt idx="141" formatCode="General">
                  <c:v>8.0564728176117E-4</c:v>
                </c:pt>
                <c:pt idx="142" formatCode="General">
                  <c:v>8.11647037620545E-4</c:v>
                </c:pt>
                <c:pt idx="143" formatCode="General">
                  <c:v>8.1764679347992E-4</c:v>
                </c:pt>
                <c:pt idx="144" formatCode="General">
                  <c:v>8.2364654933929501E-4</c:v>
                </c:pt>
                <c:pt idx="145" formatCode="General">
                  <c:v>8.2964630519867001E-4</c:v>
                </c:pt>
                <c:pt idx="146" formatCode="General">
                  <c:v>8.3564606105804501E-4</c:v>
                </c:pt>
                <c:pt idx="147" formatCode="General">
                  <c:v>8.4164581691742002E-4</c:v>
                </c:pt>
                <c:pt idx="148" formatCode="General">
                  <c:v>8.4764557277679502E-4</c:v>
                </c:pt>
                <c:pt idx="149" formatCode="General">
                  <c:v>8.5364532863617002E-4</c:v>
                </c:pt>
                <c:pt idx="150" formatCode="General">
                  <c:v>8.5964508449554503E-4</c:v>
                </c:pt>
                <c:pt idx="151" formatCode="General">
                  <c:v>8.6564484035492003E-4</c:v>
                </c:pt>
                <c:pt idx="152" formatCode="General">
                  <c:v>8.7164459621429503E-4</c:v>
                </c:pt>
                <c:pt idx="153" formatCode="General">
                  <c:v>8.7764435207367004E-4</c:v>
                </c:pt>
                <c:pt idx="154" formatCode="General">
                  <c:v>8.8364410793304504E-4</c:v>
                </c:pt>
                <c:pt idx="155" formatCode="General">
                  <c:v>8.8964386379242004E-4</c:v>
                </c:pt>
                <c:pt idx="156" formatCode="General">
                  <c:v>8.9564361965179505E-4</c:v>
                </c:pt>
                <c:pt idx="157" formatCode="General">
                  <c:v>9.0164337551117005E-4</c:v>
                </c:pt>
                <c:pt idx="158" formatCode="General">
                  <c:v>9.0764313137054495E-4</c:v>
                </c:pt>
                <c:pt idx="159" formatCode="General">
                  <c:v>9.1364288722991995E-4</c:v>
                </c:pt>
                <c:pt idx="160" formatCode="General">
                  <c:v>9.1964264308929495E-4</c:v>
                </c:pt>
                <c:pt idx="161" formatCode="General">
                  <c:v>9.2564239894866996E-4</c:v>
                </c:pt>
                <c:pt idx="162" formatCode="General">
                  <c:v>9.3164215480804496E-4</c:v>
                </c:pt>
                <c:pt idx="163" formatCode="General">
                  <c:v>9.3764191066741996E-4</c:v>
                </c:pt>
                <c:pt idx="164" formatCode="General">
                  <c:v>9.4364166652679497E-4</c:v>
                </c:pt>
                <c:pt idx="165" formatCode="General">
                  <c:v>9.4964142238616997E-4</c:v>
                </c:pt>
                <c:pt idx="166" formatCode="General">
                  <c:v>9.5564117824554497E-4</c:v>
                </c:pt>
                <c:pt idx="167" formatCode="General">
                  <c:v>9.6164093410491998E-4</c:v>
                </c:pt>
                <c:pt idx="168" formatCode="General">
                  <c:v>9.6764068996429498E-4</c:v>
                </c:pt>
                <c:pt idx="169" formatCode="General">
                  <c:v>9.7364044582366998E-4</c:v>
                </c:pt>
                <c:pt idx="170" formatCode="General">
                  <c:v>9.7964020168304499E-4</c:v>
                </c:pt>
                <c:pt idx="171" formatCode="General">
                  <c:v>9.856399575424201E-4</c:v>
                </c:pt>
                <c:pt idx="172" formatCode="General">
                  <c:v>9.9163971340179499E-4</c:v>
                </c:pt>
                <c:pt idx="173" formatCode="General">
                  <c:v>9.9763946926116902E-4</c:v>
                </c:pt>
                <c:pt idx="174" formatCode="General">
                  <c:v>1.000000000012E-3</c:v>
                </c:pt>
                <c:pt idx="175" formatCode="General">
                  <c:v>1.0000440061212401E-3</c:v>
                </c:pt>
                <c:pt idx="176" formatCode="General">
                  <c:v>1.0001320183397101E-3</c:v>
                </c:pt>
                <c:pt idx="177" formatCode="General">
                  <c:v>1.0003080427766599E-3</c:v>
                </c:pt>
                <c:pt idx="178" formatCode="General">
                  <c:v>1.0005653917909501E-3</c:v>
                </c:pt>
                <c:pt idx="179" formatCode="General">
                  <c:v>1.0010251104951701E-3</c:v>
                </c:pt>
                <c:pt idx="180" formatCode="General">
                  <c:v>1.00183983446368E-3</c:v>
                </c:pt>
                <c:pt idx="181" formatCode="General">
                  <c:v>1.0027957975984401E-3</c:v>
                </c:pt>
                <c:pt idx="182" formatCode="General">
                  <c:v>1.00470772386797E-3</c:v>
                </c:pt>
                <c:pt idx="183" formatCode="General">
                  <c:v>1.0060000000119999E-3</c:v>
                </c:pt>
                <c:pt idx="184" formatCode="General">
                  <c:v>1.0062313995481301E-3</c:v>
                </c:pt>
                <c:pt idx="185" formatCode="General">
                  <c:v>1.0066304168821201E-3</c:v>
                </c:pt>
                <c:pt idx="186" formatCode="General">
                  <c:v>1.00742845155009E-3</c:v>
                </c:pt>
                <c:pt idx="187" formatCode="General">
                  <c:v>1.0090245208860199E-3</c:v>
                </c:pt>
                <c:pt idx="188" formatCode="General">
                  <c:v>1.0122166595579001E-3</c:v>
                </c:pt>
                <c:pt idx="189" formatCode="General">
                  <c:v>1.01821641541727E-3</c:v>
                </c:pt>
                <c:pt idx="190" formatCode="General">
                  <c:v>1.0242161712766501E-3</c:v>
                </c:pt>
                <c:pt idx="191" formatCode="General">
                  <c:v>1.03021592713602E-3</c:v>
                </c:pt>
                <c:pt idx="192" formatCode="General">
                  <c:v>1.0362156829954001E-3</c:v>
                </c:pt>
                <c:pt idx="193" formatCode="General">
                  <c:v>1.04221543885477E-3</c:v>
                </c:pt>
                <c:pt idx="194" formatCode="General">
                  <c:v>1.0482151947141501E-3</c:v>
                </c:pt>
                <c:pt idx="195" formatCode="General">
                  <c:v>1.05421495057352E-3</c:v>
                </c:pt>
                <c:pt idx="196" formatCode="General">
                  <c:v>1.0602147064329001E-3</c:v>
                </c:pt>
                <c:pt idx="197" formatCode="General">
                  <c:v>1.06621446229227E-3</c:v>
                </c:pt>
                <c:pt idx="198" formatCode="General">
                  <c:v>1.0722142181516499E-3</c:v>
                </c:pt>
                <c:pt idx="199" formatCode="General">
                  <c:v>1.07821397401102E-3</c:v>
                </c:pt>
                <c:pt idx="200" formatCode="General">
                  <c:v>1.0842137298703999E-3</c:v>
                </c:pt>
                <c:pt idx="201" formatCode="General">
                  <c:v>1.09021348572977E-3</c:v>
                </c:pt>
                <c:pt idx="202" formatCode="General">
                  <c:v>1.0962132415891499E-3</c:v>
                </c:pt>
                <c:pt idx="203" formatCode="General">
                  <c:v>1.10221299744852E-3</c:v>
                </c:pt>
                <c:pt idx="204" formatCode="General">
                  <c:v>1.1082127533078999E-3</c:v>
                </c:pt>
                <c:pt idx="205" formatCode="General">
                  <c:v>1.11421250916727E-3</c:v>
                </c:pt>
                <c:pt idx="206" formatCode="General">
                  <c:v>1.1202122650266499E-3</c:v>
                </c:pt>
                <c:pt idx="207" formatCode="General">
                  <c:v>1.12621202088602E-3</c:v>
                </c:pt>
                <c:pt idx="208" formatCode="General">
                  <c:v>1.1322117767453999E-3</c:v>
                </c:pt>
                <c:pt idx="209" formatCode="General">
                  <c:v>1.13821153260477E-3</c:v>
                </c:pt>
                <c:pt idx="210" formatCode="General">
                  <c:v>1.1442112884641499E-3</c:v>
                </c:pt>
                <c:pt idx="211" formatCode="General">
                  <c:v>1.1502110443235201E-3</c:v>
                </c:pt>
                <c:pt idx="212" formatCode="General">
                  <c:v>1.1562108001828999E-3</c:v>
                </c:pt>
                <c:pt idx="213" formatCode="General">
                  <c:v>1.1622105560422701E-3</c:v>
                </c:pt>
                <c:pt idx="214" formatCode="General">
                  <c:v>1.1682103119016499E-3</c:v>
                </c:pt>
                <c:pt idx="215" formatCode="General">
                  <c:v>1.1742100677610201E-3</c:v>
                </c:pt>
                <c:pt idx="216" formatCode="General">
                  <c:v>1.1802098236204E-3</c:v>
                </c:pt>
                <c:pt idx="217" formatCode="General">
                  <c:v>1.1862095794797701E-3</c:v>
                </c:pt>
                <c:pt idx="218" formatCode="General">
                  <c:v>1.19220933533915E-3</c:v>
                </c:pt>
                <c:pt idx="219" formatCode="General">
                  <c:v>1.1982090911985201E-3</c:v>
                </c:pt>
                <c:pt idx="220" formatCode="General">
                  <c:v>1.2042088470579E-3</c:v>
                </c:pt>
                <c:pt idx="221" formatCode="General">
                  <c:v>1.2102086029172701E-3</c:v>
                </c:pt>
                <c:pt idx="222" formatCode="General">
                  <c:v>1.21620835877664E-3</c:v>
                </c:pt>
                <c:pt idx="223" formatCode="General">
                  <c:v>1.2222081146360201E-3</c:v>
                </c:pt>
                <c:pt idx="224" formatCode="General">
                  <c:v>1.22820787049539E-3</c:v>
                </c:pt>
                <c:pt idx="225" formatCode="General">
                  <c:v>1.2342076263547701E-3</c:v>
                </c:pt>
                <c:pt idx="226" formatCode="General">
                  <c:v>1.24020738221414E-3</c:v>
                </c:pt>
                <c:pt idx="227" formatCode="General">
                  <c:v>1.2462071380735199E-3</c:v>
                </c:pt>
                <c:pt idx="228" formatCode="General">
                  <c:v>1.25220689393289E-3</c:v>
                </c:pt>
                <c:pt idx="229" formatCode="General">
                  <c:v>1.2582066497922699E-3</c:v>
                </c:pt>
                <c:pt idx="230" formatCode="General">
                  <c:v>1.26420640565164E-3</c:v>
                </c:pt>
                <c:pt idx="231" formatCode="General">
                  <c:v>1.2702061615110199E-3</c:v>
                </c:pt>
                <c:pt idx="232" formatCode="General">
                  <c:v>1.27620591737039E-3</c:v>
                </c:pt>
                <c:pt idx="233" formatCode="General">
                  <c:v>1.2822056732297699E-3</c:v>
                </c:pt>
                <c:pt idx="234" formatCode="General">
                  <c:v>1.28820542908914E-3</c:v>
                </c:pt>
                <c:pt idx="235" formatCode="General">
                  <c:v>1.2942051849485199E-3</c:v>
                </c:pt>
                <c:pt idx="236" formatCode="General">
                  <c:v>1.30020494080789E-3</c:v>
                </c:pt>
                <c:pt idx="237" formatCode="General">
                  <c:v>1.3062046966672699E-3</c:v>
                </c:pt>
                <c:pt idx="238" formatCode="General">
                  <c:v>1.31220445252664E-3</c:v>
                </c:pt>
                <c:pt idx="239" formatCode="General">
                  <c:v>1.3182042083860199E-3</c:v>
                </c:pt>
                <c:pt idx="240" formatCode="General">
                  <c:v>1.3242039642453901E-3</c:v>
                </c:pt>
                <c:pt idx="241" formatCode="General">
                  <c:v>1.3302037201047699E-3</c:v>
                </c:pt>
                <c:pt idx="242" formatCode="General">
                  <c:v>1.3362034759641401E-3</c:v>
                </c:pt>
                <c:pt idx="243" formatCode="General">
                  <c:v>1.3422032318235199E-3</c:v>
                </c:pt>
                <c:pt idx="244" formatCode="General">
                  <c:v>1.3482029876828901E-3</c:v>
                </c:pt>
                <c:pt idx="245" formatCode="General">
                  <c:v>1.35420274354227E-3</c:v>
                </c:pt>
                <c:pt idx="246" formatCode="General">
                  <c:v>1.3602024994016401E-3</c:v>
                </c:pt>
                <c:pt idx="247" formatCode="General">
                  <c:v>1.36620225526102E-3</c:v>
                </c:pt>
                <c:pt idx="248" formatCode="General">
                  <c:v>1.3722020111203901E-3</c:v>
                </c:pt>
                <c:pt idx="249" formatCode="General">
                  <c:v>1.37820176697977E-3</c:v>
                </c:pt>
                <c:pt idx="250" formatCode="General">
                  <c:v>1.3842015228391401E-3</c:v>
                </c:pt>
                <c:pt idx="251" formatCode="General">
                  <c:v>1.39020127869852E-3</c:v>
                </c:pt>
                <c:pt idx="252" formatCode="General">
                  <c:v>1.3962010345578901E-3</c:v>
                </c:pt>
                <c:pt idx="253" formatCode="General">
                  <c:v>1.40220079041727E-3</c:v>
                </c:pt>
                <c:pt idx="254" formatCode="General">
                  <c:v>1.4082005462766401E-3</c:v>
                </c:pt>
                <c:pt idx="255" formatCode="General">
                  <c:v>1.41420030213602E-3</c:v>
                </c:pt>
                <c:pt idx="256" formatCode="General">
                  <c:v>1.4202000579953899E-3</c:v>
                </c:pt>
                <c:pt idx="257" formatCode="General">
                  <c:v>1.42619981385477E-3</c:v>
                </c:pt>
                <c:pt idx="258" formatCode="General">
                  <c:v>1.4321995697141399E-3</c:v>
                </c:pt>
                <c:pt idx="259" formatCode="General">
                  <c:v>1.43819932557352E-3</c:v>
                </c:pt>
                <c:pt idx="260" formatCode="General">
                  <c:v>1.4441990814328899E-3</c:v>
                </c:pt>
                <c:pt idx="261" formatCode="General">
                  <c:v>1.45019883729227E-3</c:v>
                </c:pt>
                <c:pt idx="262" formatCode="General">
                  <c:v>1.4561985931516399E-3</c:v>
                </c:pt>
                <c:pt idx="263" formatCode="General">
                  <c:v>1.46219834901102E-3</c:v>
                </c:pt>
                <c:pt idx="264" formatCode="General">
                  <c:v>1.4681981048703899E-3</c:v>
                </c:pt>
                <c:pt idx="265" formatCode="General">
                  <c:v>1.47419786072977E-3</c:v>
                </c:pt>
                <c:pt idx="266" formatCode="General">
                  <c:v>1.4801976165891399E-3</c:v>
                </c:pt>
                <c:pt idx="267" formatCode="General">
                  <c:v>1.48619737244852E-3</c:v>
                </c:pt>
                <c:pt idx="268" formatCode="General">
                  <c:v>1.4921971283078899E-3</c:v>
                </c:pt>
                <c:pt idx="269" formatCode="General">
                  <c:v>1.4981968841672601E-3</c:v>
                </c:pt>
                <c:pt idx="270" formatCode="General">
                  <c:v>1.5041966400266399E-3</c:v>
                </c:pt>
                <c:pt idx="271" formatCode="General">
                  <c:v>1.5101963958860101E-3</c:v>
                </c:pt>
                <c:pt idx="272" formatCode="General">
                  <c:v>1.5161961517453899E-3</c:v>
                </c:pt>
                <c:pt idx="273" formatCode="General">
                  <c:v>1.5221959076047601E-3</c:v>
                </c:pt>
                <c:pt idx="274" formatCode="General">
                  <c:v>1.52819566346414E-3</c:v>
                </c:pt>
                <c:pt idx="275" formatCode="General">
                  <c:v>1.5341954193235101E-3</c:v>
                </c:pt>
                <c:pt idx="276" formatCode="General">
                  <c:v>1.54019517518289E-3</c:v>
                </c:pt>
                <c:pt idx="277" formatCode="General">
                  <c:v>1.5461949310422601E-3</c:v>
                </c:pt>
                <c:pt idx="278" formatCode="General">
                  <c:v>1.55219468690164E-3</c:v>
                </c:pt>
                <c:pt idx="279" formatCode="General">
                  <c:v>1.5581944427610101E-3</c:v>
                </c:pt>
                <c:pt idx="280" formatCode="General">
                  <c:v>1.56419419862039E-3</c:v>
                </c:pt>
                <c:pt idx="281" formatCode="General">
                  <c:v>1.5701939544797601E-3</c:v>
                </c:pt>
                <c:pt idx="282" formatCode="General">
                  <c:v>1.57619371033914E-3</c:v>
                </c:pt>
                <c:pt idx="283" formatCode="General">
                  <c:v>1.5821934661985101E-3</c:v>
                </c:pt>
                <c:pt idx="284" formatCode="General">
                  <c:v>1.58819322205789E-3</c:v>
                </c:pt>
                <c:pt idx="285" formatCode="General">
                  <c:v>1.5941929779172599E-3</c:v>
                </c:pt>
                <c:pt idx="286" formatCode="General">
                  <c:v>1.60019273377664E-3</c:v>
                </c:pt>
                <c:pt idx="287" formatCode="General">
                  <c:v>1.6061924896360099E-3</c:v>
                </c:pt>
                <c:pt idx="288" formatCode="General">
                  <c:v>1.61219224549539E-3</c:v>
                </c:pt>
                <c:pt idx="289" formatCode="General">
                  <c:v>1.6181920013547599E-3</c:v>
                </c:pt>
                <c:pt idx="290" formatCode="General">
                  <c:v>1.62419175721414E-3</c:v>
                </c:pt>
                <c:pt idx="291" formatCode="General">
                  <c:v>1.6301915130735099E-3</c:v>
                </c:pt>
                <c:pt idx="292" formatCode="General">
                  <c:v>1.63619126893289E-3</c:v>
                </c:pt>
                <c:pt idx="293" formatCode="General">
                  <c:v>1.6421910247922599E-3</c:v>
                </c:pt>
                <c:pt idx="294" formatCode="General">
                  <c:v>1.64819078065164E-3</c:v>
                </c:pt>
                <c:pt idx="295" formatCode="General">
                  <c:v>1.6541905365110099E-3</c:v>
                </c:pt>
                <c:pt idx="296" formatCode="General">
                  <c:v>1.66019029237039E-3</c:v>
                </c:pt>
                <c:pt idx="297" formatCode="General">
                  <c:v>1.6661900482297599E-3</c:v>
                </c:pt>
                <c:pt idx="298" formatCode="General">
                  <c:v>1.67218980408914E-3</c:v>
                </c:pt>
                <c:pt idx="299" formatCode="General">
                  <c:v>1.6781895599485099E-3</c:v>
                </c:pt>
                <c:pt idx="300" formatCode="General">
                  <c:v>1.68418931580789E-3</c:v>
                </c:pt>
                <c:pt idx="301" formatCode="General">
                  <c:v>1.6901890716672599E-3</c:v>
                </c:pt>
                <c:pt idx="302" formatCode="General">
                  <c:v>1.69618882752664E-3</c:v>
                </c:pt>
                <c:pt idx="303" formatCode="General">
                  <c:v>1.70218858338601E-3</c:v>
                </c:pt>
                <c:pt idx="304" formatCode="General">
                  <c:v>1.7081883392453901E-3</c:v>
                </c:pt>
                <c:pt idx="305" formatCode="General">
                  <c:v>1.71418809510476E-3</c:v>
                </c:pt>
                <c:pt idx="306" formatCode="General">
                  <c:v>1.7201878509641401E-3</c:v>
                </c:pt>
                <c:pt idx="307" formatCode="General">
                  <c:v>1.72618760682351E-3</c:v>
                </c:pt>
                <c:pt idx="308" formatCode="General">
                  <c:v>1.7321873626828901E-3</c:v>
                </c:pt>
                <c:pt idx="309" formatCode="General">
                  <c:v>1.73818711854226E-3</c:v>
                </c:pt>
                <c:pt idx="310" formatCode="General">
                  <c:v>1.7441868744016401E-3</c:v>
                </c:pt>
                <c:pt idx="311" formatCode="General">
                  <c:v>1.75018663026101E-3</c:v>
                </c:pt>
                <c:pt idx="312" formatCode="General">
                  <c:v>1.7561863861203901E-3</c:v>
                </c:pt>
                <c:pt idx="313" formatCode="General">
                  <c:v>1.76218614197976E-3</c:v>
                </c:pt>
                <c:pt idx="314" formatCode="General">
                  <c:v>1.7681858978391401E-3</c:v>
                </c:pt>
                <c:pt idx="315" formatCode="General">
                  <c:v>1.77418565369851E-3</c:v>
                </c:pt>
                <c:pt idx="316" formatCode="General">
                  <c:v>1.7801854095578799E-3</c:v>
                </c:pt>
                <c:pt idx="317" formatCode="General">
                  <c:v>1.78618516541726E-3</c:v>
                </c:pt>
                <c:pt idx="318" formatCode="General">
                  <c:v>1.7921849212766299E-3</c:v>
                </c:pt>
                <c:pt idx="319" formatCode="General">
                  <c:v>1.79818467713601E-3</c:v>
                </c:pt>
                <c:pt idx="320" formatCode="General">
                  <c:v>1.8041844329953799E-3</c:v>
                </c:pt>
                <c:pt idx="321" formatCode="General">
                  <c:v>1.81018418885476E-3</c:v>
                </c:pt>
                <c:pt idx="322" formatCode="General">
                  <c:v>1.8161839447141299E-3</c:v>
                </c:pt>
                <c:pt idx="323" formatCode="General">
                  <c:v>1.82218370057351E-3</c:v>
                </c:pt>
                <c:pt idx="324" formatCode="General">
                  <c:v>1.8281834564328799E-3</c:v>
                </c:pt>
                <c:pt idx="325" formatCode="General">
                  <c:v>1.83418321229226E-3</c:v>
                </c:pt>
                <c:pt idx="326" formatCode="General">
                  <c:v>1.8401829681516299E-3</c:v>
                </c:pt>
                <c:pt idx="327" formatCode="General">
                  <c:v>1.84618272401101E-3</c:v>
                </c:pt>
                <c:pt idx="328" formatCode="General">
                  <c:v>1.8521824798703799E-3</c:v>
                </c:pt>
                <c:pt idx="329" formatCode="General">
                  <c:v>1.85818223572976E-3</c:v>
                </c:pt>
                <c:pt idx="330" formatCode="General">
                  <c:v>1.8641819915891299E-3</c:v>
                </c:pt>
                <c:pt idx="331" formatCode="General">
                  <c:v>1.87018174744851E-3</c:v>
                </c:pt>
                <c:pt idx="332" formatCode="General">
                  <c:v>1.87618150330788E-3</c:v>
                </c:pt>
                <c:pt idx="333" formatCode="General">
                  <c:v>1.8821812591672601E-3</c:v>
                </c:pt>
                <c:pt idx="334" formatCode="General">
                  <c:v>1.88818101502663E-3</c:v>
                </c:pt>
                <c:pt idx="335" formatCode="General">
                  <c:v>1.8941807708860101E-3</c:v>
                </c:pt>
                <c:pt idx="336" formatCode="General">
                  <c:v>1.90018052674538E-3</c:v>
                </c:pt>
                <c:pt idx="337" formatCode="General">
                  <c:v>1.9061802826047601E-3</c:v>
                </c:pt>
                <c:pt idx="338" formatCode="General">
                  <c:v>1.91218003846413E-3</c:v>
                </c:pt>
                <c:pt idx="339" formatCode="General">
                  <c:v>1.9181797943235101E-3</c:v>
                </c:pt>
                <c:pt idx="340" formatCode="General">
                  <c:v>1.92417955018288E-3</c:v>
                </c:pt>
                <c:pt idx="341" formatCode="General">
                  <c:v>1.9301793060422601E-3</c:v>
                </c:pt>
                <c:pt idx="342" formatCode="General">
                  <c:v>1.93617906190163E-3</c:v>
                </c:pt>
                <c:pt idx="343" formatCode="General">
                  <c:v>1.9421788177610101E-3</c:v>
                </c:pt>
                <c:pt idx="344" formatCode="General">
                  <c:v>1.94817857362038E-3</c:v>
                </c:pt>
                <c:pt idx="345" formatCode="General">
                  <c:v>1.9541783294797599E-3</c:v>
                </c:pt>
                <c:pt idx="346" formatCode="General">
                  <c:v>1.9601780853391302E-3</c:v>
                </c:pt>
                <c:pt idx="347" formatCode="General">
                  <c:v>1.9661778411985101E-3</c:v>
                </c:pt>
                <c:pt idx="348" formatCode="General">
                  <c:v>1.97217759705788E-3</c:v>
                </c:pt>
                <c:pt idx="349" formatCode="General">
                  <c:v>1.9781773529172599E-3</c:v>
                </c:pt>
                <c:pt idx="350" formatCode="General">
                  <c:v>1.9841771087766298E-3</c:v>
                </c:pt>
                <c:pt idx="351" formatCode="General">
                  <c:v>1.9901768646360101E-3</c:v>
                </c:pt>
                <c:pt idx="352" formatCode="General">
                  <c:v>1.99617662049538E-3</c:v>
                </c:pt>
                <c:pt idx="353" formatCode="General">
                  <c:v>2.0021763763547599E-3</c:v>
                </c:pt>
                <c:pt idx="354" formatCode="General">
                  <c:v>2.0081761322141298E-3</c:v>
                </c:pt>
                <c:pt idx="355" formatCode="General">
                  <c:v>2.0141758880735101E-3</c:v>
                </c:pt>
                <c:pt idx="356" formatCode="General">
                  <c:v>2.02017564393288E-3</c:v>
                </c:pt>
                <c:pt idx="357" formatCode="General">
                  <c:v>2.0261753997922599E-3</c:v>
                </c:pt>
                <c:pt idx="358" formatCode="General">
                  <c:v>2.0321751556516298E-3</c:v>
                </c:pt>
                <c:pt idx="359" formatCode="General">
                  <c:v>2.0381749115110101E-3</c:v>
                </c:pt>
                <c:pt idx="360" formatCode="General">
                  <c:v>2.04417466737038E-3</c:v>
                </c:pt>
                <c:pt idx="361" formatCode="General">
                  <c:v>2.0501744232297599E-3</c:v>
                </c:pt>
                <c:pt idx="362" formatCode="General">
                  <c:v>2.0561741790891298E-3</c:v>
                </c:pt>
                <c:pt idx="363" formatCode="General">
                  <c:v>2.0621739349485101E-3</c:v>
                </c:pt>
                <c:pt idx="364" formatCode="General">
                  <c:v>2.0681736908078801E-3</c:v>
                </c:pt>
                <c:pt idx="365" formatCode="General">
                  <c:v>2.0741734466672599E-3</c:v>
                </c:pt>
                <c:pt idx="366" formatCode="General">
                  <c:v>2.0801732025266298E-3</c:v>
                </c:pt>
                <c:pt idx="367" formatCode="General">
                  <c:v>2.0861729583860102E-3</c:v>
                </c:pt>
                <c:pt idx="368" formatCode="General">
                  <c:v>2.0921727142453801E-3</c:v>
                </c:pt>
                <c:pt idx="369" formatCode="General">
                  <c:v>2.09817247010476E-3</c:v>
                </c:pt>
                <c:pt idx="370" formatCode="General">
                  <c:v>2.1041722259641299E-3</c:v>
                </c:pt>
                <c:pt idx="371" formatCode="General">
                  <c:v>2.1101719818235102E-3</c:v>
                </c:pt>
                <c:pt idx="372" formatCode="General">
                  <c:v>2.1161717376828801E-3</c:v>
                </c:pt>
                <c:pt idx="373" formatCode="General">
                  <c:v>2.12217149354226E-3</c:v>
                </c:pt>
                <c:pt idx="374" formatCode="General">
                  <c:v>2.1281712494016398E-3</c:v>
                </c:pt>
                <c:pt idx="375" formatCode="General">
                  <c:v>2.1341710052610102E-3</c:v>
                </c:pt>
                <c:pt idx="376" formatCode="General">
                  <c:v>2.1401707611203901E-3</c:v>
                </c:pt>
                <c:pt idx="377" formatCode="General">
                  <c:v>2.14617051697976E-3</c:v>
                </c:pt>
                <c:pt idx="378" formatCode="General">
                  <c:v>2.1521702728391399E-3</c:v>
                </c:pt>
                <c:pt idx="379" formatCode="General">
                  <c:v>2.1581700286985102E-3</c:v>
                </c:pt>
                <c:pt idx="380" formatCode="General">
                  <c:v>2.1641697845578901E-3</c:v>
                </c:pt>
                <c:pt idx="381" formatCode="General">
                  <c:v>2.17016954041726E-3</c:v>
                </c:pt>
                <c:pt idx="382" formatCode="General">
                  <c:v>2.1761692962766399E-3</c:v>
                </c:pt>
                <c:pt idx="383" formatCode="General">
                  <c:v>2.1821690521360102E-3</c:v>
                </c:pt>
                <c:pt idx="384" formatCode="General">
                  <c:v>2.1881688079953901E-3</c:v>
                </c:pt>
                <c:pt idx="385" formatCode="General">
                  <c:v>2.19416856385476E-3</c:v>
                </c:pt>
                <c:pt idx="386" formatCode="General">
                  <c:v>2.2001683197141399E-3</c:v>
                </c:pt>
                <c:pt idx="387" formatCode="General">
                  <c:v>2.2061680755735098E-3</c:v>
                </c:pt>
                <c:pt idx="388" formatCode="General">
                  <c:v>2.2121678314328901E-3</c:v>
                </c:pt>
                <c:pt idx="389" formatCode="General">
                  <c:v>2.21816758729226E-3</c:v>
                </c:pt>
                <c:pt idx="390" formatCode="General">
                  <c:v>2.2241673431516399E-3</c:v>
                </c:pt>
                <c:pt idx="391" formatCode="General">
                  <c:v>2.2301670990110098E-3</c:v>
                </c:pt>
                <c:pt idx="392" formatCode="General">
                  <c:v>2.2361668548703901E-3</c:v>
                </c:pt>
                <c:pt idx="393" formatCode="General">
                  <c:v>2.24216661072976E-3</c:v>
                </c:pt>
                <c:pt idx="394" formatCode="General">
                  <c:v>2.2481663665891399E-3</c:v>
                </c:pt>
                <c:pt idx="395" formatCode="General">
                  <c:v>2.2541661224485098E-3</c:v>
                </c:pt>
                <c:pt idx="396" formatCode="General">
                  <c:v>2.2601658783078901E-3</c:v>
                </c:pt>
                <c:pt idx="397" formatCode="General">
                  <c:v>2.26616563416726E-3</c:v>
                </c:pt>
                <c:pt idx="398" formatCode="General">
                  <c:v>2.2721653900266399E-3</c:v>
                </c:pt>
                <c:pt idx="399" formatCode="General">
                  <c:v>2.2781651458860098E-3</c:v>
                </c:pt>
                <c:pt idx="400" formatCode="General">
                  <c:v>2.2841649017453901E-3</c:v>
                </c:pt>
                <c:pt idx="401" formatCode="General">
                  <c:v>2.2901646576047601E-3</c:v>
                </c:pt>
                <c:pt idx="402" formatCode="General">
                  <c:v>2.2961644134641399E-3</c:v>
                </c:pt>
                <c:pt idx="403" formatCode="General">
                  <c:v>2.3021641693235098E-3</c:v>
                </c:pt>
                <c:pt idx="404" formatCode="General">
                  <c:v>2.3081639251828902E-3</c:v>
                </c:pt>
                <c:pt idx="405" formatCode="General">
                  <c:v>2.3141636810422601E-3</c:v>
                </c:pt>
                <c:pt idx="406" formatCode="General">
                  <c:v>2.32016343690164E-3</c:v>
                </c:pt>
                <c:pt idx="407" formatCode="General">
                  <c:v>2.3261631927610099E-3</c:v>
                </c:pt>
                <c:pt idx="408" formatCode="General">
                  <c:v>2.3321629486203902E-3</c:v>
                </c:pt>
                <c:pt idx="409" formatCode="General">
                  <c:v>2.3381627044797601E-3</c:v>
                </c:pt>
                <c:pt idx="410" formatCode="General">
                  <c:v>2.34416246033914E-3</c:v>
                </c:pt>
                <c:pt idx="411" formatCode="General">
                  <c:v>2.3501622161985099E-3</c:v>
                </c:pt>
                <c:pt idx="412" formatCode="General">
                  <c:v>2.3561619720578902E-3</c:v>
                </c:pt>
                <c:pt idx="413" formatCode="General">
                  <c:v>2.3621617279172601E-3</c:v>
                </c:pt>
                <c:pt idx="414" formatCode="General">
                  <c:v>2.36816148377664E-3</c:v>
                </c:pt>
                <c:pt idx="415" formatCode="General">
                  <c:v>2.3741612396360099E-3</c:v>
                </c:pt>
                <c:pt idx="416" formatCode="General">
                  <c:v>2.3801609954953902E-3</c:v>
                </c:pt>
                <c:pt idx="417" formatCode="General">
                  <c:v>2.3861607513547601E-3</c:v>
                </c:pt>
                <c:pt idx="418" formatCode="General">
                  <c:v>2.39216050721414E-3</c:v>
                </c:pt>
                <c:pt idx="419" formatCode="General">
                  <c:v>2.3981602630735199E-3</c:v>
                </c:pt>
                <c:pt idx="420" formatCode="General">
                  <c:v>2.4041600189328902E-3</c:v>
                </c:pt>
                <c:pt idx="421" formatCode="General">
                  <c:v>2.4101597747922701E-3</c:v>
                </c:pt>
                <c:pt idx="422" formatCode="General">
                  <c:v>2.41615953065164E-3</c:v>
                </c:pt>
                <c:pt idx="423" formatCode="General">
                  <c:v>2.4221592865110199E-3</c:v>
                </c:pt>
                <c:pt idx="424" formatCode="General">
                  <c:v>2.4281590423703898E-3</c:v>
                </c:pt>
                <c:pt idx="425" formatCode="General">
                  <c:v>2.4341587982297701E-3</c:v>
                </c:pt>
                <c:pt idx="426" formatCode="General">
                  <c:v>2.44015855408914E-3</c:v>
                </c:pt>
                <c:pt idx="427" formatCode="General">
                  <c:v>2.4461583099485199E-3</c:v>
                </c:pt>
                <c:pt idx="428" formatCode="General">
                  <c:v>2.4521580658078898E-3</c:v>
                </c:pt>
                <c:pt idx="429" formatCode="General">
                  <c:v>2.4581578216672701E-3</c:v>
                </c:pt>
                <c:pt idx="430" formatCode="General">
                  <c:v>2.46415757752664E-3</c:v>
                </c:pt>
                <c:pt idx="431" formatCode="General">
                  <c:v>2.4701573333860199E-3</c:v>
                </c:pt>
                <c:pt idx="432" formatCode="General">
                  <c:v>2.4761570892453898E-3</c:v>
                </c:pt>
                <c:pt idx="433" formatCode="General">
                  <c:v>2.4821568451047701E-3</c:v>
                </c:pt>
                <c:pt idx="434" formatCode="General">
                  <c:v>2.48815660096414E-3</c:v>
                </c:pt>
                <c:pt idx="435" formatCode="General">
                  <c:v>2.4941563568235199E-3</c:v>
                </c:pt>
                <c:pt idx="436" formatCode="General">
                  <c:v>2.5001561126828898E-3</c:v>
                </c:pt>
                <c:pt idx="437" formatCode="General">
                  <c:v>2.5061558685422702E-3</c:v>
                </c:pt>
                <c:pt idx="438" formatCode="General">
                  <c:v>2.5121556244016401E-3</c:v>
                </c:pt>
                <c:pt idx="439" formatCode="General">
                  <c:v>2.5181553802610199E-3</c:v>
                </c:pt>
                <c:pt idx="440" formatCode="General">
                  <c:v>2.5241551361203898E-3</c:v>
                </c:pt>
                <c:pt idx="441" formatCode="General">
                  <c:v>2.5301548919797702E-3</c:v>
                </c:pt>
                <c:pt idx="442" formatCode="General">
                  <c:v>2.5361546478391401E-3</c:v>
                </c:pt>
                <c:pt idx="443" formatCode="General">
                  <c:v>2.54215440369852E-3</c:v>
                </c:pt>
                <c:pt idx="444" formatCode="General">
                  <c:v>2.5481541595578899E-3</c:v>
                </c:pt>
                <c:pt idx="445" formatCode="General">
                  <c:v>2.5541539154172702E-3</c:v>
                </c:pt>
                <c:pt idx="446" formatCode="General">
                  <c:v>2.5601536712766401E-3</c:v>
                </c:pt>
                <c:pt idx="447" formatCode="General">
                  <c:v>2.56615342713602E-3</c:v>
                </c:pt>
                <c:pt idx="448" formatCode="General">
                  <c:v>2.5721531829953899E-3</c:v>
                </c:pt>
                <c:pt idx="449" formatCode="General">
                  <c:v>2.5781529388547702E-3</c:v>
                </c:pt>
                <c:pt idx="450" formatCode="General">
                  <c:v>2.5841526947141401E-3</c:v>
                </c:pt>
                <c:pt idx="451" formatCode="General">
                  <c:v>2.59015245057352E-3</c:v>
                </c:pt>
                <c:pt idx="452" formatCode="General">
                  <c:v>2.5961522064328899E-3</c:v>
                </c:pt>
                <c:pt idx="453" formatCode="General">
                  <c:v>2.6021519622922702E-3</c:v>
                </c:pt>
                <c:pt idx="454" formatCode="General">
                  <c:v>2.6081517181516401E-3</c:v>
                </c:pt>
                <c:pt idx="455" formatCode="General">
                  <c:v>2.61415147401102E-3</c:v>
                </c:pt>
                <c:pt idx="456" formatCode="General">
                  <c:v>2.6201512298703899E-3</c:v>
                </c:pt>
                <c:pt idx="457" formatCode="General">
                  <c:v>2.6261509857297702E-3</c:v>
                </c:pt>
                <c:pt idx="458" formatCode="General">
                  <c:v>2.6321507415891401E-3</c:v>
                </c:pt>
                <c:pt idx="459" formatCode="General">
                  <c:v>2.63815049744852E-3</c:v>
                </c:pt>
                <c:pt idx="460" formatCode="General">
                  <c:v>2.6441502533078899E-3</c:v>
                </c:pt>
                <c:pt idx="461" formatCode="General">
                  <c:v>2.6501500091672698E-3</c:v>
                </c:pt>
                <c:pt idx="462" formatCode="General">
                  <c:v>2.6561497650266401E-3</c:v>
                </c:pt>
                <c:pt idx="463" formatCode="General">
                  <c:v>2.66214952088602E-3</c:v>
                </c:pt>
                <c:pt idx="464" formatCode="General">
                  <c:v>2.6681492767453999E-3</c:v>
                </c:pt>
                <c:pt idx="465" formatCode="General">
                  <c:v>2.6741490326047698E-3</c:v>
                </c:pt>
                <c:pt idx="466" formatCode="General">
                  <c:v>2.6801487884641501E-3</c:v>
                </c:pt>
                <c:pt idx="467" formatCode="General">
                  <c:v>2.68614854432352E-3</c:v>
                </c:pt>
                <c:pt idx="468" formatCode="General">
                  <c:v>2.6921483001828999E-3</c:v>
                </c:pt>
                <c:pt idx="469" formatCode="General">
                  <c:v>2.6981480560422698E-3</c:v>
                </c:pt>
                <c:pt idx="470" formatCode="General">
                  <c:v>2.7041478119016501E-3</c:v>
                </c:pt>
                <c:pt idx="471" formatCode="General">
                  <c:v>2.71014756776102E-3</c:v>
                </c:pt>
                <c:pt idx="472" formatCode="General">
                  <c:v>2.7161473236203999E-3</c:v>
                </c:pt>
                <c:pt idx="473" formatCode="General">
                  <c:v>2.7221470794797698E-3</c:v>
                </c:pt>
                <c:pt idx="474" formatCode="General">
                  <c:v>2.7281468353391502E-3</c:v>
                </c:pt>
                <c:pt idx="475" formatCode="General">
                  <c:v>2.7341465911985201E-3</c:v>
                </c:pt>
                <c:pt idx="476" formatCode="General">
                  <c:v>2.7401463470578999E-3</c:v>
                </c:pt>
                <c:pt idx="477" formatCode="General">
                  <c:v>2.7461461029172698E-3</c:v>
                </c:pt>
                <c:pt idx="478" formatCode="General">
                  <c:v>2.7521458587766502E-3</c:v>
                </c:pt>
                <c:pt idx="479" formatCode="General">
                  <c:v>2.7581456146360201E-3</c:v>
                </c:pt>
                <c:pt idx="480" formatCode="General">
                  <c:v>2.7641453704954E-3</c:v>
                </c:pt>
                <c:pt idx="481" formatCode="General">
                  <c:v>2.7701451263547699E-3</c:v>
                </c:pt>
                <c:pt idx="482" formatCode="General">
                  <c:v>2.7761448822141502E-3</c:v>
                </c:pt>
                <c:pt idx="483" formatCode="General">
                  <c:v>2.7821446380735201E-3</c:v>
                </c:pt>
                <c:pt idx="484" formatCode="General">
                  <c:v>2.7881443939329E-3</c:v>
                </c:pt>
                <c:pt idx="485" formatCode="General">
                  <c:v>2.7941441497922699E-3</c:v>
                </c:pt>
                <c:pt idx="486" formatCode="General">
                  <c:v>2.8001439056516502E-3</c:v>
                </c:pt>
                <c:pt idx="487" formatCode="General">
                  <c:v>2.8061436615110201E-3</c:v>
                </c:pt>
                <c:pt idx="488" formatCode="General">
                  <c:v>2.8121434173704E-3</c:v>
                </c:pt>
                <c:pt idx="489" formatCode="General">
                  <c:v>2.8181431732297699E-3</c:v>
                </c:pt>
                <c:pt idx="490" formatCode="General">
                  <c:v>2.8241429290891502E-3</c:v>
                </c:pt>
                <c:pt idx="491" formatCode="General">
                  <c:v>2.8301426849485201E-3</c:v>
                </c:pt>
                <c:pt idx="492" formatCode="General">
                  <c:v>2.8361424408079E-3</c:v>
                </c:pt>
                <c:pt idx="493" formatCode="General">
                  <c:v>2.8421421966672699E-3</c:v>
                </c:pt>
                <c:pt idx="494" formatCode="General">
                  <c:v>2.8481419525266498E-3</c:v>
                </c:pt>
                <c:pt idx="495" formatCode="General">
                  <c:v>2.8541417083860201E-3</c:v>
                </c:pt>
                <c:pt idx="496" formatCode="General">
                  <c:v>2.8601414642454E-3</c:v>
                </c:pt>
                <c:pt idx="497" formatCode="General">
                  <c:v>2.8661412201047699E-3</c:v>
                </c:pt>
                <c:pt idx="498" formatCode="General">
                  <c:v>2.8721409759641498E-3</c:v>
                </c:pt>
                <c:pt idx="499" formatCode="General">
                  <c:v>2.8781407318235201E-3</c:v>
                </c:pt>
                <c:pt idx="500" formatCode="General">
                  <c:v>2.8841404876829E-3</c:v>
                </c:pt>
                <c:pt idx="501" formatCode="General">
                  <c:v>2.8901402435422699E-3</c:v>
                </c:pt>
                <c:pt idx="502" formatCode="General">
                  <c:v>2.8961399994016498E-3</c:v>
                </c:pt>
                <c:pt idx="503" formatCode="General">
                  <c:v>2.9021397552610202E-3</c:v>
                </c:pt>
                <c:pt idx="504" formatCode="General">
                  <c:v>2.9081395111204E-3</c:v>
                </c:pt>
                <c:pt idx="505" formatCode="General">
                  <c:v>2.9141392669797699E-3</c:v>
                </c:pt>
                <c:pt idx="506" formatCode="General">
                  <c:v>2.9201390228391498E-3</c:v>
                </c:pt>
                <c:pt idx="507" formatCode="General">
                  <c:v>2.9261387786985202E-3</c:v>
                </c:pt>
                <c:pt idx="508" formatCode="General">
                  <c:v>2.9321385345579E-3</c:v>
                </c:pt>
                <c:pt idx="509" formatCode="General">
                  <c:v>2.9381382904172799E-3</c:v>
                </c:pt>
                <c:pt idx="510" formatCode="General">
                  <c:v>2.9441380462766498E-3</c:v>
                </c:pt>
                <c:pt idx="511" formatCode="General">
                  <c:v>2.9501378021360302E-3</c:v>
                </c:pt>
                <c:pt idx="512" formatCode="General">
                  <c:v>2.9561375579954001E-3</c:v>
                </c:pt>
                <c:pt idx="513" formatCode="General">
                  <c:v>2.9621373138547799E-3</c:v>
                </c:pt>
                <c:pt idx="514" formatCode="General">
                  <c:v>2.9681370697141498E-3</c:v>
                </c:pt>
                <c:pt idx="515" formatCode="General">
                  <c:v>2.9741368255735302E-3</c:v>
                </c:pt>
                <c:pt idx="516" formatCode="General">
                  <c:v>2.9801365814329001E-3</c:v>
                </c:pt>
                <c:pt idx="517" formatCode="General">
                  <c:v>2.98613633729228E-3</c:v>
                </c:pt>
                <c:pt idx="518" formatCode="General">
                  <c:v>2.9921360931516499E-3</c:v>
                </c:pt>
                <c:pt idx="519" formatCode="General">
                  <c:v>2.9981358490110302E-3</c:v>
                </c:pt>
                <c:pt idx="520" formatCode="General">
                  <c:v>3.0041356048704001E-3</c:v>
                </c:pt>
                <c:pt idx="521" formatCode="General">
                  <c:v>3.01013536072978E-3</c:v>
                </c:pt>
                <c:pt idx="522" formatCode="General">
                  <c:v>3.0161351165891499E-3</c:v>
                </c:pt>
                <c:pt idx="523" formatCode="General">
                  <c:v>3.0221348724485302E-3</c:v>
                </c:pt>
                <c:pt idx="524" formatCode="General">
                  <c:v>3.0281346283079001E-3</c:v>
                </c:pt>
                <c:pt idx="525" formatCode="General">
                  <c:v>3.03413438416728E-3</c:v>
                </c:pt>
                <c:pt idx="526" formatCode="General">
                  <c:v>3.0401341400266499E-3</c:v>
                </c:pt>
                <c:pt idx="527" formatCode="General">
                  <c:v>3.0461338958860302E-3</c:v>
                </c:pt>
                <c:pt idx="528" formatCode="General">
                  <c:v>3.0521336517454001E-3</c:v>
                </c:pt>
                <c:pt idx="529" formatCode="General">
                  <c:v>3.05813340760478E-3</c:v>
                </c:pt>
                <c:pt idx="530" formatCode="General">
                  <c:v>3.0641331634641499E-3</c:v>
                </c:pt>
                <c:pt idx="531" formatCode="General">
                  <c:v>3.0701329193235298E-3</c:v>
                </c:pt>
                <c:pt idx="532" formatCode="General">
                  <c:v>3.0761326751829001E-3</c:v>
                </c:pt>
                <c:pt idx="533" formatCode="General">
                  <c:v>3.08213243104228E-3</c:v>
                </c:pt>
                <c:pt idx="534" formatCode="General">
                  <c:v>3.0881321869016499E-3</c:v>
                </c:pt>
                <c:pt idx="535" formatCode="General">
                  <c:v>3.0941319427610298E-3</c:v>
                </c:pt>
                <c:pt idx="536" formatCode="General">
                  <c:v>3.1001316986204001E-3</c:v>
                </c:pt>
                <c:pt idx="537" formatCode="General">
                  <c:v>3.10613145447978E-3</c:v>
                </c:pt>
                <c:pt idx="538" formatCode="General">
                  <c:v>3.1121312103391499E-3</c:v>
                </c:pt>
                <c:pt idx="539" formatCode="General">
                  <c:v>3.1181309661985298E-3</c:v>
                </c:pt>
                <c:pt idx="540" formatCode="General">
                  <c:v>3.1241307220579002E-3</c:v>
                </c:pt>
                <c:pt idx="541" formatCode="General">
                  <c:v>3.13013047791728E-3</c:v>
                </c:pt>
                <c:pt idx="542" formatCode="General">
                  <c:v>3.1361302337766499E-3</c:v>
                </c:pt>
                <c:pt idx="543" formatCode="General">
                  <c:v>3.1421299896360298E-3</c:v>
                </c:pt>
                <c:pt idx="544" formatCode="General">
                  <c:v>3.1481297454954002E-3</c:v>
                </c:pt>
                <c:pt idx="545" formatCode="General">
                  <c:v>3.15412950135478E-3</c:v>
                </c:pt>
                <c:pt idx="546" formatCode="General">
                  <c:v>3.16012925721415E-3</c:v>
                </c:pt>
                <c:pt idx="547" formatCode="General">
                  <c:v>3.1661290130735298E-3</c:v>
                </c:pt>
                <c:pt idx="548" formatCode="General">
                  <c:v>3.1721287689329002E-3</c:v>
                </c:pt>
                <c:pt idx="549" formatCode="General">
                  <c:v>3.1781285247922801E-3</c:v>
                </c:pt>
                <c:pt idx="550" formatCode="General">
                  <c:v>3.18412828065165E-3</c:v>
                </c:pt>
                <c:pt idx="551" formatCode="General">
                  <c:v>3.1901280365110299E-3</c:v>
                </c:pt>
                <c:pt idx="552" formatCode="General">
                  <c:v>3.1961277923704102E-3</c:v>
                </c:pt>
                <c:pt idx="553" formatCode="General">
                  <c:v>3.2021275482297801E-3</c:v>
                </c:pt>
                <c:pt idx="554" formatCode="General">
                  <c:v>3.20812730408916E-3</c:v>
                </c:pt>
                <c:pt idx="555" formatCode="General">
                  <c:v>3.2141270599485299E-3</c:v>
                </c:pt>
                <c:pt idx="556" formatCode="General">
                  <c:v>3.2201268158079102E-3</c:v>
                </c:pt>
                <c:pt idx="557" formatCode="General">
                  <c:v>3.2261265716672801E-3</c:v>
                </c:pt>
                <c:pt idx="558" formatCode="General">
                  <c:v>3.23212632752666E-3</c:v>
                </c:pt>
                <c:pt idx="559" formatCode="General">
                  <c:v>3.2381260833860299E-3</c:v>
                </c:pt>
                <c:pt idx="560" formatCode="General">
                  <c:v>3.2441258392454102E-3</c:v>
                </c:pt>
                <c:pt idx="561" formatCode="General">
                  <c:v>3.2501255951047801E-3</c:v>
                </c:pt>
                <c:pt idx="562" formatCode="General">
                  <c:v>3.25612535096416E-3</c:v>
                </c:pt>
                <c:pt idx="563" formatCode="General">
                  <c:v>3.2621251068235299E-3</c:v>
                </c:pt>
                <c:pt idx="564" formatCode="General">
                  <c:v>3.2681248626829102E-3</c:v>
                </c:pt>
                <c:pt idx="565" formatCode="General">
                  <c:v>3.2741246185422801E-3</c:v>
                </c:pt>
                <c:pt idx="566" formatCode="General">
                  <c:v>3.28012437440166E-3</c:v>
                </c:pt>
                <c:pt idx="567" formatCode="General">
                  <c:v>3.2861241302610299E-3</c:v>
                </c:pt>
                <c:pt idx="568" formatCode="General">
                  <c:v>3.2921238861204098E-3</c:v>
                </c:pt>
                <c:pt idx="569" formatCode="General">
                  <c:v>3.2981236419797801E-3</c:v>
                </c:pt>
                <c:pt idx="570" formatCode="General">
                  <c:v>3.30412339783916E-3</c:v>
                </c:pt>
                <c:pt idx="571" formatCode="General">
                  <c:v>3.3101231536985299E-3</c:v>
                </c:pt>
                <c:pt idx="572" formatCode="General">
                  <c:v>3.3161229095579098E-3</c:v>
                </c:pt>
                <c:pt idx="573" formatCode="General">
                  <c:v>3.3221226654172801E-3</c:v>
                </c:pt>
                <c:pt idx="574" formatCode="General">
                  <c:v>3.32812242127666E-3</c:v>
                </c:pt>
                <c:pt idx="575" formatCode="General">
                  <c:v>3.3341221771360299E-3</c:v>
                </c:pt>
                <c:pt idx="576" formatCode="General">
                  <c:v>3.3401219329954098E-3</c:v>
                </c:pt>
                <c:pt idx="577" formatCode="General">
                  <c:v>3.3461216888547802E-3</c:v>
                </c:pt>
                <c:pt idx="578" formatCode="General">
                  <c:v>3.35212144471416E-3</c:v>
                </c:pt>
                <c:pt idx="579" formatCode="General">
                  <c:v>3.3581212005735299E-3</c:v>
                </c:pt>
                <c:pt idx="580" formatCode="General">
                  <c:v>3.3641209564329098E-3</c:v>
                </c:pt>
                <c:pt idx="581" formatCode="General">
                  <c:v>3.3701207122922802E-3</c:v>
                </c:pt>
                <c:pt idx="582" formatCode="General">
                  <c:v>3.37612046815166E-3</c:v>
                </c:pt>
                <c:pt idx="583" formatCode="General">
                  <c:v>3.38212022401103E-3</c:v>
                </c:pt>
                <c:pt idx="584" formatCode="General">
                  <c:v>3.3881199798704098E-3</c:v>
                </c:pt>
                <c:pt idx="585" formatCode="General">
                  <c:v>3.3941197357297802E-3</c:v>
                </c:pt>
                <c:pt idx="586" formatCode="General">
                  <c:v>3.4001194915891601E-3</c:v>
                </c:pt>
                <c:pt idx="587" formatCode="General">
                  <c:v>3.40611924744853E-3</c:v>
                </c:pt>
                <c:pt idx="588" formatCode="General">
                  <c:v>3.4121190033079099E-3</c:v>
                </c:pt>
                <c:pt idx="589" formatCode="General">
                  <c:v>3.4181187591672802E-3</c:v>
                </c:pt>
                <c:pt idx="590" formatCode="General">
                  <c:v>3.4241185150266601E-3</c:v>
                </c:pt>
                <c:pt idx="591" formatCode="General">
                  <c:v>3.43011827088603E-3</c:v>
                </c:pt>
                <c:pt idx="592" formatCode="General">
                  <c:v>3.4361180267454099E-3</c:v>
                </c:pt>
                <c:pt idx="593" formatCode="General">
                  <c:v>3.4421177826047802E-3</c:v>
                </c:pt>
                <c:pt idx="594" formatCode="General">
                  <c:v>3.4481175384641601E-3</c:v>
                </c:pt>
                <c:pt idx="595" formatCode="General">
                  <c:v>3.45411729432353E-3</c:v>
                </c:pt>
                <c:pt idx="596" formatCode="General">
                  <c:v>3.4601170501829099E-3</c:v>
                </c:pt>
                <c:pt idx="597" formatCode="General">
                  <c:v>3.4661168060422902E-3</c:v>
                </c:pt>
                <c:pt idx="598" formatCode="General">
                  <c:v>3.4721165619016601E-3</c:v>
                </c:pt>
                <c:pt idx="599" formatCode="General">
                  <c:v>3.47811631776104E-3</c:v>
                </c:pt>
                <c:pt idx="600" formatCode="General">
                  <c:v>3.4841160736204099E-3</c:v>
                </c:pt>
                <c:pt idx="601" formatCode="General">
                  <c:v>3.4901158294797902E-3</c:v>
                </c:pt>
                <c:pt idx="602" formatCode="General">
                  <c:v>3.4961155853391601E-3</c:v>
                </c:pt>
                <c:pt idx="603" formatCode="General">
                  <c:v>3.50211534119854E-3</c:v>
                </c:pt>
                <c:pt idx="604" formatCode="General">
                  <c:v>3.5081150970579099E-3</c:v>
                </c:pt>
                <c:pt idx="605" formatCode="General">
                  <c:v>3.5141148529172898E-3</c:v>
                </c:pt>
                <c:pt idx="606" formatCode="General">
                  <c:v>3.5201146087766601E-3</c:v>
                </c:pt>
                <c:pt idx="607" formatCode="General">
                  <c:v>3.52611436463604E-3</c:v>
                </c:pt>
                <c:pt idx="608" formatCode="General">
                  <c:v>3.5321141204954099E-3</c:v>
                </c:pt>
                <c:pt idx="609" formatCode="General">
                  <c:v>3.5381138763547898E-3</c:v>
                </c:pt>
                <c:pt idx="610" formatCode="General">
                  <c:v>3.5441136322141601E-3</c:v>
                </c:pt>
                <c:pt idx="611" formatCode="General">
                  <c:v>3.55011338807354E-3</c:v>
                </c:pt>
                <c:pt idx="612" formatCode="General">
                  <c:v>3.5561131439329099E-3</c:v>
                </c:pt>
                <c:pt idx="613" formatCode="General">
                  <c:v>3.5621128997922898E-3</c:v>
                </c:pt>
                <c:pt idx="614" formatCode="General">
                  <c:v>3.5681126556516602E-3</c:v>
                </c:pt>
                <c:pt idx="615" formatCode="General">
                  <c:v>3.57411241151104E-3</c:v>
                </c:pt>
                <c:pt idx="616" formatCode="General">
                  <c:v>3.5801121673704099E-3</c:v>
                </c:pt>
                <c:pt idx="617" formatCode="General">
                  <c:v>3.5861119232297898E-3</c:v>
                </c:pt>
                <c:pt idx="618" formatCode="General">
                  <c:v>3.5921116790891602E-3</c:v>
                </c:pt>
                <c:pt idx="619" formatCode="General">
                  <c:v>3.59811143494854E-3</c:v>
                </c:pt>
                <c:pt idx="620" formatCode="General">
                  <c:v>3.60411119080791E-3</c:v>
                </c:pt>
                <c:pt idx="621" formatCode="General">
                  <c:v>3.6101109466672898E-3</c:v>
                </c:pt>
                <c:pt idx="622" formatCode="General">
                  <c:v>3.6161107025266602E-3</c:v>
                </c:pt>
                <c:pt idx="623" formatCode="General">
                  <c:v>3.6221104583860401E-3</c:v>
                </c:pt>
                <c:pt idx="624" formatCode="General">
                  <c:v>3.62811021424541E-3</c:v>
                </c:pt>
                <c:pt idx="625" formatCode="General">
                  <c:v>3.6341099701047899E-3</c:v>
                </c:pt>
                <c:pt idx="626" formatCode="General">
                  <c:v>3.6401097259641602E-3</c:v>
                </c:pt>
                <c:pt idx="627" formatCode="General">
                  <c:v>3.6461094818235401E-3</c:v>
                </c:pt>
                <c:pt idx="628" formatCode="General">
                  <c:v>3.65210923768291E-3</c:v>
                </c:pt>
                <c:pt idx="629" formatCode="General">
                  <c:v>3.6581089935422899E-3</c:v>
                </c:pt>
                <c:pt idx="630" formatCode="General">
                  <c:v>3.6641087494016602E-3</c:v>
                </c:pt>
                <c:pt idx="631" formatCode="General">
                  <c:v>3.6701085052610401E-3</c:v>
                </c:pt>
                <c:pt idx="632" formatCode="General">
                  <c:v>3.67610826112041E-3</c:v>
                </c:pt>
                <c:pt idx="633" formatCode="General">
                  <c:v>3.6821080169797899E-3</c:v>
                </c:pt>
                <c:pt idx="634" formatCode="General">
                  <c:v>3.6881077728391598E-3</c:v>
                </c:pt>
                <c:pt idx="635" formatCode="General">
                  <c:v>3.6941075286985401E-3</c:v>
                </c:pt>
                <c:pt idx="636" formatCode="General">
                  <c:v>3.70010728455791E-3</c:v>
                </c:pt>
                <c:pt idx="637" formatCode="General">
                  <c:v>3.7061070404172899E-3</c:v>
                </c:pt>
                <c:pt idx="638" formatCode="General">
                  <c:v>3.7121067962766598E-3</c:v>
                </c:pt>
                <c:pt idx="639" formatCode="General">
                  <c:v>3.7181065521360401E-3</c:v>
                </c:pt>
                <c:pt idx="640" formatCode="General">
                  <c:v>3.72410630799541E-3</c:v>
                </c:pt>
                <c:pt idx="641" formatCode="General">
                  <c:v>3.7301060638547899E-3</c:v>
                </c:pt>
                <c:pt idx="642" formatCode="General">
                  <c:v>3.7361058197141698E-3</c:v>
                </c:pt>
                <c:pt idx="643" formatCode="General">
                  <c:v>3.7421055755735401E-3</c:v>
                </c:pt>
                <c:pt idx="644" formatCode="General">
                  <c:v>3.74810533143292E-3</c:v>
                </c:pt>
                <c:pt idx="645" formatCode="General">
                  <c:v>3.7541050872922899E-3</c:v>
                </c:pt>
                <c:pt idx="646" formatCode="General">
                  <c:v>3.7601048431516698E-3</c:v>
                </c:pt>
                <c:pt idx="647" formatCode="General">
                  <c:v>3.7661045990110401E-3</c:v>
                </c:pt>
                <c:pt idx="648" formatCode="General">
                  <c:v>3.77210435487042E-3</c:v>
                </c:pt>
                <c:pt idx="649" formatCode="General">
                  <c:v>3.7781041107297899E-3</c:v>
                </c:pt>
                <c:pt idx="650" formatCode="General">
                  <c:v>3.7841038665891698E-3</c:v>
                </c:pt>
                <c:pt idx="651" formatCode="General">
                  <c:v>3.7901036224485402E-3</c:v>
                </c:pt>
                <c:pt idx="652" formatCode="General">
                  <c:v>3.79610337830792E-3</c:v>
                </c:pt>
                <c:pt idx="653" formatCode="General">
                  <c:v>3.8021031341672899E-3</c:v>
                </c:pt>
                <c:pt idx="654" formatCode="General">
                  <c:v>3.8081028900266698E-3</c:v>
                </c:pt>
                <c:pt idx="655" formatCode="General">
                  <c:v>3.8141026458860402E-3</c:v>
                </c:pt>
                <c:pt idx="656" formatCode="General">
                  <c:v>3.8201024017454201E-3</c:v>
                </c:pt>
                <c:pt idx="657" formatCode="General">
                  <c:v>3.82610215760479E-3</c:v>
                </c:pt>
                <c:pt idx="658" formatCode="General">
                  <c:v>3.8321019134641698E-3</c:v>
                </c:pt>
                <c:pt idx="659" formatCode="General">
                  <c:v>3.8381016693235402E-3</c:v>
                </c:pt>
                <c:pt idx="660" formatCode="General">
                  <c:v>3.8441014251829201E-3</c:v>
                </c:pt>
                <c:pt idx="661" formatCode="General">
                  <c:v>3.85010118104229E-3</c:v>
                </c:pt>
                <c:pt idx="662" formatCode="General">
                  <c:v>3.8561009369016699E-3</c:v>
                </c:pt>
                <c:pt idx="663" formatCode="General">
                  <c:v>3.8621006927610402E-3</c:v>
                </c:pt>
                <c:pt idx="664" formatCode="General">
                  <c:v>3.8681004486204201E-3</c:v>
                </c:pt>
                <c:pt idx="665" formatCode="General">
                  <c:v>3.87410020447979E-3</c:v>
                </c:pt>
                <c:pt idx="666" formatCode="General">
                  <c:v>3.8800999603391699E-3</c:v>
                </c:pt>
                <c:pt idx="667" formatCode="General">
                  <c:v>3.8860997161985402E-3</c:v>
                </c:pt>
                <c:pt idx="668" formatCode="General">
                  <c:v>3.8920994720579201E-3</c:v>
                </c:pt>
                <c:pt idx="669" formatCode="General">
                  <c:v>3.89809922791729E-3</c:v>
                </c:pt>
                <c:pt idx="670" formatCode="General">
                  <c:v>3.9040989837766699E-3</c:v>
                </c:pt>
                <c:pt idx="671" formatCode="General">
                  <c:v>3.9100987396360398E-3</c:v>
                </c:pt>
                <c:pt idx="672" formatCode="General">
                  <c:v>3.9160984954954197E-3</c:v>
                </c:pt>
                <c:pt idx="673" formatCode="General">
                  <c:v>3.92209825135479E-3</c:v>
                </c:pt>
                <c:pt idx="674" formatCode="General">
                  <c:v>3.9280980072141699E-3</c:v>
                </c:pt>
                <c:pt idx="675" formatCode="General">
                  <c:v>3.9340977630735402E-3</c:v>
                </c:pt>
                <c:pt idx="676" formatCode="General">
                  <c:v>3.9400975189329201E-3</c:v>
                </c:pt>
                <c:pt idx="677" formatCode="General">
                  <c:v>3.9460972747922896E-3</c:v>
                </c:pt>
                <c:pt idx="678" formatCode="General">
                  <c:v>3.9520970306516703E-3</c:v>
                </c:pt>
                <c:pt idx="679" formatCode="General">
                  <c:v>3.9580967865110398E-3</c:v>
                </c:pt>
                <c:pt idx="680" formatCode="General">
                  <c:v>3.9640965423704197E-3</c:v>
                </c:pt>
                <c:pt idx="681" formatCode="General">
                  <c:v>3.97009629822979E-3</c:v>
                </c:pt>
                <c:pt idx="682" formatCode="General">
                  <c:v>3.9760960540891604E-3</c:v>
                </c:pt>
                <c:pt idx="683" formatCode="General">
                  <c:v>3.9820958099485403E-3</c:v>
                </c:pt>
                <c:pt idx="684" formatCode="General">
                  <c:v>3.9880955658079097E-3</c:v>
                </c:pt>
                <c:pt idx="685" formatCode="General">
                  <c:v>3.9940953216672896E-3</c:v>
                </c:pt>
                <c:pt idx="686" formatCode="General">
                  <c:v>4.00009507752666E-3</c:v>
                </c:pt>
                <c:pt idx="687" formatCode="General">
                  <c:v>4.0060948333860398E-3</c:v>
                </c:pt>
                <c:pt idx="688" formatCode="General">
                  <c:v>4.0120945892454102E-3</c:v>
                </c:pt>
                <c:pt idx="689" formatCode="General">
                  <c:v>4.0180943451047901E-3</c:v>
                </c:pt>
                <c:pt idx="690" formatCode="General">
                  <c:v>4.0240941009641604E-3</c:v>
                </c:pt>
                <c:pt idx="691" formatCode="General">
                  <c:v>4.0300938568235403E-3</c:v>
                </c:pt>
                <c:pt idx="692" formatCode="General">
                  <c:v>4.0360936126829098E-3</c:v>
                </c:pt>
                <c:pt idx="693" formatCode="General">
                  <c:v>4.0420933685422896E-3</c:v>
                </c:pt>
                <c:pt idx="694" formatCode="General">
                  <c:v>4.04809312440166E-3</c:v>
                </c:pt>
                <c:pt idx="695" formatCode="General">
                  <c:v>4.0540928802610399E-3</c:v>
                </c:pt>
                <c:pt idx="696" formatCode="General">
                  <c:v>4.0600926361204102E-3</c:v>
                </c:pt>
                <c:pt idx="697" formatCode="General">
                  <c:v>4.0660923919797797E-3</c:v>
                </c:pt>
                <c:pt idx="698" formatCode="General">
                  <c:v>4.0720921478391604E-3</c:v>
                </c:pt>
                <c:pt idx="699" formatCode="General">
                  <c:v>4.0780919036985299E-3</c:v>
                </c:pt>
                <c:pt idx="700" formatCode="General">
                  <c:v>4.0840916595579098E-3</c:v>
                </c:pt>
                <c:pt idx="701" formatCode="General">
                  <c:v>4.0900914154172801E-3</c:v>
                </c:pt>
                <c:pt idx="702" formatCode="General">
                  <c:v>4.09609117127666E-3</c:v>
                </c:pt>
                <c:pt idx="703" formatCode="General">
                  <c:v>4.1020909271360304E-3</c:v>
                </c:pt>
                <c:pt idx="704" formatCode="General">
                  <c:v>4.1080906829954102E-3</c:v>
                </c:pt>
                <c:pt idx="705" formatCode="General">
                  <c:v>4.1140904388547797E-3</c:v>
                </c:pt>
                <c:pt idx="706" formatCode="General">
                  <c:v>4.1200901947141596E-3</c:v>
                </c:pt>
                <c:pt idx="707" formatCode="General">
                  <c:v>4.1260899505735299E-3</c:v>
                </c:pt>
                <c:pt idx="708" formatCode="General">
                  <c:v>4.1320897064329098E-3</c:v>
                </c:pt>
                <c:pt idx="709" formatCode="General">
                  <c:v>4.1380894622922802E-3</c:v>
                </c:pt>
                <c:pt idx="710" formatCode="General">
                  <c:v>4.14408921815166E-3</c:v>
                </c:pt>
                <c:pt idx="711" formatCode="General">
                  <c:v>4.1500889740110304E-3</c:v>
                </c:pt>
                <c:pt idx="712" formatCode="General">
                  <c:v>4.1560887298704103E-3</c:v>
                </c:pt>
                <c:pt idx="713" formatCode="General">
                  <c:v>4.1620884857297797E-3</c:v>
                </c:pt>
                <c:pt idx="714" formatCode="General">
                  <c:v>4.1680882415891501E-3</c:v>
                </c:pt>
                <c:pt idx="715" formatCode="General">
                  <c:v>4.17408799744853E-3</c:v>
                </c:pt>
                <c:pt idx="716" formatCode="General">
                  <c:v>4.1800877533079003E-3</c:v>
                </c:pt>
                <c:pt idx="717" formatCode="General">
                  <c:v>4.1860875091672802E-3</c:v>
                </c:pt>
                <c:pt idx="718" formatCode="General">
                  <c:v>4.1920872650266497E-3</c:v>
                </c:pt>
                <c:pt idx="719" formatCode="General">
                  <c:v>4.1980870208860304E-3</c:v>
                </c:pt>
                <c:pt idx="720" formatCode="General">
                  <c:v>4.2040867767453999E-3</c:v>
                </c:pt>
                <c:pt idx="721" formatCode="General">
                  <c:v>4.2100865326047798E-3</c:v>
                </c:pt>
                <c:pt idx="722" formatCode="General">
                  <c:v>4.2160862884641501E-3</c:v>
                </c:pt>
                <c:pt idx="723" formatCode="General">
                  <c:v>4.22208604432353E-3</c:v>
                </c:pt>
                <c:pt idx="724" formatCode="General">
                  <c:v>4.2280858001829003E-3</c:v>
                </c:pt>
                <c:pt idx="725" formatCode="General">
                  <c:v>4.2340855560422802E-3</c:v>
                </c:pt>
                <c:pt idx="726" formatCode="General">
                  <c:v>4.2400853119016497E-3</c:v>
                </c:pt>
                <c:pt idx="727" formatCode="General">
                  <c:v>4.2460850677610304E-3</c:v>
                </c:pt>
                <c:pt idx="728" formatCode="General">
                  <c:v>4.2520848236203999E-3</c:v>
                </c:pt>
                <c:pt idx="729" formatCode="General">
                  <c:v>4.2580845794797702E-3</c:v>
                </c:pt>
                <c:pt idx="730" formatCode="General">
                  <c:v>4.2640843353391501E-3</c:v>
                </c:pt>
                <c:pt idx="731" formatCode="General">
                  <c:v>4.2700840911985196E-3</c:v>
                </c:pt>
                <c:pt idx="732" formatCode="General">
                  <c:v>4.2760838470579004E-3</c:v>
                </c:pt>
                <c:pt idx="733" formatCode="General">
                  <c:v>4.2820836029172698E-3</c:v>
                </c:pt>
                <c:pt idx="734" formatCode="General">
                  <c:v>4.2880833587766497E-3</c:v>
                </c:pt>
                <c:pt idx="735" formatCode="General">
                  <c:v>4.29408311463602E-3</c:v>
                </c:pt>
                <c:pt idx="736" formatCode="General">
                  <c:v>4.3000828704953999E-3</c:v>
                </c:pt>
                <c:pt idx="737" formatCode="General">
                  <c:v>4.3060826263547703E-3</c:v>
                </c:pt>
                <c:pt idx="738" formatCode="General">
                  <c:v>4.3120823822141502E-3</c:v>
                </c:pt>
                <c:pt idx="739" formatCode="General">
                  <c:v>4.3180821380735196E-3</c:v>
                </c:pt>
                <c:pt idx="740" formatCode="General">
                  <c:v>4.3240818939329004E-3</c:v>
                </c:pt>
                <c:pt idx="741" formatCode="General">
                  <c:v>4.3300816497922699E-3</c:v>
                </c:pt>
                <c:pt idx="742" formatCode="General">
                  <c:v>4.3360814056516497E-3</c:v>
                </c:pt>
                <c:pt idx="743" formatCode="General">
                  <c:v>4.3420811615110201E-3</c:v>
                </c:pt>
                <c:pt idx="744" formatCode="General">
                  <c:v>4.3480809173703904E-3</c:v>
                </c:pt>
                <c:pt idx="745" formatCode="General">
                  <c:v>4.3540806732297703E-3</c:v>
                </c:pt>
                <c:pt idx="746" formatCode="General">
                  <c:v>4.3600804290891398E-3</c:v>
                </c:pt>
                <c:pt idx="747" formatCode="General">
                  <c:v>4.3660801849485197E-3</c:v>
                </c:pt>
                <c:pt idx="748" formatCode="General">
                  <c:v>4.37207994080789E-3</c:v>
                </c:pt>
                <c:pt idx="749" formatCode="General">
                  <c:v>4.3780796966672699E-3</c:v>
                </c:pt>
                <c:pt idx="750" formatCode="General">
                  <c:v>4.3840794525266402E-3</c:v>
                </c:pt>
                <c:pt idx="751" formatCode="General">
                  <c:v>4.3900792083860201E-3</c:v>
                </c:pt>
                <c:pt idx="752" formatCode="General">
                  <c:v>4.3960789642453896E-3</c:v>
                </c:pt>
                <c:pt idx="753" formatCode="General">
                  <c:v>4.4020787201047703E-3</c:v>
                </c:pt>
                <c:pt idx="754" formatCode="General">
                  <c:v>4.4080784759641398E-3</c:v>
                </c:pt>
                <c:pt idx="755" formatCode="General">
                  <c:v>4.4140782318235197E-3</c:v>
                </c:pt>
                <c:pt idx="756" formatCode="General">
                  <c:v>4.42007798768289E-3</c:v>
                </c:pt>
                <c:pt idx="757" formatCode="General">
                  <c:v>4.4260777435422699E-3</c:v>
                </c:pt>
                <c:pt idx="758" formatCode="General">
                  <c:v>4.4320774994016402E-3</c:v>
                </c:pt>
                <c:pt idx="759" formatCode="General">
                  <c:v>4.4380772552610097E-3</c:v>
                </c:pt>
                <c:pt idx="760" formatCode="General">
                  <c:v>4.4440770111203896E-3</c:v>
                </c:pt>
                <c:pt idx="761" formatCode="General">
                  <c:v>4.4500767669797599E-3</c:v>
                </c:pt>
                <c:pt idx="762" formatCode="General">
                  <c:v>4.4560765228391398E-3</c:v>
                </c:pt>
                <c:pt idx="763" formatCode="General">
                  <c:v>4.4620762786985102E-3</c:v>
                </c:pt>
                <c:pt idx="764" formatCode="General">
                  <c:v>4.46807603455789E-3</c:v>
                </c:pt>
                <c:pt idx="765" formatCode="General">
                  <c:v>4.4740757904172604E-3</c:v>
                </c:pt>
                <c:pt idx="766" formatCode="General">
                  <c:v>4.4800755462766403E-3</c:v>
                </c:pt>
                <c:pt idx="767" formatCode="General">
                  <c:v>4.4860753021360097E-3</c:v>
                </c:pt>
                <c:pt idx="768" formatCode="General">
                  <c:v>4.4920750579953896E-3</c:v>
                </c:pt>
                <c:pt idx="769" formatCode="General">
                  <c:v>4.49807481385476E-3</c:v>
                </c:pt>
                <c:pt idx="770" formatCode="General">
                  <c:v>4.5040745697141399E-3</c:v>
                </c:pt>
                <c:pt idx="771" formatCode="General">
                  <c:v>4.5100743255735102E-3</c:v>
                </c:pt>
                <c:pt idx="772" formatCode="General">
                  <c:v>4.5160740814328901E-3</c:v>
                </c:pt>
                <c:pt idx="773" formatCode="General">
                  <c:v>4.5220738372922604E-3</c:v>
                </c:pt>
                <c:pt idx="774" formatCode="General">
                  <c:v>4.5280735931516403E-3</c:v>
                </c:pt>
                <c:pt idx="775" formatCode="General">
                  <c:v>4.5340733490110098E-3</c:v>
                </c:pt>
                <c:pt idx="776" formatCode="General">
                  <c:v>4.5400731048703801E-3</c:v>
                </c:pt>
                <c:pt idx="777" formatCode="General">
                  <c:v>4.54607286072976E-3</c:v>
                </c:pt>
                <c:pt idx="778" formatCode="General">
                  <c:v>4.5520726165891303E-3</c:v>
                </c:pt>
                <c:pt idx="779" formatCode="General">
                  <c:v>4.5580723724485102E-3</c:v>
                </c:pt>
                <c:pt idx="780" formatCode="General">
                  <c:v>4.5640721283078797E-3</c:v>
                </c:pt>
                <c:pt idx="781" formatCode="General">
                  <c:v>4.5700718841672596E-3</c:v>
                </c:pt>
                <c:pt idx="782" formatCode="General">
                  <c:v>4.5760716400266299E-3</c:v>
                </c:pt>
                <c:pt idx="783" formatCode="General">
                  <c:v>4.5820713958860098E-3</c:v>
                </c:pt>
                <c:pt idx="784" formatCode="General">
                  <c:v>4.5880711517453801E-3</c:v>
                </c:pt>
                <c:pt idx="785" formatCode="General">
                  <c:v>4.59407090760476E-3</c:v>
                </c:pt>
                <c:pt idx="786" formatCode="General">
                  <c:v>4.6000706634641304E-3</c:v>
                </c:pt>
                <c:pt idx="787" formatCode="General">
                  <c:v>4.6060704193235102E-3</c:v>
                </c:pt>
                <c:pt idx="788" formatCode="General">
                  <c:v>4.6120701751828797E-3</c:v>
                </c:pt>
                <c:pt idx="789" formatCode="General">
                  <c:v>4.6180699310422596E-3</c:v>
                </c:pt>
                <c:pt idx="790" formatCode="General">
                  <c:v>4.6240696869016299E-3</c:v>
                </c:pt>
                <c:pt idx="791" formatCode="General">
                  <c:v>4.6300694427610003E-3</c:v>
                </c:pt>
                <c:pt idx="792" formatCode="General">
                  <c:v>4.6360691986203802E-3</c:v>
                </c:pt>
                <c:pt idx="793" formatCode="General">
                  <c:v>4.6420689544797496E-3</c:v>
                </c:pt>
                <c:pt idx="794" formatCode="General">
                  <c:v>4.6480687103391304E-3</c:v>
                </c:pt>
                <c:pt idx="795" formatCode="General">
                  <c:v>4.6540684661984999E-3</c:v>
                </c:pt>
                <c:pt idx="796" formatCode="General">
                  <c:v>4.6600682220578797E-3</c:v>
                </c:pt>
                <c:pt idx="797" formatCode="General">
                  <c:v>4.6660679779172501E-3</c:v>
                </c:pt>
                <c:pt idx="798" formatCode="General">
                  <c:v>4.67206773377663E-3</c:v>
                </c:pt>
                <c:pt idx="799" formatCode="General">
                  <c:v>4.6780674896360003E-3</c:v>
                </c:pt>
                <c:pt idx="800" formatCode="General">
                  <c:v>4.6840672454953802E-3</c:v>
                </c:pt>
                <c:pt idx="801" formatCode="General">
                  <c:v>4.6900670013547497E-3</c:v>
                </c:pt>
                <c:pt idx="802" formatCode="General">
                  <c:v>4.6960667572141304E-3</c:v>
                </c:pt>
                <c:pt idx="803" formatCode="General">
                  <c:v>4.7020665130734999E-3</c:v>
                </c:pt>
                <c:pt idx="804" formatCode="General">
                  <c:v>4.7080662689328798E-3</c:v>
                </c:pt>
                <c:pt idx="805" formatCode="General">
                  <c:v>4.7140660247922501E-3</c:v>
                </c:pt>
                <c:pt idx="806" formatCode="General">
                  <c:v>4.7200657806516196E-3</c:v>
                </c:pt>
                <c:pt idx="807" formatCode="General">
                  <c:v>4.7260655365110003E-3</c:v>
                </c:pt>
                <c:pt idx="808" formatCode="General">
                  <c:v>4.7320652923703698E-3</c:v>
                </c:pt>
                <c:pt idx="809" formatCode="General">
                  <c:v>4.7380650482297497E-3</c:v>
                </c:pt>
                <c:pt idx="810" formatCode="General">
                  <c:v>4.74406480408912E-3</c:v>
                </c:pt>
                <c:pt idx="811" formatCode="General">
                  <c:v>4.7500645599484999E-3</c:v>
                </c:pt>
                <c:pt idx="812" formatCode="General">
                  <c:v>4.7560643158078703E-3</c:v>
                </c:pt>
                <c:pt idx="813" formatCode="General">
                  <c:v>4.7620640716672501E-3</c:v>
                </c:pt>
                <c:pt idx="814" formatCode="General">
                  <c:v>4.7680638275266196E-3</c:v>
                </c:pt>
                <c:pt idx="815" formatCode="General">
                  <c:v>4.7740635833860004E-3</c:v>
                </c:pt>
                <c:pt idx="816" formatCode="General">
                  <c:v>4.7800633392453698E-3</c:v>
                </c:pt>
                <c:pt idx="817" formatCode="General">
                  <c:v>4.7860630951047497E-3</c:v>
                </c:pt>
                <c:pt idx="818" formatCode="General">
                  <c:v>4.7920628509641201E-3</c:v>
                </c:pt>
                <c:pt idx="819" formatCode="General">
                  <c:v>4.7980626068234999E-3</c:v>
                </c:pt>
                <c:pt idx="820" formatCode="General">
                  <c:v>4.8040623626828703E-3</c:v>
                </c:pt>
                <c:pt idx="821" formatCode="General">
                  <c:v>4.8100621185422502E-3</c:v>
                </c:pt>
                <c:pt idx="822" formatCode="General">
                  <c:v>4.8160618744016196E-3</c:v>
                </c:pt>
                <c:pt idx="823" formatCode="General">
                  <c:v>4.82206163026099E-3</c:v>
                </c:pt>
                <c:pt idx="824" formatCode="General">
                  <c:v>4.8280613861203699E-3</c:v>
                </c:pt>
                <c:pt idx="825" formatCode="General">
                  <c:v>4.8340611419797402E-3</c:v>
                </c:pt>
                <c:pt idx="826" formatCode="General">
                  <c:v>4.8400608978391201E-3</c:v>
                </c:pt>
                <c:pt idx="827" formatCode="General">
                  <c:v>4.8460606536984904E-3</c:v>
                </c:pt>
                <c:pt idx="828" formatCode="General">
                  <c:v>4.8520604095578703E-3</c:v>
                </c:pt>
                <c:pt idx="829" formatCode="General">
                  <c:v>4.8580601654172398E-3</c:v>
                </c:pt>
                <c:pt idx="830" formatCode="General">
                  <c:v>4.8640599212766197E-3</c:v>
                </c:pt>
                <c:pt idx="831" formatCode="General">
                  <c:v>4.87005967713599E-3</c:v>
                </c:pt>
                <c:pt idx="832" formatCode="General">
                  <c:v>4.8760594329953699E-3</c:v>
                </c:pt>
                <c:pt idx="833" formatCode="General">
                  <c:v>4.8820591888547402E-3</c:v>
                </c:pt>
                <c:pt idx="834" formatCode="General">
                  <c:v>4.8880589447141201E-3</c:v>
                </c:pt>
                <c:pt idx="835" formatCode="General">
                  <c:v>4.8940587005734896E-3</c:v>
                </c:pt>
                <c:pt idx="836" formatCode="General">
                  <c:v>4.9000584564328703E-3</c:v>
                </c:pt>
                <c:pt idx="837" formatCode="General">
                  <c:v>4.9060582122922398E-3</c:v>
                </c:pt>
                <c:pt idx="838" formatCode="General">
                  <c:v>4.9120579681516102E-3</c:v>
                </c:pt>
                <c:pt idx="839" formatCode="General">
                  <c:v>4.91805772401099E-3</c:v>
                </c:pt>
                <c:pt idx="840" formatCode="General">
                  <c:v>4.9240574798703604E-3</c:v>
                </c:pt>
                <c:pt idx="841" formatCode="General">
                  <c:v>4.9300572357297403E-3</c:v>
                </c:pt>
                <c:pt idx="842" formatCode="General">
                  <c:v>4.9360569915891097E-3</c:v>
                </c:pt>
                <c:pt idx="843" formatCode="General">
                  <c:v>4.9420567474484896E-3</c:v>
                </c:pt>
                <c:pt idx="844" formatCode="General">
                  <c:v>4.94805650330786E-3</c:v>
                </c:pt>
                <c:pt idx="845" formatCode="General">
                  <c:v>4.9540562591672398E-3</c:v>
                </c:pt>
                <c:pt idx="846" formatCode="General">
                  <c:v>4.9600560150266102E-3</c:v>
                </c:pt>
                <c:pt idx="847" formatCode="General">
                  <c:v>4.9660557708859901E-3</c:v>
                </c:pt>
                <c:pt idx="848" formatCode="General">
                  <c:v>4.9720555267453604E-3</c:v>
                </c:pt>
                <c:pt idx="849" formatCode="General">
                  <c:v>4.9780552826047403E-3</c:v>
                </c:pt>
                <c:pt idx="850" formatCode="General">
                  <c:v>4.9840550384641098E-3</c:v>
                </c:pt>
                <c:pt idx="851" formatCode="General">
                  <c:v>4.9900547943234896E-3</c:v>
                </c:pt>
                <c:pt idx="852" formatCode="General">
                  <c:v>4.99605455018286E-3</c:v>
                </c:pt>
                <c:pt idx="853" formatCode="General">
                  <c:v>5.0020543060422303E-3</c:v>
                </c:pt>
                <c:pt idx="854" formatCode="General">
                  <c:v>5.0080540619016102E-3</c:v>
                </c:pt>
                <c:pt idx="855" formatCode="General">
                  <c:v>5.0140538177609797E-3</c:v>
                </c:pt>
                <c:pt idx="856" formatCode="General">
                  <c:v>5.0200535736203604E-3</c:v>
                </c:pt>
                <c:pt idx="857" formatCode="General">
                  <c:v>5.0260533294797299E-3</c:v>
                </c:pt>
                <c:pt idx="858" formatCode="General">
                  <c:v>5.0320530853391098E-3</c:v>
                </c:pt>
                <c:pt idx="859" formatCode="General">
                  <c:v>5.0380528411984801E-3</c:v>
                </c:pt>
                <c:pt idx="860" formatCode="General">
                  <c:v>5.04405259705786E-3</c:v>
                </c:pt>
                <c:pt idx="861" formatCode="General">
                  <c:v>5.0500523529172303E-3</c:v>
                </c:pt>
                <c:pt idx="862" formatCode="General">
                  <c:v>5.0560521087766102E-3</c:v>
                </c:pt>
                <c:pt idx="863" formatCode="General">
                  <c:v>5.0620518646359797E-3</c:v>
                </c:pt>
                <c:pt idx="864" formatCode="General">
                  <c:v>5.0680516204953596E-3</c:v>
                </c:pt>
                <c:pt idx="865" formatCode="General">
                  <c:v>5.0740513763547299E-3</c:v>
                </c:pt>
                <c:pt idx="866" formatCode="General">
                  <c:v>5.0800511322141098E-3</c:v>
                </c:pt>
                <c:pt idx="867" formatCode="General">
                  <c:v>5.0860508880734802E-3</c:v>
                </c:pt>
                <c:pt idx="868" formatCode="General">
                  <c:v>5.0920506439328496E-3</c:v>
                </c:pt>
                <c:pt idx="869" formatCode="General">
                  <c:v>5.0980503997922304E-3</c:v>
                </c:pt>
                <c:pt idx="870" formatCode="General">
                  <c:v>5.1040501556515998E-3</c:v>
                </c:pt>
                <c:pt idx="871" formatCode="General">
                  <c:v>5.1100499115109797E-3</c:v>
                </c:pt>
                <c:pt idx="872" formatCode="General">
                  <c:v>5.1160496673703501E-3</c:v>
                </c:pt>
                <c:pt idx="873" formatCode="General">
                  <c:v>5.12204942322973E-3</c:v>
                </c:pt>
                <c:pt idx="874" formatCode="General">
                  <c:v>5.1280491790891003E-3</c:v>
                </c:pt>
                <c:pt idx="875" formatCode="General">
                  <c:v>5.1340489349484802E-3</c:v>
                </c:pt>
                <c:pt idx="876" formatCode="General">
                  <c:v>5.1400486908078497E-3</c:v>
                </c:pt>
                <c:pt idx="877" formatCode="General">
                  <c:v>5.1460484466672304E-3</c:v>
                </c:pt>
                <c:pt idx="878" formatCode="General">
                  <c:v>5.1520482025265999E-3</c:v>
                </c:pt>
                <c:pt idx="879" formatCode="General">
                  <c:v>5.1580479583859798E-3</c:v>
                </c:pt>
                <c:pt idx="880" formatCode="General">
                  <c:v>5.1640477142453501E-3</c:v>
                </c:pt>
                <c:pt idx="881" formatCode="General">
                  <c:v>5.17004747010473E-3</c:v>
                </c:pt>
                <c:pt idx="882" formatCode="General">
                  <c:v>5.1760472259641003E-3</c:v>
                </c:pt>
                <c:pt idx="883" formatCode="General">
                  <c:v>5.1820469818234802E-3</c:v>
                </c:pt>
                <c:pt idx="884" formatCode="General">
                  <c:v>5.1880467376828497E-3</c:v>
                </c:pt>
                <c:pt idx="885" formatCode="General">
                  <c:v>5.19404649354222E-3</c:v>
                </c:pt>
                <c:pt idx="886" formatCode="General">
                  <c:v>5.2000462494015999E-3</c:v>
                </c:pt>
                <c:pt idx="887" formatCode="General">
                  <c:v>5.2060460052609702E-3</c:v>
                </c:pt>
                <c:pt idx="888" formatCode="General">
                  <c:v>5.2120457611203501E-3</c:v>
                </c:pt>
                <c:pt idx="889" formatCode="General">
                  <c:v>5.2180455169797196E-3</c:v>
                </c:pt>
                <c:pt idx="890" formatCode="General">
                  <c:v>5.2240452728391003E-3</c:v>
                </c:pt>
                <c:pt idx="891" formatCode="General">
                  <c:v>5.2300450286984698E-3</c:v>
                </c:pt>
                <c:pt idx="892" formatCode="General">
                  <c:v>5.2360447845578497E-3</c:v>
                </c:pt>
                <c:pt idx="893" formatCode="General">
                  <c:v>5.24204454041722E-3</c:v>
                </c:pt>
                <c:pt idx="894" formatCode="General">
                  <c:v>5.2480442962765999E-3</c:v>
                </c:pt>
                <c:pt idx="895" formatCode="General">
                  <c:v>5.2540440521359703E-3</c:v>
                </c:pt>
                <c:pt idx="896" formatCode="General">
                  <c:v>5.2600438079953502E-3</c:v>
                </c:pt>
                <c:pt idx="897" formatCode="General">
                  <c:v>5.2660435638547196E-3</c:v>
                </c:pt>
                <c:pt idx="898" formatCode="General">
                  <c:v>5.2720433197141004E-3</c:v>
                </c:pt>
                <c:pt idx="899" formatCode="General">
                  <c:v>5.2780430755734698E-3</c:v>
                </c:pt>
                <c:pt idx="900" formatCode="General">
                  <c:v>5.2840428314328402E-3</c:v>
                </c:pt>
                <c:pt idx="901" formatCode="General">
                  <c:v>5.2900425872922201E-3</c:v>
                </c:pt>
                <c:pt idx="902" formatCode="General">
                  <c:v>5.2960423431515904E-3</c:v>
                </c:pt>
                <c:pt idx="903" formatCode="General">
                  <c:v>5.3020420990109703E-3</c:v>
                </c:pt>
                <c:pt idx="904" formatCode="General">
                  <c:v>5.3080418548703398E-3</c:v>
                </c:pt>
                <c:pt idx="905" formatCode="General">
                  <c:v>5.3140416107297197E-3</c:v>
                </c:pt>
                <c:pt idx="906" formatCode="General">
                  <c:v>5.32004136658909E-3</c:v>
                </c:pt>
                <c:pt idx="907" formatCode="General">
                  <c:v>5.3260411224484699E-3</c:v>
                </c:pt>
                <c:pt idx="908" formatCode="General">
                  <c:v>5.3320408783078402E-3</c:v>
                </c:pt>
                <c:pt idx="909" formatCode="General">
                  <c:v>5.3380406341672201E-3</c:v>
                </c:pt>
                <c:pt idx="910" formatCode="General">
                  <c:v>5.3440403900265896E-3</c:v>
                </c:pt>
                <c:pt idx="911" formatCode="General">
                  <c:v>5.3500401458859703E-3</c:v>
                </c:pt>
                <c:pt idx="912" formatCode="General">
                  <c:v>5.3560399017453398E-3</c:v>
                </c:pt>
                <c:pt idx="913" formatCode="General">
                  <c:v>5.3620396576047197E-3</c:v>
                </c:pt>
                <c:pt idx="914" formatCode="General">
                  <c:v>5.36803941346409E-3</c:v>
                </c:pt>
                <c:pt idx="915" formatCode="General">
                  <c:v>5.3740391693234604E-3</c:v>
                </c:pt>
                <c:pt idx="916" formatCode="General">
                  <c:v>5.3800389251828402E-3</c:v>
                </c:pt>
                <c:pt idx="917" formatCode="General">
                  <c:v>5.3860386810422097E-3</c:v>
                </c:pt>
                <c:pt idx="918" formatCode="General">
                  <c:v>5.3920384369015896E-3</c:v>
                </c:pt>
                <c:pt idx="919" formatCode="General">
                  <c:v>5.3980381927609599E-3</c:v>
                </c:pt>
                <c:pt idx="920" formatCode="General">
                  <c:v>5.4040379486203398E-3</c:v>
                </c:pt>
                <c:pt idx="921" formatCode="General">
                  <c:v>5.4100377044797102E-3</c:v>
                </c:pt>
                <c:pt idx="922" formatCode="General">
                  <c:v>5.41603746033909E-3</c:v>
                </c:pt>
                <c:pt idx="923" formatCode="General">
                  <c:v>5.4220372161984604E-3</c:v>
                </c:pt>
                <c:pt idx="924" formatCode="General">
                  <c:v>5.4280369720578403E-3</c:v>
                </c:pt>
                <c:pt idx="925" formatCode="General">
                  <c:v>5.4340367279172097E-3</c:v>
                </c:pt>
                <c:pt idx="926" formatCode="General">
                  <c:v>5.4400364837765896E-3</c:v>
                </c:pt>
                <c:pt idx="927" formatCode="General">
                  <c:v>5.44603623963596E-3</c:v>
                </c:pt>
                <c:pt idx="928" formatCode="General">
                  <c:v>5.4520359954953398E-3</c:v>
                </c:pt>
                <c:pt idx="929" formatCode="General">
                  <c:v>5.4580357513547102E-3</c:v>
                </c:pt>
                <c:pt idx="930" formatCode="General">
                  <c:v>5.4640355072140797E-3</c:v>
                </c:pt>
                <c:pt idx="931" formatCode="General">
                  <c:v>5.4700352630734604E-3</c:v>
                </c:pt>
                <c:pt idx="932" formatCode="General">
                  <c:v>5.4760350189328299E-3</c:v>
                </c:pt>
                <c:pt idx="933" formatCode="General">
                  <c:v>5.4820347747922098E-3</c:v>
                </c:pt>
                <c:pt idx="934" formatCode="General">
                  <c:v>5.4880345306515801E-3</c:v>
                </c:pt>
                <c:pt idx="935" formatCode="General">
                  <c:v>5.49403428651096E-3</c:v>
                </c:pt>
                <c:pt idx="936" formatCode="General">
                  <c:v>5.5000340423703303E-3</c:v>
                </c:pt>
                <c:pt idx="937" formatCode="General">
                  <c:v>5.5060337982297102E-3</c:v>
                </c:pt>
                <c:pt idx="938" formatCode="General">
                  <c:v>5.5120335540890797E-3</c:v>
                </c:pt>
                <c:pt idx="939" formatCode="General">
                  <c:v>5.5180333099484596E-3</c:v>
                </c:pt>
                <c:pt idx="940" formatCode="General">
                  <c:v>5.5240330658078299E-3</c:v>
                </c:pt>
                <c:pt idx="941" formatCode="General">
                  <c:v>5.5300328216672098E-3</c:v>
                </c:pt>
                <c:pt idx="942" formatCode="General">
                  <c:v>5.5360325775265801E-3</c:v>
                </c:pt>
                <c:pt idx="943" formatCode="General">
                  <c:v>5.54203233338596E-3</c:v>
                </c:pt>
                <c:pt idx="944" formatCode="General">
                  <c:v>5.5480320892453304E-3</c:v>
                </c:pt>
                <c:pt idx="945" formatCode="General">
                  <c:v>5.5540318451047102E-3</c:v>
                </c:pt>
                <c:pt idx="946" formatCode="General">
                  <c:v>5.5600316009640797E-3</c:v>
                </c:pt>
                <c:pt idx="947" formatCode="General">
                  <c:v>5.5660313568234501E-3</c:v>
                </c:pt>
                <c:pt idx="948" formatCode="General">
                  <c:v>5.5720311126828299E-3</c:v>
                </c:pt>
                <c:pt idx="949" formatCode="General">
                  <c:v>5.5780308685422003E-3</c:v>
                </c:pt>
                <c:pt idx="950" formatCode="General">
                  <c:v>5.5840306244015802E-3</c:v>
                </c:pt>
                <c:pt idx="951" formatCode="General">
                  <c:v>5.5900303802609496E-3</c:v>
                </c:pt>
                <c:pt idx="952" formatCode="General">
                  <c:v>5.5960301361203304E-3</c:v>
                </c:pt>
                <c:pt idx="953" formatCode="General">
                  <c:v>5.6020298919796999E-3</c:v>
                </c:pt>
                <c:pt idx="954" formatCode="General">
                  <c:v>5.6080296478390797E-3</c:v>
                </c:pt>
                <c:pt idx="955" formatCode="General">
                  <c:v>5.6140294036984501E-3</c:v>
                </c:pt>
                <c:pt idx="956" formatCode="General">
                  <c:v>5.62002915955783E-3</c:v>
                </c:pt>
                <c:pt idx="957" formatCode="General">
                  <c:v>5.6260289154172003E-3</c:v>
                </c:pt>
                <c:pt idx="958" formatCode="General">
                  <c:v>5.6320286712765802E-3</c:v>
                </c:pt>
                <c:pt idx="959" formatCode="General">
                  <c:v>5.6380284271359497E-3</c:v>
                </c:pt>
                <c:pt idx="960" formatCode="General">
                  <c:v>5.6440281829953304E-3</c:v>
                </c:pt>
                <c:pt idx="961" formatCode="General">
                  <c:v>5.6500279388546999E-3</c:v>
                </c:pt>
                <c:pt idx="962" formatCode="General">
                  <c:v>5.6560276947140702E-3</c:v>
                </c:pt>
                <c:pt idx="963" formatCode="General">
                  <c:v>5.6620274505734501E-3</c:v>
                </c:pt>
                <c:pt idx="964" formatCode="General">
                  <c:v>5.6680272064328196E-3</c:v>
                </c:pt>
                <c:pt idx="965" formatCode="General">
                  <c:v>5.6740269622922003E-3</c:v>
                </c:pt>
                <c:pt idx="966" formatCode="General">
                  <c:v>5.6800267181515698E-3</c:v>
                </c:pt>
                <c:pt idx="967" formatCode="General">
                  <c:v>5.6860264740109497E-3</c:v>
                </c:pt>
                <c:pt idx="968" formatCode="General">
                  <c:v>5.69202622987032E-3</c:v>
                </c:pt>
                <c:pt idx="969" formatCode="General">
                  <c:v>5.6980259857296999E-3</c:v>
                </c:pt>
                <c:pt idx="970" formatCode="General">
                  <c:v>5.7040257415890703E-3</c:v>
                </c:pt>
                <c:pt idx="971" formatCode="General">
                  <c:v>5.7100254974484501E-3</c:v>
                </c:pt>
                <c:pt idx="972" formatCode="General">
                  <c:v>5.7160252533078196E-3</c:v>
                </c:pt>
                <c:pt idx="973" formatCode="General">
                  <c:v>5.7220250091672004E-3</c:v>
                </c:pt>
                <c:pt idx="974" formatCode="General">
                  <c:v>5.7280247650265698E-3</c:v>
                </c:pt>
                <c:pt idx="975" formatCode="General">
                  <c:v>5.7340245208859497E-3</c:v>
                </c:pt>
                <c:pt idx="976" formatCode="General">
                  <c:v>5.7400242767453201E-3</c:v>
                </c:pt>
                <c:pt idx="977" formatCode="General">
                  <c:v>5.7460240326046904E-3</c:v>
                </c:pt>
                <c:pt idx="978" formatCode="General">
                  <c:v>5.7520237884640703E-3</c:v>
                </c:pt>
                <c:pt idx="979" formatCode="General">
                  <c:v>5.7580235443234398E-3</c:v>
                </c:pt>
                <c:pt idx="980" formatCode="General">
                  <c:v>5.7640233001828196E-3</c:v>
                </c:pt>
                <c:pt idx="981" formatCode="General">
                  <c:v>5.77002305604219E-3</c:v>
                </c:pt>
                <c:pt idx="982" formatCode="General">
                  <c:v>5.7760228119015699E-3</c:v>
                </c:pt>
                <c:pt idx="983" formatCode="General">
                  <c:v>5.7820225677609402E-3</c:v>
                </c:pt>
                <c:pt idx="984" formatCode="General">
                  <c:v>5.7880223236203201E-3</c:v>
                </c:pt>
                <c:pt idx="985" formatCode="General">
                  <c:v>5.7940220794796904E-3</c:v>
                </c:pt>
                <c:pt idx="986" formatCode="General">
                  <c:v>5.8000218353390703E-3</c:v>
                </c:pt>
                <c:pt idx="987" formatCode="General">
                  <c:v>5.8060215911984398E-3</c:v>
                </c:pt>
                <c:pt idx="988" formatCode="General">
                  <c:v>5.8120213470578197E-3</c:v>
                </c:pt>
                <c:pt idx="989" formatCode="General">
                  <c:v>5.81802110291719E-3</c:v>
                </c:pt>
                <c:pt idx="990" formatCode="General">
                  <c:v>5.8240208587765699E-3</c:v>
                </c:pt>
                <c:pt idx="991" formatCode="General">
                  <c:v>5.8300206146359402E-3</c:v>
                </c:pt>
                <c:pt idx="992" formatCode="General">
                  <c:v>5.8360203704953097E-3</c:v>
                </c:pt>
                <c:pt idx="993" formatCode="General">
                  <c:v>5.8420201263546896E-3</c:v>
                </c:pt>
                <c:pt idx="994" formatCode="General">
                  <c:v>5.8480198822140599E-3</c:v>
                </c:pt>
                <c:pt idx="995" formatCode="General">
                  <c:v>5.8540196380734398E-3</c:v>
                </c:pt>
                <c:pt idx="996" formatCode="General">
                  <c:v>5.8600193939328101E-3</c:v>
                </c:pt>
                <c:pt idx="997" formatCode="General">
                  <c:v>5.86601914979219E-3</c:v>
                </c:pt>
                <c:pt idx="998" formatCode="General">
                  <c:v>5.8720189056515604E-3</c:v>
                </c:pt>
                <c:pt idx="999" formatCode="General">
                  <c:v>5.8780186615109403E-3</c:v>
                </c:pt>
                <c:pt idx="1000" formatCode="General">
                  <c:v>5.8840184173703097E-3</c:v>
                </c:pt>
                <c:pt idx="1001" formatCode="General">
                  <c:v>5.8900181732296896E-3</c:v>
                </c:pt>
                <c:pt idx="1002" formatCode="General">
                  <c:v>5.89601792908906E-3</c:v>
                </c:pt>
                <c:pt idx="1003" formatCode="General">
                  <c:v>5.9020176849484398E-3</c:v>
                </c:pt>
                <c:pt idx="1004" formatCode="General">
                  <c:v>5.9080174408078102E-3</c:v>
                </c:pt>
                <c:pt idx="1005" formatCode="General">
                  <c:v>5.9140171966671901E-3</c:v>
                </c:pt>
                <c:pt idx="1006" formatCode="General">
                  <c:v>5.9200169525265604E-3</c:v>
                </c:pt>
                <c:pt idx="1007" formatCode="General">
                  <c:v>5.9260167083859403E-3</c:v>
                </c:pt>
                <c:pt idx="1008" formatCode="General">
                  <c:v>5.9320164642453098E-3</c:v>
                </c:pt>
                <c:pt idx="1009" formatCode="General">
                  <c:v>5.9380162201046801E-3</c:v>
                </c:pt>
                <c:pt idx="1010" formatCode="General">
                  <c:v>5.94401597596406E-3</c:v>
                </c:pt>
                <c:pt idx="1011" formatCode="General">
                  <c:v>5.9500157318234303E-3</c:v>
                </c:pt>
                <c:pt idx="1012" formatCode="General">
                  <c:v>5.9560154876828102E-3</c:v>
                </c:pt>
                <c:pt idx="1013" formatCode="General">
                  <c:v>5.9620152435421797E-3</c:v>
                </c:pt>
                <c:pt idx="1014" formatCode="General">
                  <c:v>5.9680149994015604E-3</c:v>
                </c:pt>
                <c:pt idx="1015" formatCode="General">
                  <c:v>5.9740147552609299E-3</c:v>
                </c:pt>
                <c:pt idx="1016" formatCode="General">
                  <c:v>5.9800145111203098E-3</c:v>
                </c:pt>
                <c:pt idx="1017" formatCode="General">
                  <c:v>5.9860142669796801E-3</c:v>
                </c:pt>
                <c:pt idx="1018" formatCode="General">
                  <c:v>5.99201402283906E-3</c:v>
                </c:pt>
                <c:pt idx="1019" formatCode="General">
                  <c:v>5.9980137786984303E-3</c:v>
                </c:pt>
                <c:pt idx="1020" formatCode="General">
                  <c:v>6.0000000000120001E-3</c:v>
                </c:pt>
              </c:numCache>
            </c:numRef>
          </c:xVal>
          <c:yVal>
            <c:numRef>
              <c:f>List1!$AM$2:$AM$1023</c:f>
              <c:numCache>
                <c:formatCode>General</c:formatCode>
                <c:ptCount val="1022"/>
                <c:pt idx="0">
                  <c:v>-4.8427533329231698E-5</c:v>
                </c:pt>
                <c:pt idx="1">
                  <c:v>-4.8427526053274098E-5</c:v>
                </c:pt>
                <c:pt idx="2">
                  <c:v>-4.8427536967210499E-5</c:v>
                </c:pt>
                <c:pt idx="3">
                  <c:v>-4.8427540605189299E-5</c:v>
                </c:pt>
                <c:pt idx="4">
                  <c:v>-4.8427544243168099E-5</c:v>
                </c:pt>
                <c:pt idx="5">
                  <c:v>-4.84275478811469E-5</c:v>
                </c:pt>
                <c:pt idx="6">
                  <c:v>-4.8427526053274098E-5</c:v>
                </c:pt>
                <c:pt idx="7">
                  <c:v>-4.8427562433062101E-5</c:v>
                </c:pt>
                <c:pt idx="8">
                  <c:v>-4.8427533329231698E-5</c:v>
                </c:pt>
                <c:pt idx="9">
                  <c:v>-4.8427584260934998E-5</c:v>
                </c:pt>
                <c:pt idx="10">
                  <c:v>-4.8427562433062101E-5</c:v>
                </c:pt>
                <c:pt idx="11">
                  <c:v>-4.84276097267866E-5</c:v>
                </c:pt>
                <c:pt idx="12">
                  <c:v>-4.8427587898913798E-5</c:v>
                </c:pt>
                <c:pt idx="13">
                  <c:v>-4.8427635192638297E-5</c:v>
                </c:pt>
                <c:pt idx="14">
                  <c:v>-4.84276097267866E-5</c:v>
                </c:pt>
                <c:pt idx="15">
                  <c:v>-4.8427653382532299E-5</c:v>
                </c:pt>
                <c:pt idx="16">
                  <c:v>-4.8427624278701801E-5</c:v>
                </c:pt>
                <c:pt idx="17">
                  <c:v>-4.8427657020511099E-5</c:v>
                </c:pt>
                <c:pt idx="18">
                  <c:v>-4.8427620640723001E-5</c:v>
                </c:pt>
                <c:pt idx="19">
                  <c:v>-4.8427646106574698E-5</c:v>
                </c:pt>
                <c:pt idx="20">
                  <c:v>-4.8427602450828999E-5</c:v>
                </c:pt>
                <c:pt idx="21">
                  <c:v>-4.8427617002744201E-5</c:v>
                </c:pt>
                <c:pt idx="22">
                  <c:v>-4.8427562433062101E-5</c:v>
                </c:pt>
                <c:pt idx="23">
                  <c:v>-4.8427566071040901E-5</c:v>
                </c:pt>
                <c:pt idx="24">
                  <c:v>-4.8427500587422401E-5</c:v>
                </c:pt>
                <c:pt idx="25">
                  <c:v>-4.8427489673486E-5</c:v>
                </c:pt>
                <c:pt idx="26">
                  <c:v>-4.8427413275930997E-5</c:v>
                </c:pt>
                <c:pt idx="27">
                  <c:v>-4.8427391448058202E-5</c:v>
                </c:pt>
                <c:pt idx="28">
                  <c:v>-4.8427300498587997E-5</c:v>
                </c:pt>
                <c:pt idx="29">
                  <c:v>-4.8427260480821099E-5</c:v>
                </c:pt>
                <c:pt idx="30">
                  <c:v>-4.84271586174145E-5</c:v>
                </c:pt>
                <c:pt idx="31">
                  <c:v>-4.8427107685711201E-5</c:v>
                </c:pt>
                <c:pt idx="32">
                  <c:v>-4.8426991270389401E-5</c:v>
                </c:pt>
                <c:pt idx="33">
                  <c:v>-4.8426929424749701E-5</c:v>
                </c:pt>
                <c:pt idx="34">
                  <c:v>-4.8426802095491398E-5</c:v>
                </c:pt>
                <c:pt idx="35">
                  <c:v>-4.8426725697936497E-5</c:v>
                </c:pt>
                <c:pt idx="36">
                  <c:v>-4.84265874547418E-5</c:v>
                </c:pt>
                <c:pt idx="37">
                  <c:v>-4.8426500143250498E-5</c:v>
                </c:pt>
                <c:pt idx="38">
                  <c:v>-4.8426354624098201E-5</c:v>
                </c:pt>
                <c:pt idx="39">
                  <c:v>-4.8426260036649203E-5</c:v>
                </c:pt>
                <c:pt idx="40">
                  <c:v>-4.8426107241539298E-5</c:v>
                </c:pt>
                <c:pt idx="41">
                  <c:v>-4.8426001740153899E-5</c:v>
                </c:pt>
                <c:pt idx="42">
                  <c:v>-4.8425845307065201E-5</c:v>
                </c:pt>
                <c:pt idx="43">
                  <c:v>-4.8425736167701002E-5</c:v>
                </c:pt>
                <c:pt idx="44">
                  <c:v>-4.8425576096633402E-5</c:v>
                </c:pt>
                <c:pt idx="45">
                  <c:v>-4.8425466957269203E-5</c:v>
                </c:pt>
                <c:pt idx="46">
                  <c:v>-4.8425306886201697E-5</c:v>
                </c:pt>
                <c:pt idx="47">
                  <c:v>-4.8425197746837498E-5</c:v>
                </c:pt>
                <c:pt idx="48">
                  <c:v>-4.84250413137488E-5</c:v>
                </c:pt>
                <c:pt idx="49">
                  <c:v>-4.8424932174384601E-5</c:v>
                </c:pt>
                <c:pt idx="50">
                  <c:v>-4.8424783017253503E-5</c:v>
                </c:pt>
                <c:pt idx="51">
                  <c:v>-4.8424681153846898E-5</c:v>
                </c:pt>
                <c:pt idx="52">
                  <c:v>-4.8424535634694601E-5</c:v>
                </c:pt>
                <c:pt idx="53">
                  <c:v>-4.8424444685224403E-5</c:v>
                </c:pt>
                <c:pt idx="54">
                  <c:v>-4.8424310080008602E-5</c:v>
                </c:pt>
                <c:pt idx="55">
                  <c:v>-4.8424230044474798E-5</c:v>
                </c:pt>
                <c:pt idx="56">
                  <c:v>-4.8424109991174198E-5</c:v>
                </c:pt>
                <c:pt idx="57">
                  <c:v>-4.8424040869576897E-5</c:v>
                </c:pt>
                <c:pt idx="58">
                  <c:v>-4.8423939006170299E-5</c:v>
                </c:pt>
                <c:pt idx="59">
                  <c:v>-4.8423888074466999E-5</c:v>
                </c:pt>
                <c:pt idx="60">
                  <c:v>-4.8423800762975602E-5</c:v>
                </c:pt>
                <c:pt idx="61">
                  <c:v>-4.8423768021166298E-5</c:v>
                </c:pt>
                <c:pt idx="62">
                  <c:v>-4.8423702537547797E-5</c:v>
                </c:pt>
                <c:pt idx="63">
                  <c:v>-4.8423684347653802E-5</c:v>
                </c:pt>
                <c:pt idx="64">
                  <c:v>-4.8423640691908097E-5</c:v>
                </c:pt>
                <c:pt idx="65">
                  <c:v>-4.8423644329886897E-5</c:v>
                </c:pt>
                <c:pt idx="66">
                  <c:v>-4.8423622502014E-5</c:v>
                </c:pt>
                <c:pt idx="67">
                  <c:v>-4.8423647967865697E-5</c:v>
                </c:pt>
                <c:pt idx="68">
                  <c:v>-4.8423647967865697E-5</c:v>
                </c:pt>
                <c:pt idx="69">
                  <c:v>-4.8423698899568997E-5</c:v>
                </c:pt>
                <c:pt idx="70">
                  <c:v>-4.8423720727441799E-5</c:v>
                </c:pt>
                <c:pt idx="71">
                  <c:v>-4.8423789849039201E-5</c:v>
                </c:pt>
                <c:pt idx="72">
                  <c:v>-4.84238371427637E-5</c:v>
                </c:pt>
                <c:pt idx="73">
                  <c:v>-4.8423928092233803E-5</c:v>
                </c:pt>
                <c:pt idx="74">
                  <c:v>-4.8423997213831198E-5</c:v>
                </c:pt>
                <c:pt idx="75">
                  <c:v>-4.8424106353195398E-5</c:v>
                </c:pt>
                <c:pt idx="76">
                  <c:v>-4.8424197302665602E-5</c:v>
                </c:pt>
                <c:pt idx="77">
                  <c:v>-4.8424324631923803E-5</c:v>
                </c:pt>
                <c:pt idx="78">
                  <c:v>-4.8424433771288002E-5</c:v>
                </c:pt>
                <c:pt idx="79">
                  <c:v>-4.84245829284191E-5</c:v>
                </c:pt>
                <c:pt idx="80">
                  <c:v>-4.8424710257677402E-5</c:v>
                </c:pt>
                <c:pt idx="81">
                  <c:v>-4.8424870328744901E-5</c:v>
                </c:pt>
                <c:pt idx="82">
                  <c:v>-4.8425012209918397E-5</c:v>
                </c:pt>
                <c:pt idx="83">
                  <c:v>-4.8425190470879897E-5</c:v>
                </c:pt>
                <c:pt idx="84">
                  <c:v>-4.8425343265989802E-5</c:v>
                </c:pt>
                <c:pt idx="85">
                  <c:v>-4.8425528802908998E-5</c:v>
                </c:pt>
                <c:pt idx="86">
                  <c:v>-4.8425692511955303E-5</c:v>
                </c:pt>
                <c:pt idx="87">
                  <c:v>-4.8425885324832099E-5</c:v>
                </c:pt>
                <c:pt idx="88">
                  <c:v>-4.8426056309835999E-5</c:v>
                </c:pt>
                <c:pt idx="89">
                  <c:v>-4.8426252760691602E-5</c:v>
                </c:pt>
                <c:pt idx="90">
                  <c:v>-4.8426427383674302E-5</c:v>
                </c:pt>
                <c:pt idx="91">
                  <c:v>-4.8426627472508699E-5</c:v>
                </c:pt>
                <c:pt idx="92">
                  <c:v>-4.8426802095491398E-5</c:v>
                </c:pt>
                <c:pt idx="93">
                  <c:v>-4.8426998546347002E-5</c:v>
                </c:pt>
                <c:pt idx="94">
                  <c:v>-4.8427169531351003E-5</c:v>
                </c:pt>
                <c:pt idx="95">
                  <c:v>-4.8427362344227697E-5</c:v>
                </c:pt>
                <c:pt idx="96">
                  <c:v>-4.8427529691252898E-5</c:v>
                </c:pt>
                <c:pt idx="97">
                  <c:v>-4.8427711590193198E-5</c:v>
                </c:pt>
                <c:pt idx="98">
                  <c:v>-4.8427868023281897E-5</c:v>
                </c:pt>
                <c:pt idx="99">
                  <c:v>-4.8428039008285898E-5</c:v>
                </c:pt>
                <c:pt idx="100">
                  <c:v>-4.84281845274381E-5</c:v>
                </c:pt>
                <c:pt idx="101">
                  <c:v>-4.8428340960526798E-5</c:v>
                </c:pt>
                <c:pt idx="102">
                  <c:v>-4.8428471927763901E-5</c:v>
                </c:pt>
                <c:pt idx="103">
                  <c:v>-4.8428613808937398E-5</c:v>
                </c:pt>
                <c:pt idx="104">
                  <c:v>-4.8428726586280397E-5</c:v>
                </c:pt>
                <c:pt idx="105">
                  <c:v>-4.8428850277559798E-5</c:v>
                </c:pt>
                <c:pt idx="106">
                  <c:v>-4.8428944865008803E-5</c:v>
                </c:pt>
                <c:pt idx="107">
                  <c:v>-4.8429046728415401E-5</c:v>
                </c:pt>
                <c:pt idx="108">
                  <c:v>-4.8429119487991597E-5</c:v>
                </c:pt>
                <c:pt idx="109">
                  <c:v>-4.8429199523525299E-5</c:v>
                </c:pt>
                <c:pt idx="110">
                  <c:v>-4.8429250455228598E-5</c:v>
                </c:pt>
                <c:pt idx="111">
                  <c:v>-4.8429305024910698E-5</c:v>
                </c:pt>
                <c:pt idx="112">
                  <c:v>-4.8429334128741202E-5</c:v>
                </c:pt>
                <c:pt idx="113">
                  <c:v>-4.8429366870550398E-5</c:v>
                </c:pt>
                <c:pt idx="114">
                  <c:v>-4.84293741465081E-5</c:v>
                </c:pt>
                <c:pt idx="115">
                  <c:v>-4.8429381422465701E-5</c:v>
                </c:pt>
                <c:pt idx="116">
                  <c:v>-4.8429363232571598E-5</c:v>
                </c:pt>
                <c:pt idx="117">
                  <c:v>-4.8429348680656403E-5</c:v>
                </c:pt>
                <c:pt idx="118">
                  <c:v>-4.8429308662889498E-5</c:v>
                </c:pt>
                <c:pt idx="119">
                  <c:v>-4.8429272283101502E-5</c:v>
                </c:pt>
                <c:pt idx="120">
                  <c:v>-4.84292104374617E-5</c:v>
                </c:pt>
                <c:pt idx="121">
                  <c:v>-4.84291522298008E-5</c:v>
                </c:pt>
                <c:pt idx="122">
                  <c:v>-4.8429068556288298E-5</c:v>
                </c:pt>
                <c:pt idx="123">
                  <c:v>-4.8428988520754501E-5</c:v>
                </c:pt>
                <c:pt idx="124">
                  <c:v>-4.8428890295326703E-5</c:v>
                </c:pt>
                <c:pt idx="125">
                  <c:v>-4.8428792069898898E-5</c:v>
                </c:pt>
                <c:pt idx="126">
                  <c:v>-4.8428675654577098E-5</c:v>
                </c:pt>
                <c:pt idx="127">
                  <c:v>-4.8428559239255298E-5</c:v>
                </c:pt>
                <c:pt idx="128">
                  <c:v>-4.8428428272018202E-5</c:v>
                </c:pt>
                <c:pt idx="129" formatCode="0.00E+00">
                  <c:v>-4.8428300942760002E-5</c:v>
                </c:pt>
                <c:pt idx="130">
                  <c:v>-4.8428159061586498E-5</c:v>
                </c:pt>
                <c:pt idx="131">
                  <c:v>-4.8428020818391801E-5</c:v>
                </c:pt>
                <c:pt idx="132">
                  <c:v>-4.8427868023281897E-5</c:v>
                </c:pt>
                <c:pt idx="133">
                  <c:v>-4.8427722504129599E-5</c:v>
                </c:pt>
                <c:pt idx="134">
                  <c:v>-4.8427566071040901E-5</c:v>
                </c:pt>
                <c:pt idx="135">
                  <c:v>-4.8427413275930997E-5</c:v>
                </c:pt>
                <c:pt idx="136">
                  <c:v>-4.8427253204863498E-5</c:v>
                </c:pt>
                <c:pt idx="137">
                  <c:v>-4.84271004097536E-5</c:v>
                </c:pt>
                <c:pt idx="138">
                  <c:v>-4.8426940338686102E-5</c:v>
                </c:pt>
                <c:pt idx="139">
                  <c:v>-4.8426787543576197E-5</c:v>
                </c:pt>
                <c:pt idx="140">
                  <c:v>-4.8426631110487499E-5</c:v>
                </c:pt>
                <c:pt idx="141">
                  <c:v>-4.8426481953356401E-5</c:v>
                </c:pt>
                <c:pt idx="142">
                  <c:v>-4.8426329158246497E-5</c:v>
                </c:pt>
                <c:pt idx="143">
                  <c:v>-4.8426187277073E-5</c:v>
                </c:pt>
                <c:pt idx="144">
                  <c:v>-4.8426045395899598E-5</c:v>
                </c:pt>
                <c:pt idx="145">
                  <c:v>-4.8425914428662502E-5</c:v>
                </c:pt>
                <c:pt idx="146">
                  <c:v>-4.8425783461425501E-5</c:v>
                </c:pt>
                <c:pt idx="147">
                  <c:v>-4.8425663408124799E-5</c:v>
                </c:pt>
                <c:pt idx="148">
                  <c:v>-4.8425543354824199E-5</c:v>
                </c:pt>
                <c:pt idx="149">
                  <c:v>-4.84254378534388E-5</c:v>
                </c:pt>
                <c:pt idx="150">
                  <c:v>-4.8425335990032201E-5</c:v>
                </c:pt>
                <c:pt idx="151">
                  <c:v>-4.8425245040561997E-5</c:v>
                </c:pt>
                <c:pt idx="152">
                  <c:v>-4.84251577290706E-5</c:v>
                </c:pt>
                <c:pt idx="153">
                  <c:v>-4.8425084969494499E-5</c:v>
                </c:pt>
                <c:pt idx="154">
                  <c:v>-4.8425019485875998E-5</c:v>
                </c:pt>
                <c:pt idx="155">
                  <c:v>-4.8424964916193898E-5</c:v>
                </c:pt>
                <c:pt idx="156">
                  <c:v>-4.8424913984490599E-5</c:v>
                </c:pt>
                <c:pt idx="157">
                  <c:v>-4.8424881242681301E-5</c:v>
                </c:pt>
                <c:pt idx="158">
                  <c:v>-4.8424852138850797E-5</c:v>
                </c:pt>
                <c:pt idx="159">
                  <c:v>-4.8424833948956802E-5</c:v>
                </c:pt>
                <c:pt idx="160">
                  <c:v>-4.8424826672999202E-5</c:v>
                </c:pt>
                <c:pt idx="161">
                  <c:v>-4.8424830310978002E-5</c:v>
                </c:pt>
                <c:pt idx="162">
                  <c:v>-4.8424841224914403E-5</c:v>
                </c:pt>
                <c:pt idx="163">
                  <c:v>-4.84248630527873E-5</c:v>
                </c:pt>
                <c:pt idx="164">
                  <c:v>-4.8424892156617702E-5</c:v>
                </c:pt>
                <c:pt idx="165">
                  <c:v>-4.8424932174384601E-5</c:v>
                </c:pt>
                <c:pt idx="166">
                  <c:v>-4.84249794681091E-5</c:v>
                </c:pt>
                <c:pt idx="167" formatCode="0.00E+00">
                  <c:v>-4.842503767577E-5</c:v>
                </c:pt>
                <c:pt idx="168">
                  <c:v>-4.84250995214097E-5</c:v>
                </c:pt>
                <c:pt idx="169">
                  <c:v>-4.8425172280985903E-5</c:v>
                </c:pt>
                <c:pt idx="170">
                  <c:v>-4.8425252316519598E-5</c:v>
                </c:pt>
                <c:pt idx="171">
                  <c:v>-4.8425339628011002E-5</c:v>
                </c:pt>
                <c:pt idx="172">
                  <c:v>-4.8425430577481199E-5</c:v>
                </c:pt>
                <c:pt idx="173">
                  <c:v>-4.8425528802908998E-5</c:v>
                </c:pt>
                <c:pt idx="174">
                  <c:v>-4.8425572458654601E-5</c:v>
                </c:pt>
                <c:pt idx="175">
                  <c:v>-4.8424604756292003E-5</c:v>
                </c:pt>
                <c:pt idx="176">
                  <c:v>-4.8426565626868998E-5</c:v>
                </c:pt>
                <c:pt idx="177">
                  <c:v>-4.84261290694121E-5</c:v>
                </c:pt>
                <c:pt idx="178">
                  <c:v>-4.8425306886201697E-5</c:v>
                </c:pt>
                <c:pt idx="179">
                  <c:v>-4.8425776185467799E-5</c:v>
                </c:pt>
                <c:pt idx="180">
                  <c:v>-4.8425637942273197E-5</c:v>
                </c:pt>
                <c:pt idx="181">
                  <c:v>-4.84255579067394E-5</c:v>
                </c:pt>
                <c:pt idx="182">
                  <c:v>-4.8425656132167198E-5</c:v>
                </c:pt>
                <c:pt idx="183">
                  <c:v>-4.8425565182697001E-5</c:v>
                </c:pt>
                <c:pt idx="184">
                  <c:v>-4.8425707063870498E-5</c:v>
                </c:pt>
                <c:pt idx="185">
                  <c:v>-4.84255506307818E-5</c:v>
                </c:pt>
                <c:pt idx="186">
                  <c:v>-4.8425597924506299E-5</c:v>
                </c:pt>
                <c:pt idx="187">
                  <c:v>-4.8425470595248003E-5</c:v>
                </c:pt>
                <c:pt idx="188">
                  <c:v>-4.8424826672999202E-5</c:v>
                </c:pt>
                <c:pt idx="189">
                  <c:v>-4.8417346988571801E-5</c:v>
                </c:pt>
                <c:pt idx="190">
                  <c:v>-4.8384797992184799E-5</c:v>
                </c:pt>
                <c:pt idx="191">
                  <c:v>-4.8280951887136298E-5</c:v>
                </c:pt>
                <c:pt idx="192">
                  <c:v>-4.8010395403252901E-5</c:v>
                </c:pt>
                <c:pt idx="193">
                  <c:v>-4.7401023039128597E-5</c:v>
                </c:pt>
                <c:pt idx="194">
                  <c:v>-4.6170913265086697E-5</c:v>
                </c:pt>
                <c:pt idx="195">
                  <c:v>-4.3890278902836103E-5</c:v>
                </c:pt>
                <c:pt idx="196">
                  <c:v>-3.9939197449712103E-5</c:v>
                </c:pt>
                <c:pt idx="197">
                  <c:v>-3.3461532439105199E-5</c:v>
                </c:pt>
                <c:pt idx="198">
                  <c:v>-2.3316290025832101E-5</c:v>
                </c:pt>
                <c:pt idx="199">
                  <c:v>-8.0261806942871806E-6</c:v>
                </c:pt>
                <c:pt idx="200" formatCode="0.00E+00">
                  <c:v>1.4274547538661899E-5</c:v>
                </c:pt>
                <c:pt idx="201" formatCode="0.00E+00">
                  <c:v>4.5894044887973002E-5</c:v>
                </c:pt>
                <c:pt idx="202" formatCode="0.00E+00">
                  <c:v>8.9635672338772606E-5</c:v>
                </c:pt>
                <c:pt idx="203">
                  <c:v>1.4885162818245601E-4</c:v>
                </c:pt>
                <c:pt idx="204">
                  <c:v>2.2749355412088299E-4</c:v>
                </c:pt>
                <c:pt idx="205">
                  <c:v>3.3016299130395098E-4</c:v>
                </c:pt>
                <c:pt idx="206">
                  <c:v>4.6215715701691801E-4</c:v>
                </c:pt>
                <c:pt idx="207">
                  <c:v>6.2951358268037395E-4</c:v>
                </c:pt>
                <c:pt idx="208">
                  <c:v>8.3904835628345598E-4</c:v>
                </c:pt>
                <c:pt idx="209">
                  <c:v>1.09839276410639E-3</c:v>
                </c:pt>
                <c:pt idx="210">
                  <c:v>1.41602172516286E-3</c:v>
                </c:pt>
                <c:pt idx="211">
                  <c:v>1.80127983912826E-3</c:v>
                </c:pt>
                <c:pt idx="212">
                  <c:v>2.2643986158072901E-3</c:v>
                </c:pt>
                <c:pt idx="213">
                  <c:v>2.8165096882730701E-3</c:v>
                </c:pt>
                <c:pt idx="214">
                  <c:v>3.4696494694799202E-3</c:v>
                </c:pt>
                <c:pt idx="215">
                  <c:v>4.2367591522634003E-3</c:v>
                </c:pt>
                <c:pt idx="216">
                  <c:v>5.1316726021468596E-3</c:v>
                </c:pt>
                <c:pt idx="217">
                  <c:v>6.1691044829785798E-3</c:v>
                </c:pt>
                <c:pt idx="218">
                  <c:v>7.3646218515932603E-3</c:v>
                </c:pt>
                <c:pt idx="219">
                  <c:v>8.7346164509653993E-3</c:v>
                </c:pt>
                <c:pt idx="220">
                  <c:v>1.02962637320161E-2</c:v>
                </c:pt>
                <c:pt idx="221">
                  <c:v>1.20674734935164E-2</c:v>
                </c:pt>
                <c:pt idx="222">
                  <c:v>1.40668405219913E-2</c:v>
                </c:pt>
                <c:pt idx="223">
                  <c:v>1.6313578933477402E-2</c:v>
                </c:pt>
                <c:pt idx="224">
                  <c:v>1.8827455118298499E-2</c:v>
                </c:pt>
                <c:pt idx="225">
                  <c:v>2.1628707647323601E-2</c:v>
                </c:pt>
                <c:pt idx="226">
                  <c:v>2.4737969040870701E-2</c:v>
                </c:pt>
                <c:pt idx="227">
                  <c:v>2.81761772930622E-2</c:v>
                </c:pt>
                <c:pt idx="228">
                  <c:v>3.1964477151632302E-2</c:v>
                </c:pt>
                <c:pt idx="229">
                  <c:v>3.6124117672443397E-2</c:v>
                </c:pt>
                <c:pt idx="230">
                  <c:v>4.0676362812519101E-2</c:v>
                </c:pt>
                <c:pt idx="231">
                  <c:v>4.5645840466022498E-2</c:v>
                </c:pt>
                <c:pt idx="232">
                  <c:v>5.10510466992855E-2</c:v>
                </c:pt>
                <c:pt idx="233">
                  <c:v>5.6906834244728102E-2</c:v>
                </c:pt>
                <c:pt idx="234">
                  <c:v>6.3238009810447707E-2</c:v>
                </c:pt>
                <c:pt idx="235">
                  <c:v>7.0064127445220906E-2</c:v>
                </c:pt>
                <c:pt idx="236">
                  <c:v>7.7404066920280498E-2</c:v>
                </c:pt>
                <c:pt idx="237">
                  <c:v>8.5275895893573803E-2</c:v>
                </c:pt>
                <c:pt idx="238">
                  <c:v>9.3696720898151398E-2</c:v>
                </c:pt>
                <c:pt idx="239">
                  <c:v>0.102685041725636</c:v>
                </c:pt>
                <c:pt idx="240">
                  <c:v>0.112253695726395</c:v>
                </c:pt>
                <c:pt idx="241">
                  <c:v>0.12241552770137799</c:v>
                </c:pt>
                <c:pt idx="242">
                  <c:v>0.13317961990833299</c:v>
                </c:pt>
                <c:pt idx="243">
                  <c:v>0.14455999433994299</c:v>
                </c:pt>
                <c:pt idx="244">
                  <c:v>0.15656571090221399</c:v>
                </c:pt>
                <c:pt idx="245">
                  <c:v>0.169204086065292</c:v>
                </c:pt>
                <c:pt idx="246">
                  <c:v>0.18248063325882</c:v>
                </c:pt>
                <c:pt idx="247">
                  <c:v>0.19639894366264299</c:v>
                </c:pt>
                <c:pt idx="248">
                  <c:v>0.21096067130565599</c:v>
                </c:pt>
                <c:pt idx="249">
                  <c:v>0.22616536915302299</c:v>
                </c:pt>
                <c:pt idx="250">
                  <c:v>0.242010518908501</c:v>
                </c:pt>
                <c:pt idx="251">
                  <c:v>0.25849142670631398</c:v>
                </c:pt>
                <c:pt idx="252">
                  <c:v>0.27560114860534701</c:v>
                </c:pt>
                <c:pt idx="253">
                  <c:v>0.29333052039146401</c:v>
                </c:pt>
                <c:pt idx="254">
                  <c:v>0.31166812777519198</c:v>
                </c:pt>
                <c:pt idx="255">
                  <c:v>0.33060023188590998</c:v>
                </c:pt>
                <c:pt idx="256">
                  <c:v>0.35011082887649497</c:v>
                </c:pt>
                <c:pt idx="257">
                  <c:v>0.37018156051635698</c:v>
                </c:pt>
                <c:pt idx="258">
                  <c:v>0.39079186320304898</c:v>
                </c:pt>
                <c:pt idx="259">
                  <c:v>0.41191893815994302</c:v>
                </c:pt>
                <c:pt idx="260">
                  <c:v>0.43353772163391102</c:v>
                </c:pt>
                <c:pt idx="261">
                  <c:v>0.45562106370925898</c:v>
                </c:pt>
                <c:pt idx="262">
                  <c:v>0.478139668703079</c:v>
                </c:pt>
                <c:pt idx="263">
                  <c:v>0.50106221437454201</c:v>
                </c:pt>
                <c:pt idx="264">
                  <c:v>0.52434962987899802</c:v>
                </c:pt>
                <c:pt idx="265">
                  <c:v>0.54797011613845803</c:v>
                </c:pt>
                <c:pt idx="266">
                  <c:v>0.57189720869064298</c:v>
                </c:pt>
                <c:pt idx="267">
                  <c:v>0.59608459472656306</c:v>
                </c:pt>
                <c:pt idx="268">
                  <c:v>0.62049239873886097</c:v>
                </c:pt>
                <c:pt idx="269">
                  <c:v>0.64507919549942005</c:v>
                </c:pt>
                <c:pt idx="270">
                  <c:v>0.66980236768722501</c:v>
                </c:pt>
                <c:pt idx="271">
                  <c:v>0.69461810588836703</c:v>
                </c:pt>
                <c:pt idx="272">
                  <c:v>0.71948182582855202</c:v>
                </c:pt>
                <c:pt idx="273">
                  <c:v>0.74434792995452903</c:v>
                </c:pt>
                <c:pt idx="274">
                  <c:v>0.76917028427124001</c:v>
                </c:pt>
                <c:pt idx="275">
                  <c:v>0.79390227794647195</c:v>
                </c:pt>
                <c:pt idx="276">
                  <c:v>0.81849694252014205</c:v>
                </c:pt>
                <c:pt idx="277">
                  <c:v>0.84290736913680997</c:v>
                </c:pt>
                <c:pt idx="278">
                  <c:v>0.86708635091781605</c:v>
                </c:pt>
                <c:pt idx="279">
                  <c:v>0.89098721742630005</c:v>
                </c:pt>
                <c:pt idx="280">
                  <c:v>0.91456353664398204</c:v>
                </c:pt>
                <c:pt idx="281">
                  <c:v>0.93776953220367398</c:v>
                </c:pt>
                <c:pt idx="282">
                  <c:v>0.96056002378463701</c:v>
                </c:pt>
                <c:pt idx="283">
                  <c:v>0.98289102315902699</c:v>
                </c:pt>
                <c:pt idx="284">
                  <c:v>1.0047193765640301</c:v>
                </c:pt>
                <c:pt idx="285">
                  <c:v>1.0260033607482899</c:v>
                </c:pt>
                <c:pt idx="286">
                  <c:v>1.04670250415802</c:v>
                </c:pt>
                <c:pt idx="287">
                  <c:v>1.06677830219269</c:v>
                </c:pt>
                <c:pt idx="288">
                  <c:v>1.08619356155396</c:v>
                </c:pt>
                <c:pt idx="289">
                  <c:v>1.10491323471069</c:v>
                </c:pt>
                <c:pt idx="290">
                  <c:v>1.1229040622711199</c:v>
                </c:pt>
                <c:pt idx="291">
                  <c:v>1.1401354074478101</c:v>
                </c:pt>
                <c:pt idx="292">
                  <c:v>1.15657830238342</c:v>
                </c:pt>
                <c:pt idx="293">
                  <c:v>1.17220675945282</c:v>
                </c:pt>
                <c:pt idx="294">
                  <c:v>1.1869966983795199</c:v>
                </c:pt>
                <c:pt idx="295">
                  <c:v>1.2009242773055999</c:v>
                </c:pt>
                <c:pt idx="296">
                  <c:v>1.21397721767426</c:v>
                </c:pt>
                <c:pt idx="297">
                  <c:v>1.2261364459991499</c:v>
                </c:pt>
                <c:pt idx="298">
                  <c:v>1.23738884925842</c:v>
                </c:pt>
                <c:pt idx="299">
                  <c:v>1.2477234601974501</c:v>
                </c:pt>
                <c:pt idx="300">
                  <c:v>1.25713551044464</c:v>
                </c:pt>
                <c:pt idx="301">
                  <c:v>1.26561915874481</c:v>
                </c:pt>
                <c:pt idx="302">
                  <c:v>1.2731732130050699</c:v>
                </c:pt>
                <c:pt idx="303">
                  <c:v>1.2797989845275899</c:v>
                </c:pt>
                <c:pt idx="304">
                  <c:v>1.28550100326538</c:v>
                </c:pt>
                <c:pt idx="305">
                  <c:v>1.2902865409851101</c:v>
                </c:pt>
                <c:pt idx="306">
                  <c:v>1.2941658496856701</c:v>
                </c:pt>
                <c:pt idx="307">
                  <c:v>1.29715192317963</c:v>
                </c:pt>
                <c:pt idx="308">
                  <c:v>1.29926037788391</c:v>
                </c:pt>
                <c:pt idx="309">
                  <c:v>1.3005096912384</c:v>
                </c:pt>
                <c:pt idx="310">
                  <c:v>1.30092072486877</c:v>
                </c:pt>
                <c:pt idx="311">
                  <c:v>1.3005169630050699</c:v>
                </c:pt>
                <c:pt idx="312">
                  <c:v>1.2993242740631099</c:v>
                </c:pt>
                <c:pt idx="313">
                  <c:v>1.2973705530166599</c:v>
                </c:pt>
                <c:pt idx="314">
                  <c:v>1.2946861982345601</c:v>
                </c:pt>
                <c:pt idx="315">
                  <c:v>1.29130339622498</c:v>
                </c:pt>
                <c:pt idx="316">
                  <c:v>1.2872562408447299</c:v>
                </c:pt>
                <c:pt idx="317">
                  <c:v>1.28258061408997</c:v>
                </c:pt>
                <c:pt idx="318">
                  <c:v>1.2773138284683201</c:v>
                </c:pt>
                <c:pt idx="319">
                  <c:v>1.27149486541748</c:v>
                </c:pt>
                <c:pt idx="320">
                  <c:v>1.26516354084015</c:v>
                </c:pt>
                <c:pt idx="321">
                  <c:v>1.2583612203598</c:v>
                </c:pt>
                <c:pt idx="322">
                  <c:v>1.2511298656463601</c:v>
                </c:pt>
                <c:pt idx="323">
                  <c:v>1.2435121536254901</c:v>
                </c:pt>
                <c:pt idx="324">
                  <c:v>1.23555147647858</c:v>
                </c:pt>
                <c:pt idx="325">
                  <c:v>1.2272915840148899</c:v>
                </c:pt>
                <c:pt idx="326">
                  <c:v>1.2187762260437001</c:v>
                </c:pt>
                <c:pt idx="327">
                  <c:v>1.21004951000214</c:v>
                </c:pt>
                <c:pt idx="328">
                  <c:v>1.20115494728088</c:v>
                </c:pt>
                <c:pt idx="329">
                  <c:v>1.1921360492706301</c:v>
                </c:pt>
                <c:pt idx="330">
                  <c:v>1.1830357313156099</c:v>
                </c:pt>
                <c:pt idx="331">
                  <c:v>1.1738963127136199</c:v>
                </c:pt>
                <c:pt idx="332">
                  <c:v>1.1647589206695601</c:v>
                </c:pt>
                <c:pt idx="333">
                  <c:v>1.1556642055511499</c:v>
                </c:pt>
                <c:pt idx="334">
                  <c:v>1.14665126800537</c:v>
                </c:pt>
                <c:pt idx="335">
                  <c:v>1.1377581357955899</c:v>
                </c:pt>
                <c:pt idx="336">
                  <c:v>1.1290211677551301</c:v>
                </c:pt>
                <c:pt idx="337">
                  <c:v>1.1204755306243901</c:v>
                </c:pt>
                <c:pt idx="338">
                  <c:v>1.11215436458588</c:v>
                </c:pt>
                <c:pt idx="339">
                  <c:v>1.1040892601013199</c:v>
                </c:pt>
                <c:pt idx="340">
                  <c:v>1.0963096618652299</c:v>
                </c:pt>
                <c:pt idx="341">
                  <c:v>1.0888431072235101</c:v>
                </c:pt>
                <c:pt idx="342">
                  <c:v>1.08171510696411</c:v>
                </c:pt>
                <c:pt idx="343">
                  <c:v>1.0749490261077901</c:v>
                </c:pt>
                <c:pt idx="344">
                  <c:v>1.0685659646987899</c:v>
                </c:pt>
                <c:pt idx="345">
                  <c:v>1.0625846385955799</c:v>
                </c:pt>
                <c:pt idx="346">
                  <c:v>1.0570217370986901</c:v>
                </c:pt>
                <c:pt idx="347">
                  <c:v>1.0518913269043</c:v>
                </c:pt>
                <c:pt idx="348">
                  <c:v>1.0472050905227701</c:v>
                </c:pt>
                <c:pt idx="349">
                  <c:v>1.0429725646972701</c:v>
                </c:pt>
                <c:pt idx="350">
                  <c:v>1.03920066356659</c:v>
                </c:pt>
                <c:pt idx="351">
                  <c:v>1.03589415550232</c:v>
                </c:pt>
                <c:pt idx="352">
                  <c:v>1.0330553054809599</c:v>
                </c:pt>
                <c:pt idx="353">
                  <c:v>1.03068375587463</c:v>
                </c:pt>
                <c:pt idx="354">
                  <c:v>1.0287768840789799</c:v>
                </c:pt>
                <c:pt idx="355">
                  <c:v>1.02733135223389</c:v>
                </c:pt>
                <c:pt idx="356">
                  <c:v>1.02634024620056</c:v>
                </c:pt>
                <c:pt idx="357">
                  <c:v>1.02579486370087</c:v>
                </c:pt>
                <c:pt idx="358">
                  <c:v>1.02568447589874</c:v>
                </c:pt>
                <c:pt idx="359">
                  <c:v>1.0259966850280799</c:v>
                </c:pt>
                <c:pt idx="360">
                  <c:v>1.02671694755554</c:v>
                </c:pt>
                <c:pt idx="361">
                  <c:v>1.0278291702270499</c:v>
                </c:pt>
                <c:pt idx="362">
                  <c:v>1.0293157100677499</c:v>
                </c:pt>
                <c:pt idx="363">
                  <c:v>1.0311573743820199</c:v>
                </c:pt>
                <c:pt idx="364">
                  <c:v>1.0333336591720601</c:v>
                </c:pt>
                <c:pt idx="365">
                  <c:v>1.03582286834717</c:v>
                </c:pt>
                <c:pt idx="366">
                  <c:v>1.03860199451447</c:v>
                </c:pt>
                <c:pt idx="367">
                  <c:v>1.0416431427002</c:v>
                </c:pt>
                <c:pt idx="368">
                  <c:v>1.0449298620223999</c:v>
                </c:pt>
                <c:pt idx="369">
                  <c:v>1.0484325885772701</c:v>
                </c:pt>
                <c:pt idx="370">
                  <c:v>1.0521256923675499</c:v>
                </c:pt>
                <c:pt idx="371">
                  <c:v>1.0559824705123899</c:v>
                </c:pt>
                <c:pt idx="372">
                  <c:v>1.05997657775879</c:v>
                </c:pt>
                <c:pt idx="373">
                  <c:v>1.06408107280731</c:v>
                </c:pt>
                <c:pt idx="374">
                  <c:v>1.0682691335678101</c:v>
                </c:pt>
                <c:pt idx="375">
                  <c:v>1.07251417636871</c:v>
                </c:pt>
                <c:pt idx="376">
                  <c:v>1.0767897367477399</c:v>
                </c:pt>
                <c:pt idx="377">
                  <c:v>1.0810698270797701</c:v>
                </c:pt>
                <c:pt idx="378">
                  <c:v>1.0853288173675499</c:v>
                </c:pt>
                <c:pt idx="379">
                  <c:v>1.0895419120788601</c:v>
                </c:pt>
                <c:pt idx="380">
                  <c:v>1.0936847925186199</c:v>
                </c:pt>
                <c:pt idx="381">
                  <c:v>1.09773421287537</c:v>
                </c:pt>
                <c:pt idx="382">
                  <c:v>1.10166776180267</c:v>
                </c:pt>
                <c:pt idx="383">
                  <c:v>1.10546410083771</c:v>
                </c:pt>
                <c:pt idx="384">
                  <c:v>1.10910296440125</c:v>
                </c:pt>
                <c:pt idx="385">
                  <c:v>1.11256539821625</c:v>
                </c:pt>
                <c:pt idx="386">
                  <c:v>1.11583352088928</c:v>
                </c:pt>
                <c:pt idx="387">
                  <c:v>1.11889111995697</c:v>
                </c:pt>
                <c:pt idx="388">
                  <c:v>1.1217230558395399</c:v>
                </c:pt>
                <c:pt idx="389">
                  <c:v>1.1243159770965601</c:v>
                </c:pt>
                <c:pt idx="390">
                  <c:v>1.1266576051712001</c:v>
                </c:pt>
                <c:pt idx="391">
                  <c:v>1.1287375688552901</c:v>
                </c:pt>
                <c:pt idx="392">
                  <c:v>1.1305469274520901</c:v>
                </c:pt>
                <c:pt idx="393">
                  <c:v>1.1320782899856601</c:v>
                </c:pt>
                <c:pt idx="394">
                  <c:v>1.1333255767822299</c:v>
                </c:pt>
                <c:pt idx="395">
                  <c:v>1.1342848539352399</c:v>
                </c:pt>
                <c:pt idx="396">
                  <c:v>1.13495326042175</c:v>
                </c:pt>
                <c:pt idx="397">
                  <c:v>1.1353297233581501</c:v>
                </c:pt>
                <c:pt idx="398">
                  <c:v>1.13541448116302</c:v>
                </c:pt>
                <c:pt idx="399">
                  <c:v>1.135209441185</c:v>
                </c:pt>
                <c:pt idx="400">
                  <c:v>1.1347179412841799</c:v>
                </c:pt>
                <c:pt idx="401">
                  <c:v>1.13394463062286</c:v>
                </c:pt>
                <c:pt idx="402">
                  <c:v>1.13289546966553</c:v>
                </c:pt>
                <c:pt idx="403">
                  <c:v>1.1315779685974099</c:v>
                </c:pt>
                <c:pt idx="404">
                  <c:v>1.13000047206879</c:v>
                </c:pt>
                <c:pt idx="405">
                  <c:v>1.1281726360321001</c:v>
                </c:pt>
                <c:pt idx="406">
                  <c:v>1.126105427742</c:v>
                </c:pt>
                <c:pt idx="407">
                  <c:v>1.1238104104995701</c:v>
                </c:pt>
                <c:pt idx="408">
                  <c:v>1.1213002204895</c:v>
                </c:pt>
                <c:pt idx="409">
                  <c:v>1.1185884475707999</c:v>
                </c:pt>
                <c:pt idx="410">
                  <c:v>1.11568927764893</c:v>
                </c:pt>
                <c:pt idx="411">
                  <c:v>1.1126173734664899</c:v>
                </c:pt>
                <c:pt idx="412">
                  <c:v>1.1093882322311399</c:v>
                </c:pt>
                <c:pt idx="413">
                  <c:v>1.10601770877838</c:v>
                </c:pt>
                <c:pt idx="414">
                  <c:v>1.1025218963623</c:v>
                </c:pt>
                <c:pt idx="415">
                  <c:v>1.0989173650741599</c:v>
                </c:pt>
                <c:pt idx="416">
                  <c:v>1.09522044658661</c:v>
                </c:pt>
                <c:pt idx="417">
                  <c:v>1.0914478302002</c:v>
                </c:pt>
                <c:pt idx="418">
                  <c:v>1.0876163244247401</c:v>
                </c:pt>
                <c:pt idx="419">
                  <c:v>1.0837422609329199</c:v>
                </c:pt>
                <c:pt idx="420">
                  <c:v>1.07984447479248</c:v>
                </c:pt>
                <c:pt idx="421">
                  <c:v>1.07593381404877</c:v>
                </c:pt>
                <c:pt idx="422">
                  <c:v>1.0720282793045</c:v>
                </c:pt>
                <c:pt idx="423">
                  <c:v>1.06814312934875</c:v>
                </c:pt>
                <c:pt idx="424">
                  <c:v>1.06429302692413</c:v>
                </c:pt>
                <c:pt idx="425">
                  <c:v>1.06049180030823</c:v>
                </c:pt>
                <c:pt idx="426">
                  <c:v>1.0567529201507599</c:v>
                </c:pt>
                <c:pt idx="427">
                  <c:v>1.05308866500854</c:v>
                </c:pt>
                <c:pt idx="428">
                  <c:v>1.04951107501984</c:v>
                </c:pt>
                <c:pt idx="429">
                  <c:v>1.0460307598114</c:v>
                </c:pt>
                <c:pt idx="430">
                  <c:v>1.04265809059143</c:v>
                </c:pt>
                <c:pt idx="431">
                  <c:v>1.03940188884735</c:v>
                </c:pt>
                <c:pt idx="432">
                  <c:v>1.03627049922943</c:v>
                </c:pt>
                <c:pt idx="433">
                  <c:v>1.03327083587646</c:v>
                </c:pt>
                <c:pt idx="434">
                  <c:v>1.0304092168807999</c:v>
                </c:pt>
                <c:pt idx="435">
                  <c:v>1.0276907682418801</c:v>
                </c:pt>
                <c:pt idx="436">
                  <c:v>1.02511942386627</c:v>
                </c:pt>
                <c:pt idx="437">
                  <c:v>1.02269840240479</c:v>
                </c:pt>
                <c:pt idx="438">
                  <c:v>1.02042973041534</c:v>
                </c:pt>
                <c:pt idx="439">
                  <c:v>1.0183142423629801</c:v>
                </c:pt>
                <c:pt idx="440">
                  <c:v>1.01635193824768</c:v>
                </c:pt>
                <c:pt idx="441">
                  <c:v>1.01454210281372</c:v>
                </c:pt>
                <c:pt idx="442">
                  <c:v>1.0128825902938801</c:v>
                </c:pt>
                <c:pt idx="443">
                  <c:v>1.0113708972930899</c:v>
                </c:pt>
                <c:pt idx="444">
                  <c:v>1.0100029706955</c:v>
                </c:pt>
                <c:pt idx="445">
                  <c:v>1.0087746381759599</c:v>
                </c:pt>
                <c:pt idx="446">
                  <c:v>1.00768029689789</c:v>
                </c:pt>
                <c:pt idx="447">
                  <c:v>1.00671398639679</c:v>
                </c:pt>
                <c:pt idx="448">
                  <c:v>1.0058689117431601</c:v>
                </c:pt>
                <c:pt idx="449">
                  <c:v>1.00513780117035</c:v>
                </c:pt>
                <c:pt idx="450">
                  <c:v>1.0045126676559399</c:v>
                </c:pt>
                <c:pt idx="451">
                  <c:v>1.00398504734039</c:v>
                </c:pt>
                <c:pt idx="452">
                  <c:v>1.00354623794556</c:v>
                </c:pt>
                <c:pt idx="453">
                  <c:v>1.0031868219375599</c:v>
                </c:pt>
                <c:pt idx="454">
                  <c:v>1.00289726257324</c:v>
                </c:pt>
                <c:pt idx="455">
                  <c:v>1.00266802310944</c:v>
                </c:pt>
                <c:pt idx="456">
                  <c:v>1.0024889707565301</c:v>
                </c:pt>
                <c:pt idx="457">
                  <c:v>1.0023502111434901</c:v>
                </c:pt>
                <c:pt idx="458">
                  <c:v>1.00224184989929</c:v>
                </c:pt>
                <c:pt idx="459">
                  <c:v>1.00215363502502</c:v>
                </c:pt>
                <c:pt idx="460">
                  <c:v>1.00207591056824</c:v>
                </c:pt>
                <c:pt idx="461">
                  <c:v>1.0019990205764799</c:v>
                </c:pt>
                <c:pt idx="462">
                  <c:v>1.00191354751587</c:v>
                </c:pt>
                <c:pt idx="463">
                  <c:v>1.0018104314804099</c:v>
                </c:pt>
                <c:pt idx="464">
                  <c:v>1.00168085098267</c:v>
                </c:pt>
                <c:pt idx="465">
                  <c:v>1.0015165805816699</c:v>
                </c:pt>
                <c:pt idx="466">
                  <c:v>1.00130987167358</c:v>
                </c:pt>
                <c:pt idx="467">
                  <c:v>1.00105333328247</c:v>
                </c:pt>
                <c:pt idx="468">
                  <c:v>1.0007404088973999</c:v>
                </c:pt>
                <c:pt idx="469">
                  <c:v>1.0003647804260301</c:v>
                </c:pt>
                <c:pt idx="470">
                  <c:v>0.99992138147354104</c:v>
                </c:pt>
                <c:pt idx="471">
                  <c:v>0.99940520524978604</c:v>
                </c:pt>
                <c:pt idx="472">
                  <c:v>0.99881231784820601</c:v>
                </c:pt>
                <c:pt idx="473">
                  <c:v>0.99813944101333596</c:v>
                </c:pt>
                <c:pt idx="474">
                  <c:v>0.99738407135009799</c:v>
                </c:pt>
                <c:pt idx="475">
                  <c:v>0.99654448032379195</c:v>
                </c:pt>
                <c:pt idx="476">
                  <c:v>0.99561965465545699</c:v>
                </c:pt>
                <c:pt idx="477">
                  <c:v>0.994609594345093</c:v>
                </c:pt>
                <c:pt idx="478">
                  <c:v>0.99351507425308205</c:v>
                </c:pt>
                <c:pt idx="479">
                  <c:v>0.99233704805374101</c:v>
                </c:pt>
                <c:pt idx="480">
                  <c:v>0.991077780723572</c:v>
                </c:pt>
                <c:pt idx="481">
                  <c:v>0.98974025249481201</c:v>
                </c:pt>
                <c:pt idx="482">
                  <c:v>0.98832798004150402</c:v>
                </c:pt>
                <c:pt idx="483">
                  <c:v>0.98684531450271595</c:v>
                </c:pt>
                <c:pt idx="484">
                  <c:v>0.98529732227325395</c:v>
                </c:pt>
                <c:pt idx="485">
                  <c:v>0.98368960618972801</c:v>
                </c:pt>
                <c:pt idx="486">
                  <c:v>0.98202848434448198</c:v>
                </c:pt>
                <c:pt idx="487">
                  <c:v>0.98032075166702304</c:v>
                </c:pt>
                <c:pt idx="488">
                  <c:v>0.97857373952865601</c:v>
                </c:pt>
                <c:pt idx="489">
                  <c:v>0.97679525613784801</c:v>
                </c:pt>
                <c:pt idx="490">
                  <c:v>0.97499352693557695</c:v>
                </c:pt>
                <c:pt idx="491">
                  <c:v>0.97317713499069203</c:v>
                </c:pt>
                <c:pt idx="492">
                  <c:v>0.971355080604553</c:v>
                </c:pt>
                <c:pt idx="493">
                  <c:v>0.96953642368316695</c:v>
                </c:pt>
                <c:pt idx="494">
                  <c:v>0.96773064136505105</c:v>
                </c:pt>
                <c:pt idx="495">
                  <c:v>0.96594715118408203</c:v>
                </c:pt>
                <c:pt idx="496">
                  <c:v>0.96419566869735696</c:v>
                </c:pt>
                <c:pt idx="497">
                  <c:v>0.962485671043396</c:v>
                </c:pt>
                <c:pt idx="498">
                  <c:v>0.96082675457000699</c:v>
                </c:pt>
                <c:pt idx="499">
                  <c:v>0.959228456020355</c:v>
                </c:pt>
                <c:pt idx="500">
                  <c:v>0.95770001411437999</c:v>
                </c:pt>
                <c:pt idx="501">
                  <c:v>0.95625054836273204</c:v>
                </c:pt>
                <c:pt idx="502">
                  <c:v>0.95488882064819303</c:v>
                </c:pt>
                <c:pt idx="503">
                  <c:v>0.95362335443496704</c:v>
                </c:pt>
                <c:pt idx="504">
                  <c:v>0.95246213674545299</c:v>
                </c:pt>
                <c:pt idx="505">
                  <c:v>0.95141297578811601</c:v>
                </c:pt>
                <c:pt idx="506">
                  <c:v>0.95048290491104104</c:v>
                </c:pt>
                <c:pt idx="507">
                  <c:v>0.94967859983444203</c:v>
                </c:pt>
                <c:pt idx="508">
                  <c:v>0.94900614023208596</c:v>
                </c:pt>
                <c:pt idx="509">
                  <c:v>0.94847089052200295</c:v>
                </c:pt>
                <c:pt idx="510">
                  <c:v>0.94807767868042003</c:v>
                </c:pt>
                <c:pt idx="511">
                  <c:v>0.94783055782318104</c:v>
                </c:pt>
                <c:pt idx="512">
                  <c:v>0.94773298501968395</c:v>
                </c:pt>
                <c:pt idx="513">
                  <c:v>0.94778764247894298</c:v>
                </c:pt>
                <c:pt idx="514">
                  <c:v>0.94799631834030196</c:v>
                </c:pt>
                <c:pt idx="515">
                  <c:v>0.94836020469665505</c:v>
                </c:pt>
                <c:pt idx="516">
                  <c:v>0.94887959957122803</c:v>
                </c:pt>
                <c:pt idx="517">
                  <c:v>0.94955414533615101</c:v>
                </c:pt>
                <c:pt idx="518">
                  <c:v>0.95038253068923995</c:v>
                </c:pt>
                <c:pt idx="519">
                  <c:v>0.95136272907257102</c:v>
                </c:pt>
                <c:pt idx="520">
                  <c:v>0.95249193906784102</c:v>
                </c:pt>
                <c:pt idx="521">
                  <c:v>0.95376664400100697</c:v>
                </c:pt>
                <c:pt idx="522">
                  <c:v>0.95518237352371205</c:v>
                </c:pt>
                <c:pt idx="523">
                  <c:v>0.95673418045043901</c:v>
                </c:pt>
                <c:pt idx="524">
                  <c:v>0.95841509103775002</c:v>
                </c:pt>
                <c:pt idx="525">
                  <c:v>0.96022075414657604</c:v>
                </c:pt>
                <c:pt idx="526">
                  <c:v>0.96214300394058205</c:v>
                </c:pt>
                <c:pt idx="527">
                  <c:v>0.96417421102523804</c:v>
                </c:pt>
                <c:pt idx="528">
                  <c:v>0.966305911540985</c:v>
                </c:pt>
                <c:pt idx="529">
                  <c:v>0.96852934360504195</c:v>
                </c:pt>
                <c:pt idx="530">
                  <c:v>0.97083508968353305</c:v>
                </c:pt>
                <c:pt idx="531">
                  <c:v>0.97321337461471602</c:v>
                </c:pt>
                <c:pt idx="532">
                  <c:v>0.97565394639968905</c:v>
                </c:pt>
                <c:pt idx="533">
                  <c:v>0.97814631462097201</c:v>
                </c:pt>
                <c:pt idx="534">
                  <c:v>0.980679631233215</c:v>
                </c:pt>
                <c:pt idx="535">
                  <c:v>0.98324286937713601</c:v>
                </c:pt>
                <c:pt idx="536">
                  <c:v>0.98582470417022705</c:v>
                </c:pt>
                <c:pt idx="537">
                  <c:v>0.98841375112533603</c:v>
                </c:pt>
                <c:pt idx="538">
                  <c:v>0.99099868535995495</c:v>
                </c:pt>
                <c:pt idx="539">
                  <c:v>0.99356800317764304</c:v>
                </c:pt>
                <c:pt idx="540">
                  <c:v>0.996110379695892</c:v>
                </c:pt>
                <c:pt idx="541">
                  <c:v>0.99861449003219604</c:v>
                </c:pt>
                <c:pt idx="542">
                  <c:v>1.0010693073272701</c:v>
                </c:pt>
                <c:pt idx="543">
                  <c:v>1.0034639835357699</c:v>
                </c:pt>
                <c:pt idx="544">
                  <c:v>1.00578784942627</c:v>
                </c:pt>
                <c:pt idx="545">
                  <c:v>1.0080308914184599</c:v>
                </c:pt>
                <c:pt idx="546">
                  <c:v>1.0101829767227199</c:v>
                </c:pt>
                <c:pt idx="547">
                  <c:v>1.01223504543304</c:v>
                </c:pt>
                <c:pt idx="548">
                  <c:v>1.01417791843414</c:v>
                </c:pt>
                <c:pt idx="549">
                  <c:v>1.01600325107574</c:v>
                </c:pt>
                <c:pt idx="550">
                  <c:v>1.0177034139633201</c:v>
                </c:pt>
                <c:pt idx="551">
                  <c:v>1.01927101612091</c:v>
                </c:pt>
                <c:pt idx="552">
                  <c:v>1.0206997394561801</c:v>
                </c:pt>
                <c:pt idx="553">
                  <c:v>1.02198362350464</c:v>
                </c:pt>
                <c:pt idx="554">
                  <c:v>1.0231175422668499</c:v>
                </c:pt>
                <c:pt idx="555">
                  <c:v>1.02409720420837</c:v>
                </c:pt>
                <c:pt idx="556">
                  <c:v>1.02491879463196</c:v>
                </c:pt>
                <c:pt idx="557">
                  <c:v>1.02557957172394</c:v>
                </c:pt>
                <c:pt idx="558">
                  <c:v>1.0260773897171001</c:v>
                </c:pt>
                <c:pt idx="559">
                  <c:v>1.02641117572784</c:v>
                </c:pt>
                <c:pt idx="560">
                  <c:v>1.0265805721282999</c:v>
                </c:pt>
                <c:pt idx="561">
                  <c:v>1.0265861749648999</c:v>
                </c:pt>
                <c:pt idx="562">
                  <c:v>1.02642893791199</c:v>
                </c:pt>
                <c:pt idx="563">
                  <c:v>1.0261102914810201</c:v>
                </c:pt>
                <c:pt idx="564">
                  <c:v>1.02563381195068</c:v>
                </c:pt>
                <c:pt idx="565">
                  <c:v>1.02500259876251</c:v>
                </c:pt>
                <c:pt idx="566">
                  <c:v>1.02422094345093</c:v>
                </c:pt>
                <c:pt idx="567">
                  <c:v>1.02329242229462</c:v>
                </c:pt>
                <c:pt idx="568">
                  <c:v>1.0222237110137899</c:v>
                </c:pt>
                <c:pt idx="569">
                  <c:v>1.0210208892822299</c:v>
                </c:pt>
                <c:pt idx="570">
                  <c:v>1.01969218254089</c:v>
                </c:pt>
                <c:pt idx="571">
                  <c:v>1.01824450492859</c:v>
                </c:pt>
                <c:pt idx="572">
                  <c:v>1.01668572425842</c:v>
                </c:pt>
                <c:pt idx="573">
                  <c:v>1.0150221586227399</c:v>
                </c:pt>
                <c:pt idx="574">
                  <c:v>1.01326608657837</c:v>
                </c:pt>
                <c:pt idx="575">
                  <c:v>1.0114263296127299</c:v>
                </c:pt>
                <c:pt idx="576">
                  <c:v>1.0095120668411299</c:v>
                </c:pt>
                <c:pt idx="577">
                  <c:v>1.0075335502624501</c:v>
                </c:pt>
                <c:pt idx="578">
                  <c:v>1.0055010318756099</c:v>
                </c:pt>
                <c:pt idx="579">
                  <c:v>1.00342237949371</c:v>
                </c:pt>
                <c:pt idx="580">
                  <c:v>1.0013127326965301</c:v>
                </c:pt>
                <c:pt idx="581">
                  <c:v>0.99917942285537698</c:v>
                </c:pt>
                <c:pt idx="582">
                  <c:v>0.99703508615493797</c:v>
                </c:pt>
                <c:pt idx="583">
                  <c:v>0.994892477989197</c:v>
                </c:pt>
                <c:pt idx="584">
                  <c:v>0.99276119470596302</c:v>
                </c:pt>
                <c:pt idx="585">
                  <c:v>0.99064898490905795</c:v>
                </c:pt>
                <c:pt idx="586">
                  <c:v>0.98856884241104104</c:v>
                </c:pt>
                <c:pt idx="587">
                  <c:v>0.98653107881545998</c:v>
                </c:pt>
                <c:pt idx="588">
                  <c:v>0.98454576730728105</c:v>
                </c:pt>
                <c:pt idx="589">
                  <c:v>0.98262268304824796</c:v>
                </c:pt>
                <c:pt idx="590">
                  <c:v>0.980771124362946</c:v>
                </c:pt>
                <c:pt idx="591">
                  <c:v>0.97900021076202404</c:v>
                </c:pt>
                <c:pt idx="592">
                  <c:v>0.97731828689575195</c:v>
                </c:pt>
                <c:pt idx="593">
                  <c:v>0.97573345899581898</c:v>
                </c:pt>
                <c:pt idx="594">
                  <c:v>0.97425317764282204</c:v>
                </c:pt>
                <c:pt idx="595">
                  <c:v>0.97288429737091098</c:v>
                </c:pt>
                <c:pt idx="596">
                  <c:v>0.97163325548171997</c:v>
                </c:pt>
                <c:pt idx="597">
                  <c:v>0.97050559520721402</c:v>
                </c:pt>
                <c:pt idx="598">
                  <c:v>0.96950644254684404</c:v>
                </c:pt>
                <c:pt idx="599">
                  <c:v>0.96864008903503396</c:v>
                </c:pt>
                <c:pt idx="600">
                  <c:v>0.96791023015975997</c:v>
                </c:pt>
                <c:pt idx="601">
                  <c:v>0.96732014417648304</c:v>
                </c:pt>
                <c:pt idx="602">
                  <c:v>0.96687126159668002</c:v>
                </c:pt>
                <c:pt idx="603">
                  <c:v>0.96656560897827104</c:v>
                </c:pt>
                <c:pt idx="604">
                  <c:v>0.96640396118164096</c:v>
                </c:pt>
                <c:pt idx="605">
                  <c:v>0.96638643741607699</c:v>
                </c:pt>
                <c:pt idx="606">
                  <c:v>0.96651232242584195</c:v>
                </c:pt>
                <c:pt idx="607">
                  <c:v>0.966780245304108</c:v>
                </c:pt>
                <c:pt idx="608">
                  <c:v>0.96718829870223999</c:v>
                </c:pt>
                <c:pt idx="609">
                  <c:v>0.96773362159729004</c:v>
                </c:pt>
                <c:pt idx="610">
                  <c:v>0.96841287612914995</c:v>
                </c:pt>
                <c:pt idx="611">
                  <c:v>0.96922200918197599</c:v>
                </c:pt>
                <c:pt idx="612">
                  <c:v>0.97015637159347501</c:v>
                </c:pt>
                <c:pt idx="613">
                  <c:v>0.971210718154907</c:v>
                </c:pt>
                <c:pt idx="614">
                  <c:v>0.97237932682037398</c:v>
                </c:pt>
                <c:pt idx="615">
                  <c:v>0.97365581989288297</c:v>
                </c:pt>
                <c:pt idx="616">
                  <c:v>0.97503340244293202</c:v>
                </c:pt>
                <c:pt idx="617">
                  <c:v>0.97650361061096203</c:v>
                </c:pt>
                <c:pt idx="618">
                  <c:v>0.97806119918823198</c:v>
                </c:pt>
                <c:pt idx="619">
                  <c:v>0.97969555854797397</c:v>
                </c:pt>
                <c:pt idx="620">
                  <c:v>0.98140120506286599</c:v>
                </c:pt>
                <c:pt idx="621">
                  <c:v>0.983168065547943</c:v>
                </c:pt>
                <c:pt idx="622">
                  <c:v>0.98498731851577803</c:v>
                </c:pt>
                <c:pt idx="623">
                  <c:v>0.98685002326965299</c:v>
                </c:pt>
                <c:pt idx="624">
                  <c:v>0.98874688148498502</c:v>
                </c:pt>
                <c:pt idx="625">
                  <c:v>0.99066877365112305</c:v>
                </c:pt>
                <c:pt idx="626">
                  <c:v>0.992606341838837</c:v>
                </c:pt>
                <c:pt idx="627">
                  <c:v>0.99455034732818604</c:v>
                </c:pt>
                <c:pt idx="628">
                  <c:v>0.99649149179458596</c:v>
                </c:pt>
                <c:pt idx="629">
                  <c:v>0.99842077493667603</c:v>
                </c:pt>
                <c:pt idx="630">
                  <c:v>1.0003291368484499</c:v>
                </c:pt>
                <c:pt idx="631">
                  <c:v>1.00220787525177</c:v>
                </c:pt>
                <c:pt idx="632">
                  <c:v>1.0040484666824301</c:v>
                </c:pt>
                <c:pt idx="633">
                  <c:v>1.0058411359787001</c:v>
                </c:pt>
                <c:pt idx="634">
                  <c:v>1.0075808763503999</c:v>
                </c:pt>
                <c:pt idx="635">
                  <c:v>1.0092585086822501</c:v>
                </c:pt>
                <c:pt idx="636">
                  <c:v>1.0108671188354501</c:v>
                </c:pt>
                <c:pt idx="637">
                  <c:v>1.0123995542526201</c:v>
                </c:pt>
                <c:pt idx="638">
                  <c:v>1.01384890079498</c:v>
                </c:pt>
                <c:pt idx="639">
                  <c:v>1.01520991325378</c:v>
                </c:pt>
                <c:pt idx="640">
                  <c:v>1.01647877693176</c:v>
                </c:pt>
                <c:pt idx="641">
                  <c:v>1.01764941215515</c:v>
                </c:pt>
                <c:pt idx="642">
                  <c:v>1.0187175273895299</c:v>
                </c:pt>
                <c:pt idx="643">
                  <c:v>1.0196794271469101</c:v>
                </c:pt>
                <c:pt idx="644">
                  <c:v>1.0205316543579099</c:v>
                </c:pt>
                <c:pt idx="645">
                  <c:v>1.0212721824646001</c:v>
                </c:pt>
                <c:pt idx="646">
                  <c:v>1.02189958095551</c:v>
                </c:pt>
                <c:pt idx="647">
                  <c:v>1.02241194248199</c:v>
                </c:pt>
                <c:pt idx="648">
                  <c:v>1.0228085517883301</c:v>
                </c:pt>
                <c:pt idx="649">
                  <c:v>1.0230892896652199</c:v>
                </c:pt>
                <c:pt idx="650">
                  <c:v>1.02325463294983</c:v>
                </c:pt>
                <c:pt idx="651">
                  <c:v>1.0233057737350499</c:v>
                </c:pt>
                <c:pt idx="652">
                  <c:v>1.02324414253235</c:v>
                </c:pt>
                <c:pt idx="653">
                  <c:v>1.02307200431824</c:v>
                </c:pt>
                <c:pt idx="654">
                  <c:v>1.0227921009063701</c:v>
                </c:pt>
                <c:pt idx="655">
                  <c:v>1.0224077701568599</c:v>
                </c:pt>
                <c:pt idx="656">
                  <c:v>1.02192258834839</c:v>
                </c:pt>
                <c:pt idx="657">
                  <c:v>1.02134096622467</c:v>
                </c:pt>
                <c:pt idx="658">
                  <c:v>1.0206674337387101</c:v>
                </c:pt>
                <c:pt idx="659">
                  <c:v>1.0199071168899501</c:v>
                </c:pt>
                <c:pt idx="660">
                  <c:v>1.01906549930573</c:v>
                </c:pt>
                <c:pt idx="661">
                  <c:v>1.01814842224121</c:v>
                </c:pt>
                <c:pt idx="662">
                  <c:v>1.01716208457947</c:v>
                </c:pt>
                <c:pt idx="663">
                  <c:v>1.01611268520355</c:v>
                </c:pt>
                <c:pt idx="664">
                  <c:v>1.0150070190429701</c:v>
                </c:pt>
                <c:pt idx="665">
                  <c:v>1.0138520002365099</c:v>
                </c:pt>
                <c:pt idx="666">
                  <c:v>1.0126546621322601</c:v>
                </c:pt>
                <c:pt idx="667">
                  <c:v>1.0114220380783101</c:v>
                </c:pt>
                <c:pt idx="668">
                  <c:v>1.0101615190505999</c:v>
                </c:pt>
                <c:pt idx="669">
                  <c:v>1.0088803768157999</c:v>
                </c:pt>
                <c:pt idx="670">
                  <c:v>1.00758576393127</c:v>
                </c:pt>
                <c:pt idx="671">
                  <c:v>1.00628638267517</c:v>
                </c:pt>
                <c:pt idx="672">
                  <c:v>1.0049868822097801</c:v>
                </c:pt>
                <c:pt idx="673">
                  <c:v>1.00369560718536</c:v>
                </c:pt>
                <c:pt idx="674">
                  <c:v>1.00241947174072</c:v>
                </c:pt>
                <c:pt idx="675">
                  <c:v>1.00116539001465</c:v>
                </c:pt>
                <c:pt idx="676">
                  <c:v>0.99993979930877697</c:v>
                </c:pt>
                <c:pt idx="677">
                  <c:v>0.99874901771545399</c:v>
                </c:pt>
                <c:pt idx="678">
                  <c:v>0.99759918451309204</c:v>
                </c:pt>
                <c:pt idx="679">
                  <c:v>0.9964959025383</c:v>
                </c:pt>
                <c:pt idx="680">
                  <c:v>0.995444655418396</c:v>
                </c:pt>
                <c:pt idx="681">
                  <c:v>0.99445044994354204</c:v>
                </c:pt>
                <c:pt idx="682">
                  <c:v>0.99351793527603105</c:v>
                </c:pt>
                <c:pt idx="683">
                  <c:v>0.99265134334564198</c:v>
                </c:pt>
                <c:pt idx="684">
                  <c:v>0.99185448884964</c:v>
                </c:pt>
                <c:pt idx="685">
                  <c:v>0.99113082885742199</c:v>
                </c:pt>
                <c:pt idx="686">
                  <c:v>0.99048322439193703</c:v>
                </c:pt>
                <c:pt idx="687">
                  <c:v>0.98991417884826705</c:v>
                </c:pt>
                <c:pt idx="688">
                  <c:v>0.98942565917968806</c:v>
                </c:pt>
                <c:pt idx="689">
                  <c:v>0.989019215106964</c:v>
                </c:pt>
                <c:pt idx="690">
                  <c:v>0.98869591951370195</c:v>
                </c:pt>
                <c:pt idx="691">
                  <c:v>0.98845618963241599</c:v>
                </c:pt>
                <c:pt idx="692">
                  <c:v>0.98830026388168302</c:v>
                </c:pt>
                <c:pt idx="693">
                  <c:v>0.98822766542434703</c:v>
                </c:pt>
                <c:pt idx="694">
                  <c:v>0.98823750019073497</c:v>
                </c:pt>
                <c:pt idx="695">
                  <c:v>0.98832857608795199</c:v>
                </c:pt>
                <c:pt idx="696">
                  <c:v>0.98849898576736495</c:v>
                </c:pt>
                <c:pt idx="697">
                  <c:v>0.98874670267105103</c:v>
                </c:pt>
                <c:pt idx="698">
                  <c:v>0.98906898498535201</c:v>
                </c:pt>
                <c:pt idx="699">
                  <c:v>0.98946285247802701</c:v>
                </c:pt>
                <c:pt idx="700">
                  <c:v>0.98992502689361594</c:v>
                </c:pt>
                <c:pt idx="701">
                  <c:v>0.99045169353485096</c:v>
                </c:pt>
                <c:pt idx="702">
                  <c:v>0.991038918495178</c:v>
                </c:pt>
                <c:pt idx="703">
                  <c:v>0.99168223142623901</c:v>
                </c:pt>
                <c:pt idx="704">
                  <c:v>0.992376267910004</c:v>
                </c:pt>
                <c:pt idx="705">
                  <c:v>0.99311667680740401</c:v>
                </c:pt>
                <c:pt idx="706">
                  <c:v>0.99389857053756703</c:v>
                </c:pt>
                <c:pt idx="707">
                  <c:v>0.99471795558929399</c:v>
                </c:pt>
                <c:pt idx="708">
                  <c:v>0.99556839466095004</c:v>
                </c:pt>
                <c:pt idx="709">
                  <c:v>0.996443331241608</c:v>
                </c:pt>
                <c:pt idx="710">
                  <c:v>0.99733775854110696</c:v>
                </c:pt>
                <c:pt idx="711">
                  <c:v>0.99824762344360396</c:v>
                </c:pt>
                <c:pt idx="712">
                  <c:v>0.99916601181030296</c:v>
                </c:pt>
                <c:pt idx="713">
                  <c:v>1.0000871419906601</c:v>
                </c:pt>
                <c:pt idx="714">
                  <c:v>1.00100553035736</c:v>
                </c:pt>
                <c:pt idx="715">
                  <c:v>1.0019155740737899</c:v>
                </c:pt>
                <c:pt idx="716">
                  <c:v>1.0028116703033401</c:v>
                </c:pt>
                <c:pt idx="717">
                  <c:v>1.00368869304657</c:v>
                </c:pt>
                <c:pt idx="718">
                  <c:v>1.0045412778854399</c:v>
                </c:pt>
                <c:pt idx="719">
                  <c:v>1.00536465644836</c:v>
                </c:pt>
                <c:pt idx="720">
                  <c:v>1.00615382194519</c:v>
                </c:pt>
                <c:pt idx="721">
                  <c:v>1.0069044828414899</c:v>
                </c:pt>
                <c:pt idx="722">
                  <c:v>1.00761234760284</c:v>
                </c:pt>
                <c:pt idx="723">
                  <c:v>1.0082733631134</c:v>
                </c:pt>
                <c:pt idx="724">
                  <c:v>1.00888383388519</c:v>
                </c:pt>
                <c:pt idx="725">
                  <c:v>1.0094405412673999</c:v>
                </c:pt>
                <c:pt idx="726">
                  <c:v>1.0099405050277701</c:v>
                </c:pt>
                <c:pt idx="727">
                  <c:v>1.01038098335266</c:v>
                </c:pt>
                <c:pt idx="728">
                  <c:v>1.01075971126556</c:v>
                </c:pt>
                <c:pt idx="729">
                  <c:v>1.01107490062714</c:v>
                </c:pt>
                <c:pt idx="730">
                  <c:v>1.01132488250732</c:v>
                </c:pt>
                <c:pt idx="731">
                  <c:v>1.01150858402252</c:v>
                </c:pt>
                <c:pt idx="732">
                  <c:v>1.01162528991699</c:v>
                </c:pt>
                <c:pt idx="733">
                  <c:v>1.01167464256287</c:v>
                </c:pt>
                <c:pt idx="734">
                  <c:v>1.01165676116943</c:v>
                </c:pt>
                <c:pt idx="735">
                  <c:v>1.0115720033645601</c:v>
                </c:pt>
                <c:pt idx="736">
                  <c:v>1.0114213228225699</c:v>
                </c:pt>
                <c:pt idx="737">
                  <c:v>1.0112056732177701</c:v>
                </c:pt>
                <c:pt idx="738">
                  <c:v>1.0109269618987999</c:v>
                </c:pt>
                <c:pt idx="739">
                  <c:v>1.01058673858643</c:v>
                </c:pt>
                <c:pt idx="740">
                  <c:v>1.01018750667572</c:v>
                </c:pt>
                <c:pt idx="741">
                  <c:v>1.00973176956177</c:v>
                </c:pt>
                <c:pt idx="742">
                  <c:v>1.00922250747681</c:v>
                </c:pt>
                <c:pt idx="743">
                  <c:v>1.0086628198623699</c:v>
                </c:pt>
                <c:pt idx="744">
                  <c:v>1.00805616378784</c:v>
                </c:pt>
                <c:pt idx="745">
                  <c:v>1.0074063539505</c:v>
                </c:pt>
                <c:pt idx="746">
                  <c:v>1.0067172050476101</c:v>
                </c:pt>
                <c:pt idx="747">
                  <c:v>1.00599277019501</c:v>
                </c:pt>
                <c:pt idx="748">
                  <c:v>1.0052375793457</c:v>
                </c:pt>
                <c:pt idx="749">
                  <c:v>1.00445592403412</c:v>
                </c:pt>
                <c:pt idx="750">
                  <c:v>1.0036524534225499</c:v>
                </c:pt>
                <c:pt idx="751">
                  <c:v>1.0028318166732799</c:v>
                </c:pt>
                <c:pt idx="752">
                  <c:v>1.0019987821578999</c:v>
                </c:pt>
                <c:pt idx="753">
                  <c:v>1.0011582374572801</c:v>
                </c:pt>
                <c:pt idx="754">
                  <c:v>1.0003148317337001</c:v>
                </c:pt>
                <c:pt idx="755">
                  <c:v>0.99947357177734397</c:v>
                </c:pt>
                <c:pt idx="756">
                  <c:v>0.99863904714584395</c:v>
                </c:pt>
                <c:pt idx="757">
                  <c:v>0.99781608581543002</c:v>
                </c:pt>
                <c:pt idx="758">
                  <c:v>0.997009217739105</c:v>
                </c:pt>
                <c:pt idx="759">
                  <c:v>0.99622374773025502</c:v>
                </c:pt>
                <c:pt idx="760">
                  <c:v>0.99546343088150002</c:v>
                </c:pt>
                <c:pt idx="761">
                  <c:v>0.99473232030868497</c:v>
                </c:pt>
                <c:pt idx="762">
                  <c:v>0.99403339624404896</c:v>
                </c:pt>
                <c:pt idx="763">
                  <c:v>0.993372023105621</c:v>
                </c:pt>
                <c:pt idx="764">
                  <c:v>0.99275135993957497</c:v>
                </c:pt>
                <c:pt idx="765">
                  <c:v>0.99217379093170199</c:v>
                </c:pt>
                <c:pt idx="766">
                  <c:v>0.99164319038391102</c:v>
                </c:pt>
                <c:pt idx="767">
                  <c:v>0.99116271734237704</c:v>
                </c:pt>
                <c:pt idx="768">
                  <c:v>0.99073457717895497</c:v>
                </c:pt>
                <c:pt idx="769">
                  <c:v>0.99036079645156905</c:v>
                </c:pt>
                <c:pt idx="770">
                  <c:v>0.99004322290420499</c:v>
                </c:pt>
                <c:pt idx="771">
                  <c:v>0.98978328704833995</c:v>
                </c:pt>
                <c:pt idx="772">
                  <c:v>0.989582359790802</c:v>
                </c:pt>
                <c:pt idx="773">
                  <c:v>0.98944115638732899</c:v>
                </c:pt>
                <c:pt idx="774">
                  <c:v>0.98936027288436901</c:v>
                </c:pt>
                <c:pt idx="775">
                  <c:v>0.98934012651443504</c:v>
                </c:pt>
                <c:pt idx="776">
                  <c:v>0.98938053846359297</c:v>
                </c:pt>
                <c:pt idx="777">
                  <c:v>0.98948091268539395</c:v>
                </c:pt>
                <c:pt idx="778">
                  <c:v>0.98964047431945801</c:v>
                </c:pt>
                <c:pt idx="779">
                  <c:v>0.98985838890075695</c:v>
                </c:pt>
                <c:pt idx="780">
                  <c:v>0.99013304710388195</c:v>
                </c:pt>
                <c:pt idx="781">
                  <c:v>0.99046272039413497</c:v>
                </c:pt>
                <c:pt idx="782">
                  <c:v>0.99084538221359297</c:v>
                </c:pt>
                <c:pt idx="783">
                  <c:v>0.99127858877181996</c:v>
                </c:pt>
                <c:pt idx="784">
                  <c:v>0.99175977706909202</c:v>
                </c:pt>
                <c:pt idx="785">
                  <c:v>0.99228560924529996</c:v>
                </c:pt>
                <c:pt idx="786">
                  <c:v>0.99285393953323398</c:v>
                </c:pt>
                <c:pt idx="787">
                  <c:v>0.993461012840271</c:v>
                </c:pt>
                <c:pt idx="788">
                  <c:v>0.99410325288772605</c:v>
                </c:pt>
                <c:pt idx="789">
                  <c:v>0.99477708339691195</c:v>
                </c:pt>
                <c:pt idx="790">
                  <c:v>0.99547851085662797</c:v>
                </c:pt>
                <c:pt idx="791">
                  <c:v>0.99620360136032104</c:v>
                </c:pt>
                <c:pt idx="792">
                  <c:v>0.996948301792145</c:v>
                </c:pt>
                <c:pt idx="793">
                  <c:v>0.997708380222321</c:v>
                </c:pt>
                <c:pt idx="794">
                  <c:v>0.998479545116425</c:v>
                </c:pt>
                <c:pt idx="795">
                  <c:v>0.99925756454467796</c:v>
                </c:pt>
                <c:pt idx="796">
                  <c:v>1.00003802776337</c:v>
                </c:pt>
                <c:pt idx="797">
                  <c:v>1.00081670284271</c:v>
                </c:pt>
                <c:pt idx="798">
                  <c:v>1.0015892982482899</c:v>
                </c:pt>
                <c:pt idx="799">
                  <c:v>1.00235164165497</c:v>
                </c:pt>
                <c:pt idx="800">
                  <c:v>1.0030994415283201</c:v>
                </c:pt>
                <c:pt idx="801">
                  <c:v>1.0038286447525</c:v>
                </c:pt>
                <c:pt idx="802">
                  <c:v>1.0045354366302499</c:v>
                </c:pt>
                <c:pt idx="803">
                  <c:v>1.005215883255</c:v>
                </c:pt>
                <c:pt idx="804">
                  <c:v>1.0058664083480799</c:v>
                </c:pt>
                <c:pt idx="805">
                  <c:v>1.0064835548400899</c:v>
                </c:pt>
                <c:pt idx="806">
                  <c:v>1.0070641040802</c:v>
                </c:pt>
                <c:pt idx="807">
                  <c:v>1.0076048374176001</c:v>
                </c:pt>
                <c:pt idx="808">
                  <c:v>1.0081031322479199</c:v>
                </c:pt>
                <c:pt idx="809">
                  <c:v>1.00855624675751</c:v>
                </c:pt>
                <c:pt idx="810">
                  <c:v>1.00896191596985</c:v>
                </c:pt>
                <c:pt idx="811">
                  <c:v>1.0093181133270299</c:v>
                </c:pt>
                <c:pt idx="812">
                  <c:v>1.0096228122711199</c:v>
                </c:pt>
                <c:pt idx="813">
                  <c:v>1.0098747014999401</c:v>
                </c:pt>
                <c:pt idx="814">
                  <c:v>1.0100730657577499</c:v>
                </c:pt>
                <c:pt idx="815">
                  <c:v>1.0102163553237899</c:v>
                </c:pt>
                <c:pt idx="816">
                  <c:v>1.01030433177948</c:v>
                </c:pt>
                <c:pt idx="817">
                  <c:v>1.01033663749695</c:v>
                </c:pt>
                <c:pt idx="818">
                  <c:v>1.0103132724762001</c:v>
                </c:pt>
                <c:pt idx="819">
                  <c:v>1.0102345943450901</c:v>
                </c:pt>
                <c:pt idx="820">
                  <c:v>1.0101010799407999</c:v>
                </c:pt>
                <c:pt idx="821">
                  <c:v>1.0099135637283301</c:v>
                </c:pt>
                <c:pt idx="822">
                  <c:v>1.0096731185913099</c:v>
                </c:pt>
                <c:pt idx="823">
                  <c:v>1.0093814134597801</c:v>
                </c:pt>
                <c:pt idx="824">
                  <c:v>1.0090401172637899</c:v>
                </c:pt>
                <c:pt idx="825">
                  <c:v>1.00865113735199</c:v>
                </c:pt>
                <c:pt idx="826">
                  <c:v>1.00821673870087</c:v>
                </c:pt>
                <c:pt idx="827">
                  <c:v>1.00773930549622</c:v>
                </c:pt>
                <c:pt idx="828">
                  <c:v>1.0072222948074301</c:v>
                </c:pt>
                <c:pt idx="829">
                  <c:v>1.0066679716110201</c:v>
                </c:pt>
                <c:pt idx="830">
                  <c:v>1.0060787200927701</c:v>
                </c:pt>
                <c:pt idx="831">
                  <c:v>1.00545907020569</c:v>
                </c:pt>
                <c:pt idx="832">
                  <c:v>1.0048118829727199</c:v>
                </c:pt>
                <c:pt idx="833">
                  <c:v>1.00413978099823</c:v>
                </c:pt>
                <c:pt idx="834">
                  <c:v>1.0034470558166499</c:v>
                </c:pt>
                <c:pt idx="835">
                  <c:v>1.0027376413345299</c:v>
                </c:pt>
                <c:pt idx="836">
                  <c:v>1.00201523303986</c:v>
                </c:pt>
                <c:pt idx="837">
                  <c:v>1.0012835264205899</c:v>
                </c:pt>
                <c:pt idx="838">
                  <c:v>1.0005465745925901</c:v>
                </c:pt>
                <c:pt idx="839">
                  <c:v>0.99980890750884999</c:v>
                </c:pt>
                <c:pt idx="840">
                  <c:v>0.99907386302947998</c:v>
                </c:pt>
                <c:pt idx="841">
                  <c:v>0.99834519624710105</c:v>
                </c:pt>
                <c:pt idx="842">
                  <c:v>0.99762564897537198</c:v>
                </c:pt>
                <c:pt idx="843">
                  <c:v>0.99691987037658703</c:v>
                </c:pt>
                <c:pt idx="844">
                  <c:v>0.99623155593872104</c:v>
                </c:pt>
                <c:pt idx="845">
                  <c:v>0.99556416273117099</c:v>
                </c:pt>
                <c:pt idx="846">
                  <c:v>0.99492102861404397</c:v>
                </c:pt>
                <c:pt idx="847">
                  <c:v>0.99430543184280396</c:v>
                </c:pt>
                <c:pt idx="848">
                  <c:v>0.99372047185897805</c:v>
                </c:pt>
                <c:pt idx="849">
                  <c:v>0.99316895008087203</c:v>
                </c:pt>
                <c:pt idx="850">
                  <c:v>0.992653667926788</c:v>
                </c:pt>
                <c:pt idx="851">
                  <c:v>0.99217706918716397</c:v>
                </c:pt>
                <c:pt idx="852">
                  <c:v>0.99174135923385598</c:v>
                </c:pt>
                <c:pt idx="853">
                  <c:v>0.99134868383407604</c:v>
                </c:pt>
                <c:pt idx="854">
                  <c:v>0.99100083112716697</c:v>
                </c:pt>
                <c:pt idx="855">
                  <c:v>0.99069929122924805</c:v>
                </c:pt>
                <c:pt idx="856">
                  <c:v>0.99044543504714999</c:v>
                </c:pt>
                <c:pt idx="857">
                  <c:v>0.99024027585983299</c:v>
                </c:pt>
                <c:pt idx="858">
                  <c:v>0.990084648132324</c:v>
                </c:pt>
                <c:pt idx="859">
                  <c:v>0.98997896909713701</c:v>
                </c:pt>
                <c:pt idx="860">
                  <c:v>0.989923536777496</c:v>
                </c:pt>
                <c:pt idx="861">
                  <c:v>0.98991829156875599</c:v>
                </c:pt>
                <c:pt idx="862">
                  <c:v>0.98996293544769298</c:v>
                </c:pt>
                <c:pt idx="863">
                  <c:v>0.99005705118179299</c:v>
                </c:pt>
                <c:pt idx="864">
                  <c:v>0.99019968509674094</c:v>
                </c:pt>
                <c:pt idx="865">
                  <c:v>0.99038994312286399</c:v>
                </c:pt>
                <c:pt idx="866">
                  <c:v>0.99062645435333296</c:v>
                </c:pt>
                <c:pt idx="867">
                  <c:v>0.99090766906738303</c:v>
                </c:pt>
                <c:pt idx="868">
                  <c:v>0.99123185873031605</c:v>
                </c:pt>
                <c:pt idx="869">
                  <c:v>0.99159705638885498</c:v>
                </c:pt>
                <c:pt idx="870">
                  <c:v>0.99200111627578702</c:v>
                </c:pt>
                <c:pt idx="871">
                  <c:v>0.99244159460067705</c:v>
                </c:pt>
                <c:pt idx="872">
                  <c:v>0.99291598796844505</c:v>
                </c:pt>
                <c:pt idx="873">
                  <c:v>0.99342161417007402</c:v>
                </c:pt>
                <c:pt idx="874">
                  <c:v>0.99395561218261697</c:v>
                </c:pt>
                <c:pt idx="875">
                  <c:v>0.99451500177383401</c:v>
                </c:pt>
                <c:pt idx="876">
                  <c:v>0.99509668350219704</c:v>
                </c:pt>
                <c:pt idx="877">
                  <c:v>0.99569743871688798</c:v>
                </c:pt>
                <c:pt idx="878">
                  <c:v>0.99631410837173495</c:v>
                </c:pt>
                <c:pt idx="879">
                  <c:v>0.99694323539733898</c:v>
                </c:pt>
                <c:pt idx="880">
                  <c:v>0.99758154153823897</c:v>
                </c:pt>
                <c:pt idx="881">
                  <c:v>0.99822556972503695</c:v>
                </c:pt>
                <c:pt idx="882">
                  <c:v>0.99887198209762595</c:v>
                </c:pt>
                <c:pt idx="883">
                  <c:v>0.999517321586609</c:v>
                </c:pt>
                <c:pt idx="884">
                  <c:v>1.0001583099365201</c:v>
                </c:pt>
                <c:pt idx="885">
                  <c:v>1.0007910728454601</c:v>
                </c:pt>
                <c:pt idx="886">
                  <c:v>1.0014133453369101</c:v>
                </c:pt>
                <c:pt idx="887">
                  <c:v>1.0020215511321999</c:v>
                </c:pt>
                <c:pt idx="888">
                  <c:v>1.00261270999908</c:v>
                </c:pt>
                <c:pt idx="889">
                  <c:v>1.0031836032867401</c:v>
                </c:pt>
                <c:pt idx="890">
                  <c:v>1.0037316083908101</c:v>
                </c:pt>
                <c:pt idx="891">
                  <c:v>1.0042539834976201</c:v>
                </c:pt>
                <c:pt idx="892">
                  <c:v>1.0047482252121001</c:v>
                </c:pt>
                <c:pt idx="893">
                  <c:v>1.0052118301391599</c:v>
                </c:pt>
                <c:pt idx="894">
                  <c:v>1.00564289093018</c:v>
                </c:pt>
                <c:pt idx="895">
                  <c:v>1.0060392618179299</c:v>
                </c:pt>
                <c:pt idx="896">
                  <c:v>1.0063991546630899</c:v>
                </c:pt>
                <c:pt idx="897">
                  <c:v>1.0067210197448699</c:v>
                </c:pt>
                <c:pt idx="898">
                  <c:v>1.00700354576111</c:v>
                </c:pt>
                <c:pt idx="899">
                  <c:v>1.00724542140961</c:v>
                </c:pt>
                <c:pt idx="900">
                  <c:v>1.00744593143463</c:v>
                </c:pt>
                <c:pt idx="901">
                  <c:v>1.0076042413711499</c:v>
                </c:pt>
                <c:pt idx="902">
                  <c:v>1.0077198743820199</c:v>
                </c:pt>
                <c:pt idx="903">
                  <c:v>1.0077925920486499</c:v>
                </c:pt>
                <c:pt idx="904">
                  <c:v>1.00782263278961</c:v>
                </c:pt>
                <c:pt idx="905">
                  <c:v>1.0078098773956301</c:v>
                </c:pt>
                <c:pt idx="906">
                  <c:v>1.0077549219131501</c:v>
                </c:pt>
                <c:pt idx="907">
                  <c:v>1.0076584815978999</c:v>
                </c:pt>
                <c:pt idx="908">
                  <c:v>1.0075213909149201</c:v>
                </c:pt>
                <c:pt idx="909">
                  <c:v>1.0073447227478001</c:v>
                </c:pt>
                <c:pt idx="910">
                  <c:v>1.00712978839874</c:v>
                </c:pt>
                <c:pt idx="911">
                  <c:v>1.0068780183792101</c:v>
                </c:pt>
                <c:pt idx="912">
                  <c:v>1.00659120082855</c:v>
                </c:pt>
                <c:pt idx="913">
                  <c:v>1.00627112388611</c:v>
                </c:pt>
                <c:pt idx="914">
                  <c:v>1.0059198141098</c:v>
                </c:pt>
                <c:pt idx="915">
                  <c:v>1.0055392980575599</c:v>
                </c:pt>
                <c:pt idx="916">
                  <c:v>1.00513207912445</c:v>
                </c:pt>
                <c:pt idx="917">
                  <c:v>1.00470042228699</c:v>
                </c:pt>
                <c:pt idx="918">
                  <c:v>1.0042469501495399</c:v>
                </c:pt>
                <c:pt idx="919">
                  <c:v>1.00377416610718</c:v>
                </c:pt>
                <c:pt idx="920">
                  <c:v>1.00328493118286</c:v>
                </c:pt>
                <c:pt idx="921">
                  <c:v>1.0027818679809599</c:v>
                </c:pt>
                <c:pt idx="922">
                  <c:v>1.0022679567337001</c:v>
                </c:pt>
                <c:pt idx="923">
                  <c:v>1.0017459392547601</c:v>
                </c:pt>
                <c:pt idx="924">
                  <c:v>1.0012186765670801</c:v>
                </c:pt>
                <c:pt idx="925">
                  <c:v>1.00068914890289</c:v>
                </c:pt>
                <c:pt idx="926">
                  <c:v>1.00016021728516</c:v>
                </c:pt>
                <c:pt idx="927">
                  <c:v>0.99963468313217196</c:v>
                </c:pt>
                <c:pt idx="928">
                  <c:v>0.99911528825759899</c:v>
                </c:pt>
                <c:pt idx="929">
                  <c:v>0.99860483407974199</c:v>
                </c:pt>
                <c:pt idx="930">
                  <c:v>0.99810600280761697</c:v>
                </c:pt>
                <c:pt idx="931">
                  <c:v>0.99762141704559304</c:v>
                </c:pt>
                <c:pt idx="932">
                  <c:v>0.997153460979462</c:v>
                </c:pt>
                <c:pt idx="933">
                  <c:v>0.99670457839965798</c:v>
                </c:pt>
                <c:pt idx="934">
                  <c:v>0.99627703428268399</c:v>
                </c:pt>
                <c:pt idx="935">
                  <c:v>0.99587285518646196</c:v>
                </c:pt>
                <c:pt idx="936">
                  <c:v>0.99549418687820401</c:v>
                </c:pt>
                <c:pt idx="937">
                  <c:v>0.99514269828796398</c:v>
                </c:pt>
                <c:pt idx="938">
                  <c:v>0.99482011795043901</c:v>
                </c:pt>
                <c:pt idx="939">
                  <c:v>0.99452793598175004</c:v>
                </c:pt>
                <c:pt idx="940">
                  <c:v>0.99426740407943703</c:v>
                </c:pt>
                <c:pt idx="941">
                  <c:v>0.99403977394104004</c:v>
                </c:pt>
                <c:pt idx="942">
                  <c:v>0.99384588003158603</c:v>
                </c:pt>
                <c:pt idx="943">
                  <c:v>0.99368649721145597</c:v>
                </c:pt>
                <c:pt idx="944">
                  <c:v>0.99356222152710005</c:v>
                </c:pt>
                <c:pt idx="945">
                  <c:v>0.99347341060638406</c:v>
                </c:pt>
                <c:pt idx="946">
                  <c:v>0.99342018365859996</c:v>
                </c:pt>
                <c:pt idx="947">
                  <c:v>0.993402540683746</c:v>
                </c:pt>
                <c:pt idx="948">
                  <c:v>0.99342024326324496</c:v>
                </c:pt>
                <c:pt idx="949">
                  <c:v>0.99347293376922596</c:v>
                </c:pt>
                <c:pt idx="950">
                  <c:v>0.99356007575988803</c:v>
                </c:pt>
                <c:pt idx="951">
                  <c:v>0.99368077516555797</c:v>
                </c:pt>
                <c:pt idx="952">
                  <c:v>0.99383413791656505</c:v>
                </c:pt>
                <c:pt idx="953">
                  <c:v>0.99401903152465798</c:v>
                </c:pt>
                <c:pt idx="954">
                  <c:v>0.99423420429229703</c:v>
                </c:pt>
                <c:pt idx="955">
                  <c:v>0.99447822570800803</c:v>
                </c:pt>
                <c:pt idx="956">
                  <c:v>0.99474948644638095</c:v>
                </c:pt>
                <c:pt idx="957">
                  <c:v>0.99504625797271695</c:v>
                </c:pt>
                <c:pt idx="958">
                  <c:v>0.995366752147675</c:v>
                </c:pt>
                <c:pt idx="959">
                  <c:v>0.99570900201797496</c:v>
                </c:pt>
                <c:pt idx="960">
                  <c:v>0.99607092142105103</c:v>
                </c:pt>
                <c:pt idx="961">
                  <c:v>0.99645042419433605</c:v>
                </c:pt>
                <c:pt idx="962">
                  <c:v>0.99684524536132801</c:v>
                </c:pt>
                <c:pt idx="963">
                  <c:v>0.99725306034088101</c:v>
                </c:pt>
                <c:pt idx="964">
                  <c:v>0.99767160415649403</c:v>
                </c:pt>
                <c:pt idx="965">
                  <c:v>0.99809843301773105</c:v>
                </c:pt>
                <c:pt idx="966">
                  <c:v>0.99853122234344505</c:v>
                </c:pt>
                <c:pt idx="967">
                  <c:v>0.99896746873855602</c:v>
                </c:pt>
                <c:pt idx="968">
                  <c:v>0.99940478801727295</c:v>
                </c:pt>
                <c:pt idx="969">
                  <c:v>0.99984043836593595</c:v>
                </c:pt>
                <c:pt idx="970">
                  <c:v>1.00027227401733</c:v>
                </c:pt>
                <c:pt idx="971">
                  <c:v>1.00069856643677</c:v>
                </c:pt>
                <c:pt idx="972">
                  <c:v>1.00111651420593</c:v>
                </c:pt>
                <c:pt idx="973">
                  <c:v>1.0015239715576201</c:v>
                </c:pt>
                <c:pt idx="974">
                  <c:v>1.00191867351532</c:v>
                </c:pt>
                <c:pt idx="975">
                  <c:v>1.0022987127304099</c:v>
                </c:pt>
                <c:pt idx="976">
                  <c:v>1.0026620626449601</c:v>
                </c:pt>
                <c:pt idx="977">
                  <c:v>1.00300681591034</c:v>
                </c:pt>
                <c:pt idx="978">
                  <c:v>1.0033313035964999</c:v>
                </c:pt>
                <c:pt idx="979">
                  <c:v>1.00363385677338</c:v>
                </c:pt>
                <c:pt idx="980">
                  <c:v>1.0039130449295</c:v>
                </c:pt>
                <c:pt idx="981">
                  <c:v>1.0041675567627</c:v>
                </c:pt>
                <c:pt idx="982">
                  <c:v>1.0043960809707599</c:v>
                </c:pt>
                <c:pt idx="983">
                  <c:v>1.0045976638793901</c:v>
                </c:pt>
                <c:pt idx="984">
                  <c:v>1.00477135181427</c:v>
                </c:pt>
                <c:pt idx="985">
                  <c:v>1.00491654872894</c:v>
                </c:pt>
                <c:pt idx="986">
                  <c:v>1.00503253936768</c:v>
                </c:pt>
                <c:pt idx="987">
                  <c:v>1.0051189661026001</c:v>
                </c:pt>
                <c:pt idx="988">
                  <c:v>1.00517570972443</c:v>
                </c:pt>
                <c:pt idx="989">
                  <c:v>1.0052025318145801</c:v>
                </c:pt>
                <c:pt idx="990">
                  <c:v>1.00519955158234</c:v>
                </c:pt>
                <c:pt idx="991">
                  <c:v>1.0051671266555799</c:v>
                </c:pt>
                <c:pt idx="992">
                  <c:v>1.00510549545288</c:v>
                </c:pt>
                <c:pt idx="993">
                  <c:v>1.00501549243927</c:v>
                </c:pt>
                <c:pt idx="994">
                  <c:v>1.0048975944519001</c:v>
                </c:pt>
                <c:pt idx="995">
                  <c:v>1.0047527551651001</c:v>
                </c:pt>
                <c:pt idx="996">
                  <c:v>1.00458204746246</c:v>
                </c:pt>
                <c:pt idx="997">
                  <c:v>1.0043864250183101</c:v>
                </c:pt>
                <c:pt idx="998">
                  <c:v>1.00416743755341</c:v>
                </c:pt>
                <c:pt idx="999">
                  <c:v>1.0039262771606401</c:v>
                </c:pt>
                <c:pt idx="1000">
                  <c:v>1.0036646127700799</c:v>
                </c:pt>
                <c:pt idx="1001">
                  <c:v>1.0033837556839</c:v>
                </c:pt>
                <c:pt idx="1002">
                  <c:v>1.00308573246002</c:v>
                </c:pt>
                <c:pt idx="1003">
                  <c:v>1.0027720928192101</c:v>
                </c:pt>
                <c:pt idx="1004">
                  <c:v>1.0024447441101101</c:v>
                </c:pt>
                <c:pt idx="1005">
                  <c:v>1.0021057128906301</c:v>
                </c:pt>
                <c:pt idx="1006">
                  <c:v>1.0017567873001101</c:v>
                </c:pt>
                <c:pt idx="1007">
                  <c:v>1.0014001131057699</c:v>
                </c:pt>
                <c:pt idx="1008">
                  <c:v>1.00103759765625</c:v>
                </c:pt>
                <c:pt idx="1009">
                  <c:v>1.00067138671875</c:v>
                </c:pt>
                <c:pt idx="1010">
                  <c:v>1.0003033876419101</c:v>
                </c:pt>
                <c:pt idx="1011">
                  <c:v>0.99993580579757702</c:v>
                </c:pt>
                <c:pt idx="1012">
                  <c:v>0.99957060813903797</c:v>
                </c:pt>
                <c:pt idx="1013">
                  <c:v>0.99920982122421298</c:v>
                </c:pt>
                <c:pt idx="1014">
                  <c:v>0.99885529279708896</c:v>
                </c:pt>
                <c:pt idx="1015">
                  <c:v>0.99850904941558805</c:v>
                </c:pt>
                <c:pt idx="1016">
                  <c:v>0.99817293882369995</c:v>
                </c:pt>
                <c:pt idx="1017">
                  <c:v>0.99784868955612205</c:v>
                </c:pt>
                <c:pt idx="1018">
                  <c:v>0.99753803014755205</c:v>
                </c:pt>
                <c:pt idx="1019">
                  <c:v>0.99724256992340099</c:v>
                </c:pt>
                <c:pt idx="1020">
                  <c:v>0.99714833498001099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6-4012-9E81-000B84DB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90080"/>
        <c:axId val="307191392"/>
      </c:scatterChart>
      <c:valAx>
        <c:axId val="3071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7191392"/>
        <c:crosses val="autoZero"/>
        <c:crossBetween val="midCat"/>
      </c:valAx>
      <c:valAx>
        <c:axId val="307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71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odezva na jednotkový skok spočtené součástky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List1!$AO$2:$AO$1022</c:f>
              <c:numCache>
                <c:formatCode>0.00E+00</c:formatCode>
                <c:ptCount val="1021"/>
                <c:pt idx="0" formatCode="General">
                  <c:v>0</c:v>
                </c:pt>
                <c:pt idx="1">
                  <c:v>5.9999999999999995E-8</c:v>
                </c:pt>
                <c:pt idx="2">
                  <c:v>1.1999999999999999E-7</c:v>
                </c:pt>
                <c:pt idx="3">
                  <c:v>2.3999607086181602E-7</c:v>
                </c:pt>
                <c:pt idx="4">
                  <c:v>4.7998821258544903E-7</c:v>
                </c:pt>
                <c:pt idx="5">
                  <c:v>9.5997249603271505E-7</c:v>
                </c:pt>
                <c:pt idx="6">
                  <c:v>1.9199410629272501E-6</c:v>
                </c:pt>
                <c:pt idx="7">
                  <c:v>3.8398781967163099E-6</c:v>
                </c:pt>
                <c:pt idx="8">
                  <c:v>7.6797524642944296E-6</c:v>
                </c:pt>
                <c:pt idx="9">
                  <c:v>1.3679508323669401E-5</c:v>
                </c:pt>
                <c:pt idx="10">
                  <c:v>1.9679264183044401E-5</c:v>
                </c:pt>
                <c:pt idx="11">
                  <c:v>2.5679020042419401E-5</c:v>
                </c:pt>
                <c:pt idx="12">
                  <c:v>3.1678775901794397E-5</c:v>
                </c:pt>
                <c:pt idx="13">
                  <c:v>3.76785317611694E-5</c:v>
                </c:pt>
                <c:pt idx="14">
                  <c:v>4.3678287620544397E-5</c:v>
                </c:pt>
                <c:pt idx="15">
                  <c:v>4.96780434799194E-5</c:v>
                </c:pt>
                <c:pt idx="16">
                  <c:v>5.5677799339294498E-5</c:v>
                </c:pt>
                <c:pt idx="17">
                  <c:v>6.1677555198669495E-5</c:v>
                </c:pt>
                <c:pt idx="18">
                  <c:v>6.7677311058044498E-5</c:v>
                </c:pt>
                <c:pt idx="19">
                  <c:v>7.3677066917419501E-5</c:v>
                </c:pt>
                <c:pt idx="20">
                  <c:v>7.9676822776794505E-5</c:v>
                </c:pt>
                <c:pt idx="21">
                  <c:v>8.5676578636169494E-5</c:v>
                </c:pt>
                <c:pt idx="22">
                  <c:v>9.1676334495544498E-5</c:v>
                </c:pt>
                <c:pt idx="23">
                  <c:v>9.7676090354919501E-5</c:v>
                </c:pt>
                <c:pt idx="24" formatCode="General">
                  <c:v>1.03675846214294E-4</c:v>
                </c:pt>
                <c:pt idx="25" formatCode="General">
                  <c:v>1.0967560207366901E-4</c:v>
                </c:pt>
                <c:pt idx="26" formatCode="General">
                  <c:v>1.15675357933044E-4</c:v>
                </c:pt>
                <c:pt idx="27" formatCode="General">
                  <c:v>1.21675113792419E-4</c:v>
                </c:pt>
                <c:pt idx="28" formatCode="General">
                  <c:v>1.27674869651794E-4</c:v>
                </c:pt>
                <c:pt idx="29" formatCode="General">
                  <c:v>1.3367462551116901E-4</c:v>
                </c:pt>
                <c:pt idx="30" formatCode="General">
                  <c:v>1.3967438137054501E-4</c:v>
                </c:pt>
                <c:pt idx="31" formatCode="General">
                  <c:v>1.4567413722991999E-4</c:v>
                </c:pt>
                <c:pt idx="32" formatCode="General">
                  <c:v>1.5167389308929499E-4</c:v>
                </c:pt>
                <c:pt idx="33" formatCode="General">
                  <c:v>1.5767364894866999E-4</c:v>
                </c:pt>
                <c:pt idx="34" formatCode="General">
                  <c:v>1.63673404808045E-4</c:v>
                </c:pt>
                <c:pt idx="35" formatCode="General">
                  <c:v>1.6967316066742E-4</c:v>
                </c:pt>
                <c:pt idx="36" formatCode="General">
                  <c:v>1.75672916526795E-4</c:v>
                </c:pt>
                <c:pt idx="37" formatCode="General">
                  <c:v>1.8167267238617001E-4</c:v>
                </c:pt>
                <c:pt idx="38" formatCode="General">
                  <c:v>1.8767242824554501E-4</c:v>
                </c:pt>
                <c:pt idx="39" formatCode="General">
                  <c:v>1.9367218410491999E-4</c:v>
                </c:pt>
                <c:pt idx="40" formatCode="General">
                  <c:v>1.9967193996429499E-4</c:v>
                </c:pt>
                <c:pt idx="41" formatCode="General">
                  <c:v>2.0567169582366999E-4</c:v>
                </c:pt>
                <c:pt idx="42" formatCode="General">
                  <c:v>2.11671451683045E-4</c:v>
                </c:pt>
                <c:pt idx="43" formatCode="General">
                  <c:v>2.1767120754242E-4</c:v>
                </c:pt>
                <c:pt idx="44" formatCode="General">
                  <c:v>2.23670963401795E-4</c:v>
                </c:pt>
                <c:pt idx="45" formatCode="General">
                  <c:v>2.2967071926117001E-4</c:v>
                </c:pt>
                <c:pt idx="46" formatCode="General">
                  <c:v>2.3567047512054501E-4</c:v>
                </c:pt>
                <c:pt idx="47" formatCode="General">
                  <c:v>2.4167023097991999E-4</c:v>
                </c:pt>
                <c:pt idx="48" formatCode="General">
                  <c:v>2.4766998683929502E-4</c:v>
                </c:pt>
                <c:pt idx="49" formatCode="General">
                  <c:v>2.5366974269867002E-4</c:v>
                </c:pt>
                <c:pt idx="50" formatCode="General">
                  <c:v>2.5966949855804502E-4</c:v>
                </c:pt>
                <c:pt idx="51" formatCode="General">
                  <c:v>2.6566925441742003E-4</c:v>
                </c:pt>
                <c:pt idx="52" formatCode="General">
                  <c:v>2.7166901027679498E-4</c:v>
                </c:pt>
                <c:pt idx="53" formatCode="General">
                  <c:v>2.7766876613616998E-4</c:v>
                </c:pt>
                <c:pt idx="54" formatCode="General">
                  <c:v>2.8366852199554498E-4</c:v>
                </c:pt>
                <c:pt idx="55" formatCode="General">
                  <c:v>2.8966827785491999E-4</c:v>
                </c:pt>
                <c:pt idx="56" formatCode="General">
                  <c:v>2.9566803371429499E-4</c:v>
                </c:pt>
                <c:pt idx="57" formatCode="General">
                  <c:v>3.0166778957366999E-4</c:v>
                </c:pt>
                <c:pt idx="58" formatCode="General">
                  <c:v>3.07667545433045E-4</c:v>
                </c:pt>
                <c:pt idx="59" formatCode="General">
                  <c:v>3.1366730129242E-4</c:v>
                </c:pt>
                <c:pt idx="60" formatCode="General">
                  <c:v>3.19667057151795E-4</c:v>
                </c:pt>
                <c:pt idx="61" formatCode="General">
                  <c:v>3.2566681301117001E-4</c:v>
                </c:pt>
                <c:pt idx="62" formatCode="General">
                  <c:v>3.3166656887054501E-4</c:v>
                </c:pt>
                <c:pt idx="63" formatCode="General">
                  <c:v>3.3766632472992001E-4</c:v>
                </c:pt>
                <c:pt idx="64" formatCode="General">
                  <c:v>3.4366608058929502E-4</c:v>
                </c:pt>
                <c:pt idx="65" formatCode="General">
                  <c:v>3.4966583644867002E-4</c:v>
                </c:pt>
                <c:pt idx="66" formatCode="General">
                  <c:v>3.5566559230804502E-4</c:v>
                </c:pt>
                <c:pt idx="67" formatCode="General">
                  <c:v>3.6166534816742003E-4</c:v>
                </c:pt>
                <c:pt idx="68" formatCode="General">
                  <c:v>3.6766510402679497E-4</c:v>
                </c:pt>
                <c:pt idx="69" formatCode="General">
                  <c:v>3.7366485988616998E-4</c:v>
                </c:pt>
                <c:pt idx="70" formatCode="General">
                  <c:v>3.7966461574554498E-4</c:v>
                </c:pt>
                <c:pt idx="71" formatCode="General">
                  <c:v>3.8566437160491998E-4</c:v>
                </c:pt>
                <c:pt idx="72" formatCode="General">
                  <c:v>3.9166412746429499E-4</c:v>
                </c:pt>
                <c:pt idx="73" formatCode="General">
                  <c:v>3.9766388332366999E-4</c:v>
                </c:pt>
                <c:pt idx="74" formatCode="General">
                  <c:v>4.0366363918304499E-4</c:v>
                </c:pt>
                <c:pt idx="75" formatCode="General">
                  <c:v>4.0966339504242E-4</c:v>
                </c:pt>
                <c:pt idx="76" formatCode="General">
                  <c:v>4.15663150901795E-4</c:v>
                </c:pt>
                <c:pt idx="77" formatCode="General">
                  <c:v>4.2166290676117E-4</c:v>
                </c:pt>
                <c:pt idx="78" formatCode="General">
                  <c:v>4.2766266262054501E-4</c:v>
                </c:pt>
                <c:pt idx="79" formatCode="General">
                  <c:v>4.3366241847992001E-4</c:v>
                </c:pt>
                <c:pt idx="80" formatCode="General">
                  <c:v>4.3966217433929501E-4</c:v>
                </c:pt>
                <c:pt idx="81" formatCode="General">
                  <c:v>4.4566193019867002E-4</c:v>
                </c:pt>
                <c:pt idx="82" formatCode="General">
                  <c:v>4.5166168605804502E-4</c:v>
                </c:pt>
                <c:pt idx="83" formatCode="General">
                  <c:v>4.5766144191742002E-4</c:v>
                </c:pt>
                <c:pt idx="84" formatCode="General">
                  <c:v>4.6366119777679497E-4</c:v>
                </c:pt>
                <c:pt idx="85" formatCode="General">
                  <c:v>4.6966095363616998E-4</c:v>
                </c:pt>
                <c:pt idx="86" formatCode="General">
                  <c:v>4.7566070949554498E-4</c:v>
                </c:pt>
                <c:pt idx="87" formatCode="General">
                  <c:v>4.8166046535491998E-4</c:v>
                </c:pt>
                <c:pt idx="88" formatCode="General">
                  <c:v>4.8766022121429499E-4</c:v>
                </c:pt>
                <c:pt idx="89" formatCode="General">
                  <c:v>4.9365997707367004E-4</c:v>
                </c:pt>
                <c:pt idx="90" formatCode="General">
                  <c:v>4.9965973293304505E-4</c:v>
                </c:pt>
                <c:pt idx="91" formatCode="General">
                  <c:v>5.0565948879242005E-4</c:v>
                </c:pt>
                <c:pt idx="92" formatCode="General">
                  <c:v>5.1165924465179505E-4</c:v>
                </c:pt>
                <c:pt idx="93" formatCode="General">
                  <c:v>5.1765900051116995E-4</c:v>
                </c:pt>
                <c:pt idx="94" formatCode="General">
                  <c:v>5.2365875637054495E-4</c:v>
                </c:pt>
                <c:pt idx="95" formatCode="General">
                  <c:v>5.2965851222991996E-4</c:v>
                </c:pt>
                <c:pt idx="96" formatCode="General">
                  <c:v>5.3565826808929496E-4</c:v>
                </c:pt>
                <c:pt idx="97" formatCode="General">
                  <c:v>5.4165802394866996E-4</c:v>
                </c:pt>
                <c:pt idx="98" formatCode="General">
                  <c:v>5.4765777980804497E-4</c:v>
                </c:pt>
                <c:pt idx="99" formatCode="General">
                  <c:v>5.5365753566741997E-4</c:v>
                </c:pt>
                <c:pt idx="100" formatCode="General">
                  <c:v>5.5965729152679497E-4</c:v>
                </c:pt>
                <c:pt idx="101" formatCode="General">
                  <c:v>5.6565704738616997E-4</c:v>
                </c:pt>
                <c:pt idx="102" formatCode="General">
                  <c:v>5.7165680324554498E-4</c:v>
                </c:pt>
                <c:pt idx="103" formatCode="General">
                  <c:v>5.7765655910491998E-4</c:v>
                </c:pt>
                <c:pt idx="104" formatCode="General">
                  <c:v>5.8365631496429498E-4</c:v>
                </c:pt>
                <c:pt idx="105" formatCode="General">
                  <c:v>5.8965607082366999E-4</c:v>
                </c:pt>
                <c:pt idx="106" formatCode="General">
                  <c:v>5.9565582668304499E-4</c:v>
                </c:pt>
                <c:pt idx="107" formatCode="General">
                  <c:v>6.0165558254241999E-4</c:v>
                </c:pt>
                <c:pt idx="108" formatCode="General">
                  <c:v>6.07655338401795E-4</c:v>
                </c:pt>
                <c:pt idx="109" formatCode="General">
                  <c:v>6.1365509426117E-4</c:v>
                </c:pt>
                <c:pt idx="110" formatCode="General">
                  <c:v>6.19654850120545E-4</c:v>
                </c:pt>
                <c:pt idx="111" formatCode="General">
                  <c:v>6.2565460597992001E-4</c:v>
                </c:pt>
                <c:pt idx="112" formatCode="General">
                  <c:v>6.3165436183929501E-4</c:v>
                </c:pt>
                <c:pt idx="113" formatCode="General">
                  <c:v>6.3765411769867001E-4</c:v>
                </c:pt>
                <c:pt idx="114" formatCode="General">
                  <c:v>6.4365387355804502E-4</c:v>
                </c:pt>
                <c:pt idx="115" formatCode="General">
                  <c:v>6.4965362941742002E-4</c:v>
                </c:pt>
                <c:pt idx="116" formatCode="General">
                  <c:v>6.5565338527679502E-4</c:v>
                </c:pt>
                <c:pt idx="117" formatCode="General">
                  <c:v>6.6165314113617003E-4</c:v>
                </c:pt>
                <c:pt idx="118" formatCode="General">
                  <c:v>6.6765289699554503E-4</c:v>
                </c:pt>
                <c:pt idx="119" formatCode="General">
                  <c:v>6.7365265285492003E-4</c:v>
                </c:pt>
                <c:pt idx="120" formatCode="General">
                  <c:v>6.7965240871429504E-4</c:v>
                </c:pt>
                <c:pt idx="121" formatCode="General">
                  <c:v>6.8565216457367004E-4</c:v>
                </c:pt>
                <c:pt idx="122" formatCode="General">
                  <c:v>6.9165192043304504E-4</c:v>
                </c:pt>
                <c:pt idx="123" formatCode="General">
                  <c:v>6.9765167629242005E-4</c:v>
                </c:pt>
                <c:pt idx="124" formatCode="General">
                  <c:v>7.0365143215179505E-4</c:v>
                </c:pt>
                <c:pt idx="125" formatCode="General">
                  <c:v>7.0965118801117005E-4</c:v>
                </c:pt>
                <c:pt idx="126" formatCode="General">
                  <c:v>7.1565094387054495E-4</c:v>
                </c:pt>
                <c:pt idx="127" formatCode="General">
                  <c:v>7.2165069972991995E-4</c:v>
                </c:pt>
                <c:pt idx="128" formatCode="General">
                  <c:v>7.2765045558929496E-4</c:v>
                </c:pt>
                <c:pt idx="129" formatCode="General">
                  <c:v>7.3365021144866996E-4</c:v>
                </c:pt>
                <c:pt idx="130" formatCode="General">
                  <c:v>7.3964996730804496E-4</c:v>
                </c:pt>
                <c:pt idx="131" formatCode="General">
                  <c:v>7.4564972316741997E-4</c:v>
                </c:pt>
                <c:pt idx="132" formatCode="General">
                  <c:v>7.5164947902679497E-4</c:v>
                </c:pt>
                <c:pt idx="133" formatCode="General">
                  <c:v>7.5764923488616997E-4</c:v>
                </c:pt>
                <c:pt idx="134" formatCode="General">
                  <c:v>7.6364899074554498E-4</c:v>
                </c:pt>
                <c:pt idx="135" formatCode="General">
                  <c:v>7.6964874660491998E-4</c:v>
                </c:pt>
                <c:pt idx="136" formatCode="General">
                  <c:v>7.7564850246429498E-4</c:v>
                </c:pt>
                <c:pt idx="137" formatCode="General">
                  <c:v>7.8164825832366999E-4</c:v>
                </c:pt>
                <c:pt idx="138" formatCode="General">
                  <c:v>7.8764801418304499E-4</c:v>
                </c:pt>
                <c:pt idx="139" formatCode="General">
                  <c:v>7.9364777004241999E-4</c:v>
                </c:pt>
                <c:pt idx="140" formatCode="General">
                  <c:v>7.99647525901795E-4</c:v>
                </c:pt>
                <c:pt idx="141" formatCode="General">
                  <c:v>8.0564728176117E-4</c:v>
                </c:pt>
                <c:pt idx="142" formatCode="General">
                  <c:v>8.11647037620545E-4</c:v>
                </c:pt>
                <c:pt idx="143" formatCode="General">
                  <c:v>8.1764679347992E-4</c:v>
                </c:pt>
                <c:pt idx="144" formatCode="General">
                  <c:v>8.2364654933929501E-4</c:v>
                </c:pt>
                <c:pt idx="145" formatCode="General">
                  <c:v>8.2964630519867001E-4</c:v>
                </c:pt>
                <c:pt idx="146" formatCode="General">
                  <c:v>8.3564606105804501E-4</c:v>
                </c:pt>
                <c:pt idx="147" formatCode="General">
                  <c:v>8.4164581691742002E-4</c:v>
                </c:pt>
                <c:pt idx="148" formatCode="General">
                  <c:v>8.4764557277679502E-4</c:v>
                </c:pt>
                <c:pt idx="149" formatCode="General">
                  <c:v>8.5364532863617002E-4</c:v>
                </c:pt>
                <c:pt idx="150" formatCode="General">
                  <c:v>8.5964508449554503E-4</c:v>
                </c:pt>
                <c:pt idx="151" formatCode="General">
                  <c:v>8.6564484035492003E-4</c:v>
                </c:pt>
                <c:pt idx="152" formatCode="General">
                  <c:v>8.7164459621429503E-4</c:v>
                </c:pt>
                <c:pt idx="153" formatCode="General">
                  <c:v>8.7764435207367004E-4</c:v>
                </c:pt>
                <c:pt idx="154" formatCode="General">
                  <c:v>8.8364410793304504E-4</c:v>
                </c:pt>
                <c:pt idx="155" formatCode="General">
                  <c:v>8.8964386379242004E-4</c:v>
                </c:pt>
                <c:pt idx="156" formatCode="General">
                  <c:v>8.9564361965179505E-4</c:v>
                </c:pt>
                <c:pt idx="157" formatCode="General">
                  <c:v>9.0164337551117005E-4</c:v>
                </c:pt>
                <c:pt idx="158" formatCode="General">
                  <c:v>9.0764313137054495E-4</c:v>
                </c:pt>
                <c:pt idx="159" formatCode="General">
                  <c:v>9.1364288722991995E-4</c:v>
                </c:pt>
                <c:pt idx="160" formatCode="General">
                  <c:v>9.1964264308929495E-4</c:v>
                </c:pt>
                <c:pt idx="161" formatCode="General">
                  <c:v>9.2564239894866996E-4</c:v>
                </c:pt>
                <c:pt idx="162" formatCode="General">
                  <c:v>9.3164215480804496E-4</c:v>
                </c:pt>
                <c:pt idx="163" formatCode="General">
                  <c:v>9.3764191066741996E-4</c:v>
                </c:pt>
                <c:pt idx="164" formatCode="General">
                  <c:v>9.4364166652679497E-4</c:v>
                </c:pt>
                <c:pt idx="165" formatCode="General">
                  <c:v>9.4964142238616997E-4</c:v>
                </c:pt>
                <c:pt idx="166" formatCode="General">
                  <c:v>9.5564117824554497E-4</c:v>
                </c:pt>
                <c:pt idx="167" formatCode="General">
                  <c:v>9.6164093410491998E-4</c:v>
                </c:pt>
                <c:pt idx="168" formatCode="General">
                  <c:v>9.6764068996429498E-4</c:v>
                </c:pt>
                <c:pt idx="169" formatCode="General">
                  <c:v>9.7364044582366998E-4</c:v>
                </c:pt>
                <c:pt idx="170" formatCode="General">
                  <c:v>9.7964020168304499E-4</c:v>
                </c:pt>
                <c:pt idx="171" formatCode="General">
                  <c:v>9.856399575424201E-4</c:v>
                </c:pt>
                <c:pt idx="172" formatCode="General">
                  <c:v>9.9163971340179499E-4</c:v>
                </c:pt>
                <c:pt idx="173" formatCode="General">
                  <c:v>9.9763946926116902E-4</c:v>
                </c:pt>
                <c:pt idx="174" formatCode="General">
                  <c:v>1.000000000012E-3</c:v>
                </c:pt>
                <c:pt idx="175" formatCode="General">
                  <c:v>1.0000431478143499E-3</c:v>
                </c:pt>
                <c:pt idx="176" formatCode="General">
                  <c:v>1.0001294434190599E-3</c:v>
                </c:pt>
                <c:pt idx="177" formatCode="General">
                  <c:v>1.00030203462847E-3</c:v>
                </c:pt>
                <c:pt idx="178" formatCode="General">
                  <c:v>1.00055480600603E-3</c:v>
                </c:pt>
                <c:pt idx="179" formatCode="General">
                  <c:v>1.0009993612886299E-3</c:v>
                </c:pt>
                <c:pt idx="180" formatCode="General">
                  <c:v>1.0018096983552801E-3</c:v>
                </c:pt>
                <c:pt idx="181" formatCode="General">
                  <c:v>1.0027436316133299E-3</c:v>
                </c:pt>
                <c:pt idx="182" formatCode="General">
                  <c:v>1.0046114981294501E-3</c:v>
                </c:pt>
                <c:pt idx="183" formatCode="General">
                  <c:v>1.0060000000119999E-3</c:v>
                </c:pt>
                <c:pt idx="184" formatCode="General">
                  <c:v>1.00622689820536E-3</c:v>
                </c:pt>
                <c:pt idx="185" formatCode="General">
                  <c:v>1.0066313037992299E-3</c:v>
                </c:pt>
                <c:pt idx="186" formatCode="General">
                  <c:v>1.0074401149869801E-3</c:v>
                </c:pt>
                <c:pt idx="187" formatCode="General">
                  <c:v>1.00905773736246E-3</c:v>
                </c:pt>
                <c:pt idx="188" formatCode="General">
                  <c:v>1.01229298211344E-3</c:v>
                </c:pt>
                <c:pt idx="189" formatCode="General">
                  <c:v>1.0182927379728201E-3</c:v>
                </c:pt>
                <c:pt idx="190" formatCode="General">
                  <c:v>1.02429249383219E-3</c:v>
                </c:pt>
                <c:pt idx="191" formatCode="General">
                  <c:v>1.0302922496915701E-3</c:v>
                </c:pt>
                <c:pt idx="192" formatCode="General">
                  <c:v>1.03629200555094E-3</c:v>
                </c:pt>
                <c:pt idx="193" formatCode="General">
                  <c:v>1.0422917614103099E-3</c:v>
                </c:pt>
                <c:pt idx="194" formatCode="General">
                  <c:v>1.04829151726969E-3</c:v>
                </c:pt>
                <c:pt idx="195" formatCode="General">
                  <c:v>1.0542912731290599E-3</c:v>
                </c:pt>
                <c:pt idx="196" formatCode="General">
                  <c:v>1.06029102898844E-3</c:v>
                </c:pt>
                <c:pt idx="197" formatCode="General">
                  <c:v>1.0662907848478099E-3</c:v>
                </c:pt>
                <c:pt idx="198" formatCode="General">
                  <c:v>1.07229054070719E-3</c:v>
                </c:pt>
                <c:pt idx="199" formatCode="General">
                  <c:v>1.0782902965665599E-3</c:v>
                </c:pt>
                <c:pt idx="200" formatCode="General">
                  <c:v>1.08429005242594E-3</c:v>
                </c:pt>
                <c:pt idx="201" formatCode="General">
                  <c:v>1.0902898082853099E-3</c:v>
                </c:pt>
                <c:pt idx="202" formatCode="General">
                  <c:v>1.09628956414469E-3</c:v>
                </c:pt>
                <c:pt idx="203" formatCode="General">
                  <c:v>1.1022893200040599E-3</c:v>
                </c:pt>
                <c:pt idx="204" formatCode="General">
                  <c:v>1.10828907586344E-3</c:v>
                </c:pt>
                <c:pt idx="205" formatCode="General">
                  <c:v>1.1142888317228099E-3</c:v>
                </c:pt>
                <c:pt idx="206" formatCode="General">
                  <c:v>1.12028858758219E-3</c:v>
                </c:pt>
                <c:pt idx="207" formatCode="General">
                  <c:v>1.1262883434415599E-3</c:v>
                </c:pt>
                <c:pt idx="208" formatCode="General">
                  <c:v>1.13228809930094E-3</c:v>
                </c:pt>
                <c:pt idx="209" formatCode="General">
                  <c:v>1.1382878551603099E-3</c:v>
                </c:pt>
                <c:pt idx="210" formatCode="General">
                  <c:v>1.14428761101969E-3</c:v>
                </c:pt>
                <c:pt idx="211" formatCode="General">
                  <c:v>1.15028736687906E-3</c:v>
                </c:pt>
                <c:pt idx="212" formatCode="General">
                  <c:v>1.1562871227384401E-3</c:v>
                </c:pt>
                <c:pt idx="213" formatCode="General">
                  <c:v>1.16228687859781E-3</c:v>
                </c:pt>
                <c:pt idx="214" formatCode="General">
                  <c:v>1.1682866344571901E-3</c:v>
                </c:pt>
                <c:pt idx="215" formatCode="General">
                  <c:v>1.17428639031656E-3</c:v>
                </c:pt>
                <c:pt idx="216" formatCode="General">
                  <c:v>1.1802861461759401E-3</c:v>
                </c:pt>
                <c:pt idx="217" formatCode="General">
                  <c:v>1.18628590203531E-3</c:v>
                </c:pt>
                <c:pt idx="218" formatCode="General">
                  <c:v>1.1922856578946901E-3</c:v>
                </c:pt>
                <c:pt idx="219" formatCode="General">
                  <c:v>1.19828541375406E-3</c:v>
                </c:pt>
                <c:pt idx="220" formatCode="General">
                  <c:v>1.2042851696134401E-3</c:v>
                </c:pt>
                <c:pt idx="221" formatCode="General">
                  <c:v>1.21028492547281E-3</c:v>
                </c:pt>
                <c:pt idx="222" formatCode="General">
                  <c:v>1.2162846813321901E-3</c:v>
                </c:pt>
                <c:pt idx="223" formatCode="General">
                  <c:v>1.22228443719156E-3</c:v>
                </c:pt>
                <c:pt idx="224" formatCode="General">
                  <c:v>1.2282841930509401E-3</c:v>
                </c:pt>
                <c:pt idx="225" formatCode="General">
                  <c:v>1.23428394891031E-3</c:v>
                </c:pt>
                <c:pt idx="226" formatCode="General">
                  <c:v>1.2402837047696901E-3</c:v>
                </c:pt>
                <c:pt idx="227" formatCode="General">
                  <c:v>1.24628346062906E-3</c:v>
                </c:pt>
                <c:pt idx="228" formatCode="General">
                  <c:v>1.2522832164884401E-3</c:v>
                </c:pt>
                <c:pt idx="229" formatCode="General">
                  <c:v>1.25828297234781E-3</c:v>
                </c:pt>
                <c:pt idx="230" formatCode="General">
                  <c:v>1.2642827282071899E-3</c:v>
                </c:pt>
                <c:pt idx="231" formatCode="General">
                  <c:v>1.27028248406656E-3</c:v>
                </c:pt>
                <c:pt idx="232" formatCode="General">
                  <c:v>1.2762822399259399E-3</c:v>
                </c:pt>
                <c:pt idx="233" formatCode="General">
                  <c:v>1.28228199578531E-3</c:v>
                </c:pt>
                <c:pt idx="234" formatCode="General">
                  <c:v>1.2882817516446899E-3</c:v>
                </c:pt>
                <c:pt idx="235" formatCode="General">
                  <c:v>1.29428150750406E-3</c:v>
                </c:pt>
                <c:pt idx="236" formatCode="General">
                  <c:v>1.3002812633634399E-3</c:v>
                </c:pt>
                <c:pt idx="237" formatCode="General">
                  <c:v>1.30628101922281E-3</c:v>
                </c:pt>
                <c:pt idx="238" formatCode="General">
                  <c:v>1.3122807750821899E-3</c:v>
                </c:pt>
                <c:pt idx="239" formatCode="General">
                  <c:v>1.31828053094156E-3</c:v>
                </c:pt>
                <c:pt idx="240" formatCode="General">
                  <c:v>1.32428028680093E-3</c:v>
                </c:pt>
                <c:pt idx="241" formatCode="General">
                  <c:v>1.3302800426603101E-3</c:v>
                </c:pt>
                <c:pt idx="242" formatCode="General">
                  <c:v>1.33627979851968E-3</c:v>
                </c:pt>
                <c:pt idx="243" formatCode="General">
                  <c:v>1.3422795543790601E-3</c:v>
                </c:pt>
                <c:pt idx="244" formatCode="General">
                  <c:v>1.34827931023843E-3</c:v>
                </c:pt>
                <c:pt idx="245" formatCode="General">
                  <c:v>1.3542790660978101E-3</c:v>
                </c:pt>
                <c:pt idx="246" formatCode="General">
                  <c:v>1.36027882195718E-3</c:v>
                </c:pt>
                <c:pt idx="247" formatCode="General">
                  <c:v>1.3662785778165601E-3</c:v>
                </c:pt>
                <c:pt idx="248" formatCode="General">
                  <c:v>1.37227833367593E-3</c:v>
                </c:pt>
                <c:pt idx="249" formatCode="General">
                  <c:v>1.3782780895353101E-3</c:v>
                </c:pt>
                <c:pt idx="250" formatCode="General">
                  <c:v>1.38427784539468E-3</c:v>
                </c:pt>
                <c:pt idx="251" formatCode="General">
                  <c:v>1.3902776012540601E-3</c:v>
                </c:pt>
                <c:pt idx="252" formatCode="General">
                  <c:v>1.39627735711343E-3</c:v>
                </c:pt>
                <c:pt idx="253" formatCode="General">
                  <c:v>1.4022771129728101E-3</c:v>
                </c:pt>
                <c:pt idx="254" formatCode="General">
                  <c:v>1.40827686883218E-3</c:v>
                </c:pt>
                <c:pt idx="255" formatCode="General">
                  <c:v>1.4142766246915601E-3</c:v>
                </c:pt>
                <c:pt idx="256" formatCode="General">
                  <c:v>1.42027638055093E-3</c:v>
                </c:pt>
                <c:pt idx="257" formatCode="General">
                  <c:v>1.4262761364103101E-3</c:v>
                </c:pt>
                <c:pt idx="258" formatCode="General">
                  <c:v>1.43227589226968E-3</c:v>
                </c:pt>
                <c:pt idx="259" formatCode="General">
                  <c:v>1.4382756481290599E-3</c:v>
                </c:pt>
                <c:pt idx="260" formatCode="General">
                  <c:v>1.44427540398843E-3</c:v>
                </c:pt>
                <c:pt idx="261" formatCode="General">
                  <c:v>1.4502751598478099E-3</c:v>
                </c:pt>
                <c:pt idx="262" formatCode="General">
                  <c:v>1.45627491570718E-3</c:v>
                </c:pt>
                <c:pt idx="263" formatCode="General">
                  <c:v>1.4622746715665599E-3</c:v>
                </c:pt>
                <c:pt idx="264" formatCode="General">
                  <c:v>1.46827442742593E-3</c:v>
                </c:pt>
                <c:pt idx="265" formatCode="General">
                  <c:v>1.4742741832853099E-3</c:v>
                </c:pt>
                <c:pt idx="266" formatCode="General">
                  <c:v>1.48027393914468E-3</c:v>
                </c:pt>
                <c:pt idx="267" formatCode="General">
                  <c:v>1.4862736950040599E-3</c:v>
                </c:pt>
                <c:pt idx="268" formatCode="General">
                  <c:v>1.49227345086343E-3</c:v>
                </c:pt>
                <c:pt idx="269" formatCode="General">
                  <c:v>1.4982732067228099E-3</c:v>
                </c:pt>
                <c:pt idx="270" formatCode="General">
                  <c:v>1.5042729625821801E-3</c:v>
                </c:pt>
                <c:pt idx="271" formatCode="General">
                  <c:v>1.5102727184415599E-3</c:v>
                </c:pt>
                <c:pt idx="272" formatCode="General">
                  <c:v>1.5162724743009301E-3</c:v>
                </c:pt>
                <c:pt idx="273" formatCode="General">
                  <c:v>1.5222722301603099E-3</c:v>
                </c:pt>
                <c:pt idx="274" formatCode="General">
                  <c:v>1.5282719860196801E-3</c:v>
                </c:pt>
                <c:pt idx="275" formatCode="General">
                  <c:v>1.5342717418790599E-3</c:v>
                </c:pt>
                <c:pt idx="276" formatCode="General">
                  <c:v>1.5402714977384301E-3</c:v>
                </c:pt>
                <c:pt idx="277" formatCode="General">
                  <c:v>1.54627125359781E-3</c:v>
                </c:pt>
                <c:pt idx="278" formatCode="General">
                  <c:v>1.5522710094571801E-3</c:v>
                </c:pt>
                <c:pt idx="279" formatCode="General">
                  <c:v>1.55827076531656E-3</c:v>
                </c:pt>
                <c:pt idx="280" formatCode="General">
                  <c:v>1.5642705211759301E-3</c:v>
                </c:pt>
                <c:pt idx="281" formatCode="General">
                  <c:v>1.57027027703531E-3</c:v>
                </c:pt>
                <c:pt idx="282" formatCode="General">
                  <c:v>1.5762700328946801E-3</c:v>
                </c:pt>
                <c:pt idx="283" formatCode="General">
                  <c:v>1.58226978875406E-3</c:v>
                </c:pt>
                <c:pt idx="284" formatCode="General">
                  <c:v>1.5882695446134301E-3</c:v>
                </c:pt>
                <c:pt idx="285" formatCode="General">
                  <c:v>1.59426930047281E-3</c:v>
                </c:pt>
                <c:pt idx="286" formatCode="General">
                  <c:v>1.6002690563321801E-3</c:v>
                </c:pt>
                <c:pt idx="287" formatCode="General">
                  <c:v>1.60626881219156E-3</c:v>
                </c:pt>
                <c:pt idx="288" formatCode="General">
                  <c:v>1.6122685680509299E-3</c:v>
                </c:pt>
                <c:pt idx="289" formatCode="General">
                  <c:v>1.6182683239103E-3</c:v>
                </c:pt>
                <c:pt idx="290" formatCode="General">
                  <c:v>1.6242680797696799E-3</c:v>
                </c:pt>
                <c:pt idx="291" formatCode="General">
                  <c:v>1.63026783562905E-3</c:v>
                </c:pt>
                <c:pt idx="292" formatCode="General">
                  <c:v>1.6362675914884299E-3</c:v>
                </c:pt>
                <c:pt idx="293" formatCode="General">
                  <c:v>1.6422673473478E-3</c:v>
                </c:pt>
                <c:pt idx="294" formatCode="General">
                  <c:v>1.6482671032071799E-3</c:v>
                </c:pt>
                <c:pt idx="295" formatCode="General">
                  <c:v>1.65426685906655E-3</c:v>
                </c:pt>
                <c:pt idx="296" formatCode="General">
                  <c:v>1.6602666149259299E-3</c:v>
                </c:pt>
                <c:pt idx="297" formatCode="General">
                  <c:v>1.6662663707853E-3</c:v>
                </c:pt>
                <c:pt idx="298" formatCode="General">
                  <c:v>1.6722661266446799E-3</c:v>
                </c:pt>
                <c:pt idx="299" formatCode="General">
                  <c:v>1.6782658825040501E-3</c:v>
                </c:pt>
                <c:pt idx="300" formatCode="General">
                  <c:v>1.6842656383634299E-3</c:v>
                </c:pt>
                <c:pt idx="301" formatCode="General">
                  <c:v>1.6902653942228001E-3</c:v>
                </c:pt>
                <c:pt idx="302" formatCode="General">
                  <c:v>1.6962651500821799E-3</c:v>
                </c:pt>
                <c:pt idx="303" formatCode="General">
                  <c:v>1.7022649059415501E-3</c:v>
                </c:pt>
                <c:pt idx="304" formatCode="General">
                  <c:v>1.7082646618009299E-3</c:v>
                </c:pt>
                <c:pt idx="305" formatCode="General">
                  <c:v>1.7142644176603001E-3</c:v>
                </c:pt>
                <c:pt idx="306" formatCode="General">
                  <c:v>1.72026417351968E-3</c:v>
                </c:pt>
                <c:pt idx="307" formatCode="General">
                  <c:v>1.7262639293790501E-3</c:v>
                </c:pt>
                <c:pt idx="308" formatCode="General">
                  <c:v>1.73226368523843E-3</c:v>
                </c:pt>
                <c:pt idx="309" formatCode="General">
                  <c:v>1.7382634410978001E-3</c:v>
                </c:pt>
                <c:pt idx="310" formatCode="General">
                  <c:v>1.74426319695718E-3</c:v>
                </c:pt>
                <c:pt idx="311" formatCode="General">
                  <c:v>1.7502629528165501E-3</c:v>
                </c:pt>
                <c:pt idx="312" formatCode="General">
                  <c:v>1.75626270867593E-3</c:v>
                </c:pt>
                <c:pt idx="313" formatCode="General">
                  <c:v>1.7622624645353001E-3</c:v>
                </c:pt>
                <c:pt idx="314" formatCode="General">
                  <c:v>1.76826222039468E-3</c:v>
                </c:pt>
                <c:pt idx="315" formatCode="General">
                  <c:v>1.7742619762540501E-3</c:v>
                </c:pt>
                <c:pt idx="316" formatCode="General">
                  <c:v>1.78026173211343E-3</c:v>
                </c:pt>
                <c:pt idx="317" formatCode="General">
                  <c:v>1.7862614879727999E-3</c:v>
                </c:pt>
                <c:pt idx="318" formatCode="General">
                  <c:v>1.79226124383218E-3</c:v>
                </c:pt>
                <c:pt idx="319" formatCode="General">
                  <c:v>1.7982609996915499E-3</c:v>
                </c:pt>
                <c:pt idx="320" formatCode="General">
                  <c:v>1.80426075555093E-3</c:v>
                </c:pt>
                <c:pt idx="321" formatCode="General">
                  <c:v>1.8102605114102999E-3</c:v>
                </c:pt>
                <c:pt idx="322" formatCode="General">
                  <c:v>1.81626026726968E-3</c:v>
                </c:pt>
                <c:pt idx="323" formatCode="General">
                  <c:v>1.8222600231290499E-3</c:v>
                </c:pt>
                <c:pt idx="324" formatCode="General">
                  <c:v>1.82825977898843E-3</c:v>
                </c:pt>
                <c:pt idx="325" formatCode="General">
                  <c:v>1.8342595348477999E-3</c:v>
                </c:pt>
                <c:pt idx="326" formatCode="General">
                  <c:v>1.84025929070718E-3</c:v>
                </c:pt>
                <c:pt idx="327" formatCode="General">
                  <c:v>1.8462590465665499E-3</c:v>
                </c:pt>
                <c:pt idx="328" formatCode="General">
                  <c:v>1.85225880242593E-3</c:v>
                </c:pt>
                <c:pt idx="329" formatCode="General">
                  <c:v>1.8582585582852999E-3</c:v>
                </c:pt>
                <c:pt idx="330" formatCode="General">
                  <c:v>1.86425831414468E-3</c:v>
                </c:pt>
                <c:pt idx="331" formatCode="General">
                  <c:v>1.8702580700040499E-3</c:v>
                </c:pt>
                <c:pt idx="332" formatCode="General">
                  <c:v>1.87625782586343E-3</c:v>
                </c:pt>
                <c:pt idx="333" formatCode="General">
                  <c:v>1.8822575817227999E-3</c:v>
                </c:pt>
                <c:pt idx="334" formatCode="General">
                  <c:v>1.88825733758218E-3</c:v>
                </c:pt>
                <c:pt idx="335" formatCode="General">
                  <c:v>1.89425709344155E-3</c:v>
                </c:pt>
                <c:pt idx="336" formatCode="General">
                  <c:v>1.9002568493009201E-3</c:v>
                </c:pt>
                <c:pt idx="337" formatCode="General">
                  <c:v>1.9062566051603E-3</c:v>
                </c:pt>
                <c:pt idx="338" formatCode="General">
                  <c:v>1.9122563610196701E-3</c:v>
                </c:pt>
                <c:pt idx="339" formatCode="General">
                  <c:v>1.91825611687905E-3</c:v>
                </c:pt>
                <c:pt idx="340" formatCode="General">
                  <c:v>1.9242558727384201E-3</c:v>
                </c:pt>
                <c:pt idx="341" formatCode="General">
                  <c:v>1.9302556285978E-3</c:v>
                </c:pt>
                <c:pt idx="342" formatCode="General">
                  <c:v>1.9362553844571701E-3</c:v>
                </c:pt>
                <c:pt idx="343" formatCode="General">
                  <c:v>1.94225514031655E-3</c:v>
                </c:pt>
                <c:pt idx="344" formatCode="General">
                  <c:v>1.9482548961759201E-3</c:v>
                </c:pt>
                <c:pt idx="345" formatCode="General">
                  <c:v>1.9542546520353002E-3</c:v>
                </c:pt>
                <c:pt idx="346" formatCode="General">
                  <c:v>1.9602544078946701E-3</c:v>
                </c:pt>
                <c:pt idx="347" formatCode="General">
                  <c:v>1.96625416375405E-3</c:v>
                </c:pt>
                <c:pt idx="348" formatCode="General">
                  <c:v>1.9722539196134199E-3</c:v>
                </c:pt>
                <c:pt idx="349" formatCode="General">
                  <c:v>1.9782536754727998E-3</c:v>
                </c:pt>
                <c:pt idx="350" formatCode="General">
                  <c:v>1.9842534313321701E-3</c:v>
                </c:pt>
                <c:pt idx="351" formatCode="General">
                  <c:v>1.99025318719155E-3</c:v>
                </c:pt>
                <c:pt idx="352" formatCode="General">
                  <c:v>1.9962529430509199E-3</c:v>
                </c:pt>
                <c:pt idx="353" formatCode="General">
                  <c:v>2.0022526989102998E-3</c:v>
                </c:pt>
                <c:pt idx="354" formatCode="General">
                  <c:v>2.0082524547696701E-3</c:v>
                </c:pt>
                <c:pt idx="355" formatCode="General">
                  <c:v>2.01425221062905E-3</c:v>
                </c:pt>
                <c:pt idx="356" formatCode="General">
                  <c:v>2.0202519664884299E-3</c:v>
                </c:pt>
                <c:pt idx="357" formatCode="General">
                  <c:v>2.0262517223477998E-3</c:v>
                </c:pt>
                <c:pt idx="358" formatCode="General">
                  <c:v>2.0322514782071801E-3</c:v>
                </c:pt>
                <c:pt idx="359" formatCode="General">
                  <c:v>2.03825123406655E-3</c:v>
                </c:pt>
                <c:pt idx="360" formatCode="General">
                  <c:v>2.0442509899259299E-3</c:v>
                </c:pt>
                <c:pt idx="361" formatCode="General">
                  <c:v>2.0502507457852998E-3</c:v>
                </c:pt>
                <c:pt idx="362" formatCode="General">
                  <c:v>2.0562505016446801E-3</c:v>
                </c:pt>
                <c:pt idx="363" formatCode="General">
                  <c:v>2.06225025750405E-3</c:v>
                </c:pt>
                <c:pt idx="364" formatCode="General">
                  <c:v>2.0682500133634299E-3</c:v>
                </c:pt>
                <c:pt idx="365" formatCode="General">
                  <c:v>2.0742497692227998E-3</c:v>
                </c:pt>
                <c:pt idx="366" formatCode="General">
                  <c:v>2.0802495250821802E-3</c:v>
                </c:pt>
                <c:pt idx="367" formatCode="General">
                  <c:v>2.0862492809415501E-3</c:v>
                </c:pt>
                <c:pt idx="368" formatCode="General">
                  <c:v>2.0922490368009299E-3</c:v>
                </c:pt>
                <c:pt idx="369" formatCode="General">
                  <c:v>2.0982487926602999E-3</c:v>
                </c:pt>
                <c:pt idx="370" formatCode="General">
                  <c:v>2.1042485485196802E-3</c:v>
                </c:pt>
                <c:pt idx="371" formatCode="General">
                  <c:v>2.1102483043790501E-3</c:v>
                </c:pt>
                <c:pt idx="372" formatCode="General">
                  <c:v>2.11624806023843E-3</c:v>
                </c:pt>
                <c:pt idx="373" formatCode="General">
                  <c:v>2.1222478160977999E-3</c:v>
                </c:pt>
                <c:pt idx="374" formatCode="General">
                  <c:v>2.1282475719571802E-3</c:v>
                </c:pt>
                <c:pt idx="375" formatCode="General">
                  <c:v>2.1342473278165501E-3</c:v>
                </c:pt>
                <c:pt idx="376" formatCode="General">
                  <c:v>2.14024708367593E-3</c:v>
                </c:pt>
                <c:pt idx="377" formatCode="General">
                  <c:v>2.1462468395352999E-3</c:v>
                </c:pt>
                <c:pt idx="378" formatCode="General">
                  <c:v>2.1522465953946802E-3</c:v>
                </c:pt>
                <c:pt idx="379" formatCode="General">
                  <c:v>2.1582463512540501E-3</c:v>
                </c:pt>
                <c:pt idx="380" formatCode="General">
                  <c:v>2.16424610711343E-3</c:v>
                </c:pt>
                <c:pt idx="381" formatCode="General">
                  <c:v>2.1702458629727999E-3</c:v>
                </c:pt>
                <c:pt idx="382" formatCode="General">
                  <c:v>2.1762456188321802E-3</c:v>
                </c:pt>
                <c:pt idx="383" formatCode="General">
                  <c:v>2.1822453746915501E-3</c:v>
                </c:pt>
                <c:pt idx="384" formatCode="General">
                  <c:v>2.18824513055093E-3</c:v>
                </c:pt>
                <c:pt idx="385" formatCode="General">
                  <c:v>2.1942448864102999E-3</c:v>
                </c:pt>
                <c:pt idx="386" formatCode="General">
                  <c:v>2.2002446422696798E-3</c:v>
                </c:pt>
                <c:pt idx="387" formatCode="General">
                  <c:v>2.2062443981290501E-3</c:v>
                </c:pt>
                <c:pt idx="388" formatCode="General">
                  <c:v>2.21224415398843E-3</c:v>
                </c:pt>
                <c:pt idx="389" formatCode="General">
                  <c:v>2.2182439098477999E-3</c:v>
                </c:pt>
                <c:pt idx="390" formatCode="General">
                  <c:v>2.2242436657071798E-3</c:v>
                </c:pt>
                <c:pt idx="391" formatCode="General">
                  <c:v>2.2302434215665501E-3</c:v>
                </c:pt>
                <c:pt idx="392" formatCode="General">
                  <c:v>2.23624317742593E-3</c:v>
                </c:pt>
                <c:pt idx="393" formatCode="General">
                  <c:v>2.2422429332852999E-3</c:v>
                </c:pt>
                <c:pt idx="394" formatCode="General">
                  <c:v>2.2482426891446798E-3</c:v>
                </c:pt>
                <c:pt idx="395" formatCode="General">
                  <c:v>2.2542424450040502E-3</c:v>
                </c:pt>
                <c:pt idx="396" formatCode="General">
                  <c:v>2.26024220086343E-3</c:v>
                </c:pt>
                <c:pt idx="397" formatCode="General">
                  <c:v>2.2662419567227999E-3</c:v>
                </c:pt>
                <c:pt idx="398" formatCode="General">
                  <c:v>2.2722417125821798E-3</c:v>
                </c:pt>
                <c:pt idx="399" formatCode="General">
                  <c:v>2.2782414684415502E-3</c:v>
                </c:pt>
                <c:pt idx="400" formatCode="General">
                  <c:v>2.28424122430093E-3</c:v>
                </c:pt>
                <c:pt idx="401" formatCode="General">
                  <c:v>2.2902409801603099E-3</c:v>
                </c:pt>
                <c:pt idx="402" formatCode="General">
                  <c:v>2.2962407360196798E-3</c:v>
                </c:pt>
                <c:pt idx="403" formatCode="General">
                  <c:v>2.3022404918790602E-3</c:v>
                </c:pt>
                <c:pt idx="404" formatCode="General">
                  <c:v>2.3082402477384301E-3</c:v>
                </c:pt>
                <c:pt idx="405" formatCode="General">
                  <c:v>2.3142400035978099E-3</c:v>
                </c:pt>
                <c:pt idx="406" formatCode="General">
                  <c:v>2.3202397594571799E-3</c:v>
                </c:pt>
                <c:pt idx="407" formatCode="General">
                  <c:v>2.3262395153165602E-3</c:v>
                </c:pt>
                <c:pt idx="408" formatCode="General">
                  <c:v>2.3322392711759301E-3</c:v>
                </c:pt>
                <c:pt idx="409" formatCode="General">
                  <c:v>2.33823902703531E-3</c:v>
                </c:pt>
                <c:pt idx="410" formatCode="General">
                  <c:v>2.3442387828946799E-3</c:v>
                </c:pt>
                <c:pt idx="411" formatCode="General">
                  <c:v>2.3502385387540602E-3</c:v>
                </c:pt>
                <c:pt idx="412" formatCode="General">
                  <c:v>2.3562382946134301E-3</c:v>
                </c:pt>
                <c:pt idx="413" formatCode="General">
                  <c:v>2.36223805047281E-3</c:v>
                </c:pt>
                <c:pt idx="414" formatCode="General">
                  <c:v>2.3682378063321799E-3</c:v>
                </c:pt>
                <c:pt idx="415" formatCode="General">
                  <c:v>2.3742375621915602E-3</c:v>
                </c:pt>
                <c:pt idx="416" formatCode="General">
                  <c:v>2.3802373180509301E-3</c:v>
                </c:pt>
                <c:pt idx="417" formatCode="General">
                  <c:v>2.38623707391031E-3</c:v>
                </c:pt>
                <c:pt idx="418" formatCode="General">
                  <c:v>2.3922368297696799E-3</c:v>
                </c:pt>
                <c:pt idx="419" formatCode="General">
                  <c:v>2.3982365856290602E-3</c:v>
                </c:pt>
                <c:pt idx="420" formatCode="General">
                  <c:v>2.4042363414884301E-3</c:v>
                </c:pt>
                <c:pt idx="421" formatCode="General">
                  <c:v>2.41023609734781E-3</c:v>
                </c:pt>
                <c:pt idx="422" formatCode="General">
                  <c:v>2.4162358532071799E-3</c:v>
                </c:pt>
                <c:pt idx="423" formatCode="General">
                  <c:v>2.4222356090665598E-3</c:v>
                </c:pt>
                <c:pt idx="424" formatCode="General">
                  <c:v>2.4282353649259301E-3</c:v>
                </c:pt>
                <c:pt idx="425" formatCode="General">
                  <c:v>2.43423512078531E-3</c:v>
                </c:pt>
                <c:pt idx="426" formatCode="General">
                  <c:v>2.4402348766446799E-3</c:v>
                </c:pt>
                <c:pt idx="427" formatCode="General">
                  <c:v>2.4462346325040598E-3</c:v>
                </c:pt>
                <c:pt idx="428" formatCode="General">
                  <c:v>2.4522343883634301E-3</c:v>
                </c:pt>
                <c:pt idx="429" formatCode="General">
                  <c:v>2.45823414422281E-3</c:v>
                </c:pt>
                <c:pt idx="430" formatCode="General">
                  <c:v>2.4642339000821799E-3</c:v>
                </c:pt>
                <c:pt idx="431" formatCode="General">
                  <c:v>2.4702336559415598E-3</c:v>
                </c:pt>
                <c:pt idx="432" formatCode="General">
                  <c:v>2.4762334118009302E-3</c:v>
                </c:pt>
                <c:pt idx="433" formatCode="General">
                  <c:v>2.48223316766031E-3</c:v>
                </c:pt>
                <c:pt idx="434" formatCode="General">
                  <c:v>2.4882329235196799E-3</c:v>
                </c:pt>
                <c:pt idx="435" formatCode="General">
                  <c:v>2.4942326793790598E-3</c:v>
                </c:pt>
                <c:pt idx="436" formatCode="General">
                  <c:v>2.5002324352384302E-3</c:v>
                </c:pt>
                <c:pt idx="437" formatCode="General">
                  <c:v>2.50623219109781E-3</c:v>
                </c:pt>
                <c:pt idx="438" formatCode="General">
                  <c:v>2.51223194695718E-3</c:v>
                </c:pt>
                <c:pt idx="439" formatCode="General">
                  <c:v>2.5182317028165598E-3</c:v>
                </c:pt>
                <c:pt idx="440" formatCode="General">
                  <c:v>2.5242314586759302E-3</c:v>
                </c:pt>
                <c:pt idx="441" formatCode="General">
                  <c:v>2.5302312145353101E-3</c:v>
                </c:pt>
                <c:pt idx="442" formatCode="General">
                  <c:v>2.53623097039468E-3</c:v>
                </c:pt>
                <c:pt idx="443" formatCode="General">
                  <c:v>2.5422307262540599E-3</c:v>
                </c:pt>
                <c:pt idx="444" formatCode="General">
                  <c:v>2.5482304821134402E-3</c:v>
                </c:pt>
                <c:pt idx="445" formatCode="General">
                  <c:v>2.5542302379728101E-3</c:v>
                </c:pt>
                <c:pt idx="446" formatCode="General">
                  <c:v>2.56022999383219E-3</c:v>
                </c:pt>
                <c:pt idx="447" formatCode="General">
                  <c:v>2.5662297496915599E-3</c:v>
                </c:pt>
                <c:pt idx="448" formatCode="General">
                  <c:v>2.5722295055509402E-3</c:v>
                </c:pt>
                <c:pt idx="449" formatCode="General">
                  <c:v>2.5782292614103101E-3</c:v>
                </c:pt>
                <c:pt idx="450" formatCode="General">
                  <c:v>2.58422901726969E-3</c:v>
                </c:pt>
                <c:pt idx="451" formatCode="General">
                  <c:v>2.5902287731290599E-3</c:v>
                </c:pt>
                <c:pt idx="452" formatCode="General">
                  <c:v>2.5962285289884402E-3</c:v>
                </c:pt>
                <c:pt idx="453" formatCode="General">
                  <c:v>2.6022282848478101E-3</c:v>
                </c:pt>
                <c:pt idx="454" formatCode="General">
                  <c:v>2.60822804070719E-3</c:v>
                </c:pt>
                <c:pt idx="455" formatCode="General">
                  <c:v>2.6142277965665599E-3</c:v>
                </c:pt>
                <c:pt idx="456" formatCode="General">
                  <c:v>2.6202275524259402E-3</c:v>
                </c:pt>
                <c:pt idx="457" formatCode="General">
                  <c:v>2.6262273082853101E-3</c:v>
                </c:pt>
                <c:pt idx="458" formatCode="General">
                  <c:v>2.63222706414469E-3</c:v>
                </c:pt>
                <c:pt idx="459" formatCode="General">
                  <c:v>2.6382268200040599E-3</c:v>
                </c:pt>
                <c:pt idx="460" formatCode="General">
                  <c:v>2.6442265758634398E-3</c:v>
                </c:pt>
                <c:pt idx="461" formatCode="General">
                  <c:v>2.6502263317228101E-3</c:v>
                </c:pt>
                <c:pt idx="462" formatCode="General">
                  <c:v>2.65622608758219E-3</c:v>
                </c:pt>
                <c:pt idx="463" formatCode="General">
                  <c:v>2.6622258434415599E-3</c:v>
                </c:pt>
                <c:pt idx="464" formatCode="General">
                  <c:v>2.6682255993009398E-3</c:v>
                </c:pt>
                <c:pt idx="465" formatCode="General">
                  <c:v>2.6742253551603101E-3</c:v>
                </c:pt>
                <c:pt idx="466" formatCode="General">
                  <c:v>2.68022511101969E-3</c:v>
                </c:pt>
                <c:pt idx="467" formatCode="General">
                  <c:v>2.6862248668790599E-3</c:v>
                </c:pt>
                <c:pt idx="468" formatCode="General">
                  <c:v>2.6922246227384398E-3</c:v>
                </c:pt>
                <c:pt idx="469" formatCode="General">
                  <c:v>2.6982243785978102E-3</c:v>
                </c:pt>
                <c:pt idx="470" formatCode="General">
                  <c:v>2.70422413445719E-3</c:v>
                </c:pt>
                <c:pt idx="471" formatCode="General">
                  <c:v>2.7102238903165599E-3</c:v>
                </c:pt>
                <c:pt idx="472" formatCode="General">
                  <c:v>2.7162236461759398E-3</c:v>
                </c:pt>
                <c:pt idx="473" formatCode="General">
                  <c:v>2.7222234020353102E-3</c:v>
                </c:pt>
                <c:pt idx="474" formatCode="General">
                  <c:v>2.7282231578946901E-3</c:v>
                </c:pt>
                <c:pt idx="475" formatCode="General">
                  <c:v>2.73422291375406E-3</c:v>
                </c:pt>
                <c:pt idx="476" formatCode="General">
                  <c:v>2.7402226696134398E-3</c:v>
                </c:pt>
                <c:pt idx="477" formatCode="General">
                  <c:v>2.7462224254728102E-3</c:v>
                </c:pt>
                <c:pt idx="478" formatCode="General">
                  <c:v>2.7522221813321901E-3</c:v>
                </c:pt>
                <c:pt idx="479" formatCode="General">
                  <c:v>2.75822193719156E-3</c:v>
                </c:pt>
                <c:pt idx="480" formatCode="General">
                  <c:v>2.7642216930509399E-3</c:v>
                </c:pt>
                <c:pt idx="481" formatCode="General">
                  <c:v>2.7702214489103102E-3</c:v>
                </c:pt>
                <c:pt idx="482" formatCode="General">
                  <c:v>2.7762212047696901E-3</c:v>
                </c:pt>
                <c:pt idx="483" formatCode="General">
                  <c:v>2.78222096062906E-3</c:v>
                </c:pt>
                <c:pt idx="484" formatCode="General">
                  <c:v>2.7882207164884399E-3</c:v>
                </c:pt>
                <c:pt idx="485" formatCode="General">
                  <c:v>2.7942204723478102E-3</c:v>
                </c:pt>
                <c:pt idx="486" formatCode="General">
                  <c:v>2.8002202282071901E-3</c:v>
                </c:pt>
                <c:pt idx="487" formatCode="General">
                  <c:v>2.80621998406656E-3</c:v>
                </c:pt>
                <c:pt idx="488" formatCode="General">
                  <c:v>2.8122197399259399E-3</c:v>
                </c:pt>
                <c:pt idx="489" formatCode="General">
                  <c:v>2.8182194957853202E-3</c:v>
                </c:pt>
                <c:pt idx="490" formatCode="General">
                  <c:v>2.8242192516446901E-3</c:v>
                </c:pt>
                <c:pt idx="491" formatCode="General">
                  <c:v>2.83021900750407E-3</c:v>
                </c:pt>
                <c:pt idx="492" formatCode="General">
                  <c:v>2.8362187633634399E-3</c:v>
                </c:pt>
                <c:pt idx="493" formatCode="General">
                  <c:v>2.8422185192228202E-3</c:v>
                </c:pt>
                <c:pt idx="494" formatCode="General">
                  <c:v>2.8482182750821901E-3</c:v>
                </c:pt>
                <c:pt idx="495" formatCode="General">
                  <c:v>2.85421803094157E-3</c:v>
                </c:pt>
                <c:pt idx="496" formatCode="General">
                  <c:v>2.8602177868009399E-3</c:v>
                </c:pt>
                <c:pt idx="497" formatCode="General">
                  <c:v>2.8662175426603198E-3</c:v>
                </c:pt>
                <c:pt idx="498" formatCode="General">
                  <c:v>2.8722172985196901E-3</c:v>
                </c:pt>
                <c:pt idx="499" formatCode="General">
                  <c:v>2.87821705437907E-3</c:v>
                </c:pt>
                <c:pt idx="500" formatCode="General">
                  <c:v>2.8842168102384399E-3</c:v>
                </c:pt>
                <c:pt idx="501" formatCode="General">
                  <c:v>2.8902165660978198E-3</c:v>
                </c:pt>
                <c:pt idx="502" formatCode="General">
                  <c:v>2.8962163219571901E-3</c:v>
                </c:pt>
                <c:pt idx="503" formatCode="General">
                  <c:v>2.90221607781657E-3</c:v>
                </c:pt>
                <c:pt idx="504" formatCode="General">
                  <c:v>2.9082158336759399E-3</c:v>
                </c:pt>
                <c:pt idx="505" formatCode="General">
                  <c:v>2.9142155895353198E-3</c:v>
                </c:pt>
                <c:pt idx="506" formatCode="General">
                  <c:v>2.9202153453946902E-3</c:v>
                </c:pt>
                <c:pt idx="507" formatCode="General">
                  <c:v>2.92621510125407E-3</c:v>
                </c:pt>
                <c:pt idx="508" formatCode="General">
                  <c:v>2.9322148571134399E-3</c:v>
                </c:pt>
                <c:pt idx="509" formatCode="General">
                  <c:v>2.9382146129728198E-3</c:v>
                </c:pt>
                <c:pt idx="510" formatCode="General">
                  <c:v>2.9442143688321902E-3</c:v>
                </c:pt>
                <c:pt idx="511" formatCode="General">
                  <c:v>2.9502141246915701E-3</c:v>
                </c:pt>
                <c:pt idx="512" formatCode="General">
                  <c:v>2.95621388055094E-3</c:v>
                </c:pt>
                <c:pt idx="513" formatCode="General">
                  <c:v>2.9622136364103198E-3</c:v>
                </c:pt>
                <c:pt idx="514" formatCode="General">
                  <c:v>2.9682133922696902E-3</c:v>
                </c:pt>
                <c:pt idx="515" formatCode="General">
                  <c:v>2.9742131481290701E-3</c:v>
                </c:pt>
                <c:pt idx="516" formatCode="General">
                  <c:v>2.98021290398844E-3</c:v>
                </c:pt>
                <c:pt idx="517" formatCode="General">
                  <c:v>2.9862126598478199E-3</c:v>
                </c:pt>
                <c:pt idx="518" formatCode="General">
                  <c:v>2.9922124157071902E-3</c:v>
                </c:pt>
                <c:pt idx="519" formatCode="General">
                  <c:v>2.9982121715665701E-3</c:v>
                </c:pt>
                <c:pt idx="520" formatCode="General">
                  <c:v>3.00421192742594E-3</c:v>
                </c:pt>
                <c:pt idx="521" formatCode="General">
                  <c:v>3.0102116832853199E-3</c:v>
                </c:pt>
                <c:pt idx="522" formatCode="General">
                  <c:v>3.0162114391446902E-3</c:v>
                </c:pt>
                <c:pt idx="523" formatCode="General">
                  <c:v>3.0222111950040701E-3</c:v>
                </c:pt>
                <c:pt idx="524" formatCode="General">
                  <c:v>3.02821095086344E-3</c:v>
                </c:pt>
                <c:pt idx="525" formatCode="General">
                  <c:v>3.0342107067228199E-3</c:v>
                </c:pt>
                <c:pt idx="526" formatCode="General">
                  <c:v>3.0402104625821898E-3</c:v>
                </c:pt>
                <c:pt idx="527" formatCode="General">
                  <c:v>3.0462102184415701E-3</c:v>
                </c:pt>
                <c:pt idx="528" formatCode="General">
                  <c:v>3.05220997430094E-3</c:v>
                </c:pt>
                <c:pt idx="529" formatCode="General">
                  <c:v>3.0582097301603199E-3</c:v>
                </c:pt>
                <c:pt idx="530" formatCode="General">
                  <c:v>3.0642094860196898E-3</c:v>
                </c:pt>
                <c:pt idx="531" formatCode="General">
                  <c:v>3.0702092418790701E-3</c:v>
                </c:pt>
                <c:pt idx="532" formatCode="General">
                  <c:v>3.07620899773844E-3</c:v>
                </c:pt>
                <c:pt idx="533" formatCode="General">
                  <c:v>3.0822087535978199E-3</c:v>
                </c:pt>
                <c:pt idx="534" formatCode="General">
                  <c:v>3.0882085094571998E-3</c:v>
                </c:pt>
                <c:pt idx="535" formatCode="General">
                  <c:v>3.0942082653165701E-3</c:v>
                </c:pt>
                <c:pt idx="536" formatCode="General">
                  <c:v>3.10020802117595E-3</c:v>
                </c:pt>
                <c:pt idx="537" formatCode="General">
                  <c:v>3.1062077770353199E-3</c:v>
                </c:pt>
                <c:pt idx="538" formatCode="General">
                  <c:v>3.1122075328946998E-3</c:v>
                </c:pt>
                <c:pt idx="539" formatCode="General">
                  <c:v>3.1182072887540701E-3</c:v>
                </c:pt>
                <c:pt idx="540" formatCode="General">
                  <c:v>3.12420704461345E-3</c:v>
                </c:pt>
                <c:pt idx="541" formatCode="General">
                  <c:v>3.1302068004728199E-3</c:v>
                </c:pt>
                <c:pt idx="542" formatCode="General">
                  <c:v>3.1362065563321998E-3</c:v>
                </c:pt>
                <c:pt idx="543" formatCode="General">
                  <c:v>3.1422063121915702E-3</c:v>
                </c:pt>
                <c:pt idx="544" formatCode="General">
                  <c:v>3.14820606805095E-3</c:v>
                </c:pt>
                <c:pt idx="545" formatCode="General">
                  <c:v>3.1542058239103199E-3</c:v>
                </c:pt>
                <c:pt idx="546" formatCode="General">
                  <c:v>3.1602055797696998E-3</c:v>
                </c:pt>
                <c:pt idx="547" formatCode="General">
                  <c:v>3.1662053356290702E-3</c:v>
                </c:pt>
                <c:pt idx="548" formatCode="General">
                  <c:v>3.1722050914884501E-3</c:v>
                </c:pt>
                <c:pt idx="549" formatCode="General">
                  <c:v>3.17820484734782E-3</c:v>
                </c:pt>
                <c:pt idx="550" formatCode="General">
                  <c:v>3.1842046032071998E-3</c:v>
                </c:pt>
                <c:pt idx="551" formatCode="General">
                  <c:v>3.1902043590665702E-3</c:v>
                </c:pt>
                <c:pt idx="552" formatCode="General">
                  <c:v>3.1962041149259501E-3</c:v>
                </c:pt>
                <c:pt idx="553" formatCode="General">
                  <c:v>3.20220387078532E-3</c:v>
                </c:pt>
                <c:pt idx="554" formatCode="General">
                  <c:v>3.2082036266446999E-3</c:v>
                </c:pt>
                <c:pt idx="555" formatCode="General">
                  <c:v>3.2142033825040702E-3</c:v>
                </c:pt>
                <c:pt idx="556" formatCode="General">
                  <c:v>3.2202031383634501E-3</c:v>
                </c:pt>
                <c:pt idx="557" formatCode="General">
                  <c:v>3.22620289422282E-3</c:v>
                </c:pt>
                <c:pt idx="558" formatCode="General">
                  <c:v>3.2322026500821999E-3</c:v>
                </c:pt>
                <c:pt idx="559" formatCode="General">
                  <c:v>3.2382024059415702E-3</c:v>
                </c:pt>
                <c:pt idx="560" formatCode="General">
                  <c:v>3.2442021618009501E-3</c:v>
                </c:pt>
                <c:pt idx="561" formatCode="General">
                  <c:v>3.25020191766032E-3</c:v>
                </c:pt>
                <c:pt idx="562" formatCode="General">
                  <c:v>3.2562016735196999E-3</c:v>
                </c:pt>
                <c:pt idx="563" formatCode="General">
                  <c:v>3.2622014293790698E-3</c:v>
                </c:pt>
                <c:pt idx="564" formatCode="General">
                  <c:v>3.2682011852384501E-3</c:v>
                </c:pt>
                <c:pt idx="565" formatCode="General">
                  <c:v>3.27420094109782E-3</c:v>
                </c:pt>
                <c:pt idx="566" formatCode="General">
                  <c:v>3.2802006969571999E-3</c:v>
                </c:pt>
                <c:pt idx="567" formatCode="General">
                  <c:v>3.2862004528165698E-3</c:v>
                </c:pt>
                <c:pt idx="568" formatCode="General">
                  <c:v>3.2922002086759501E-3</c:v>
                </c:pt>
                <c:pt idx="569" formatCode="General">
                  <c:v>3.29819996453532E-3</c:v>
                </c:pt>
                <c:pt idx="570" formatCode="General">
                  <c:v>3.3041997203946999E-3</c:v>
                </c:pt>
                <c:pt idx="571" formatCode="General">
                  <c:v>3.3101994762540698E-3</c:v>
                </c:pt>
                <c:pt idx="572" formatCode="General">
                  <c:v>3.3161992321134501E-3</c:v>
                </c:pt>
                <c:pt idx="573" formatCode="General">
                  <c:v>3.32219898797282E-3</c:v>
                </c:pt>
                <c:pt idx="574" formatCode="General">
                  <c:v>3.3281987438321999E-3</c:v>
                </c:pt>
                <c:pt idx="575" formatCode="General">
                  <c:v>3.3341984996915698E-3</c:v>
                </c:pt>
                <c:pt idx="576" formatCode="General">
                  <c:v>3.3401982555509501E-3</c:v>
                </c:pt>
                <c:pt idx="577" formatCode="General">
                  <c:v>3.3461980114103201E-3</c:v>
                </c:pt>
                <c:pt idx="578" formatCode="General">
                  <c:v>3.3521977672696999E-3</c:v>
                </c:pt>
                <c:pt idx="579" formatCode="General">
                  <c:v>3.3581975231290798E-3</c:v>
                </c:pt>
                <c:pt idx="580" formatCode="General">
                  <c:v>3.3641972789884502E-3</c:v>
                </c:pt>
                <c:pt idx="581" formatCode="General">
                  <c:v>3.37019703484783E-3</c:v>
                </c:pt>
                <c:pt idx="582" formatCode="General">
                  <c:v>3.3761967907071999E-3</c:v>
                </c:pt>
                <c:pt idx="583" formatCode="General">
                  <c:v>3.3821965465665798E-3</c:v>
                </c:pt>
                <c:pt idx="584" formatCode="General">
                  <c:v>3.3881963024259502E-3</c:v>
                </c:pt>
                <c:pt idx="585" formatCode="General">
                  <c:v>3.3941960582853301E-3</c:v>
                </c:pt>
                <c:pt idx="586" formatCode="General">
                  <c:v>3.4001958141447E-3</c:v>
                </c:pt>
                <c:pt idx="587" formatCode="General">
                  <c:v>3.4061955700040798E-3</c:v>
                </c:pt>
                <c:pt idx="588" formatCode="General">
                  <c:v>3.4121953258634502E-3</c:v>
                </c:pt>
                <c:pt idx="589" formatCode="General">
                  <c:v>3.4181950817228301E-3</c:v>
                </c:pt>
                <c:pt idx="590" formatCode="General">
                  <c:v>3.4241948375822E-3</c:v>
                </c:pt>
                <c:pt idx="591" formatCode="General">
                  <c:v>3.4301945934415799E-3</c:v>
                </c:pt>
                <c:pt idx="592" formatCode="General">
                  <c:v>3.4361943493009502E-3</c:v>
                </c:pt>
                <c:pt idx="593" formatCode="General">
                  <c:v>3.4421941051603301E-3</c:v>
                </c:pt>
                <c:pt idx="594" formatCode="General">
                  <c:v>3.4481938610197E-3</c:v>
                </c:pt>
                <c:pt idx="595" formatCode="General">
                  <c:v>3.4541936168790799E-3</c:v>
                </c:pt>
                <c:pt idx="596" formatCode="General">
                  <c:v>3.4601933727384502E-3</c:v>
                </c:pt>
                <c:pt idx="597" formatCode="General">
                  <c:v>3.4661931285978301E-3</c:v>
                </c:pt>
                <c:pt idx="598" formatCode="General">
                  <c:v>3.4721928844572E-3</c:v>
                </c:pt>
                <c:pt idx="599" formatCode="General">
                  <c:v>3.4781926403165799E-3</c:v>
                </c:pt>
                <c:pt idx="600" formatCode="General">
                  <c:v>3.4841923961759498E-3</c:v>
                </c:pt>
                <c:pt idx="601" formatCode="General">
                  <c:v>3.4901921520353301E-3</c:v>
                </c:pt>
                <c:pt idx="602" formatCode="General">
                  <c:v>3.4961919078947E-3</c:v>
                </c:pt>
                <c:pt idx="603" formatCode="General">
                  <c:v>3.5021916637540799E-3</c:v>
                </c:pt>
                <c:pt idx="604" formatCode="General">
                  <c:v>3.5081914196134498E-3</c:v>
                </c:pt>
                <c:pt idx="605" formatCode="General">
                  <c:v>3.5141911754728301E-3</c:v>
                </c:pt>
                <c:pt idx="606" formatCode="General">
                  <c:v>3.5201909313322E-3</c:v>
                </c:pt>
                <c:pt idx="607" formatCode="General">
                  <c:v>3.5261906871915799E-3</c:v>
                </c:pt>
                <c:pt idx="608" formatCode="General">
                  <c:v>3.5321904430509498E-3</c:v>
                </c:pt>
                <c:pt idx="609" formatCode="General">
                  <c:v>3.5381901989103301E-3</c:v>
                </c:pt>
                <c:pt idx="610" formatCode="General">
                  <c:v>3.5441899547697E-3</c:v>
                </c:pt>
                <c:pt idx="611" formatCode="General">
                  <c:v>3.5501897106290799E-3</c:v>
                </c:pt>
                <c:pt idx="612" formatCode="General">
                  <c:v>3.5561894664884498E-3</c:v>
                </c:pt>
                <c:pt idx="613" formatCode="General">
                  <c:v>3.5621892223478301E-3</c:v>
                </c:pt>
                <c:pt idx="614" formatCode="General">
                  <c:v>3.5681889782072001E-3</c:v>
                </c:pt>
                <c:pt idx="615" formatCode="General">
                  <c:v>3.5741887340665799E-3</c:v>
                </c:pt>
                <c:pt idx="616" formatCode="General">
                  <c:v>3.5801884899259498E-3</c:v>
                </c:pt>
                <c:pt idx="617" formatCode="General">
                  <c:v>3.5861882457853302E-3</c:v>
                </c:pt>
                <c:pt idx="618" formatCode="General">
                  <c:v>3.5921880016447001E-3</c:v>
                </c:pt>
                <c:pt idx="619" formatCode="General">
                  <c:v>3.5981877575040799E-3</c:v>
                </c:pt>
                <c:pt idx="620" formatCode="General">
                  <c:v>3.6041875133634499E-3</c:v>
                </c:pt>
                <c:pt idx="621" formatCode="General">
                  <c:v>3.6101872692228302E-3</c:v>
                </c:pt>
                <c:pt idx="622" formatCode="General">
                  <c:v>3.6161870250822001E-3</c:v>
                </c:pt>
                <c:pt idx="623" formatCode="General">
                  <c:v>3.62218678094158E-3</c:v>
                </c:pt>
                <c:pt idx="624" formatCode="General">
                  <c:v>3.6281865368009598E-3</c:v>
                </c:pt>
                <c:pt idx="625" formatCode="General">
                  <c:v>3.6341862926603302E-3</c:v>
                </c:pt>
                <c:pt idx="626" formatCode="General">
                  <c:v>3.6401860485197101E-3</c:v>
                </c:pt>
                <c:pt idx="627" formatCode="General">
                  <c:v>3.64618580437908E-3</c:v>
                </c:pt>
                <c:pt idx="628" formatCode="General">
                  <c:v>3.6521855602384599E-3</c:v>
                </c:pt>
                <c:pt idx="629" formatCode="General">
                  <c:v>3.6581853160978302E-3</c:v>
                </c:pt>
                <c:pt idx="630" formatCode="General">
                  <c:v>3.6641850719572101E-3</c:v>
                </c:pt>
                <c:pt idx="631" formatCode="General">
                  <c:v>3.67018482781658E-3</c:v>
                </c:pt>
                <c:pt idx="632" formatCode="General">
                  <c:v>3.6761845836759599E-3</c:v>
                </c:pt>
                <c:pt idx="633" formatCode="General">
                  <c:v>3.6821843395353302E-3</c:v>
                </c:pt>
                <c:pt idx="634" formatCode="General">
                  <c:v>3.6881840953947101E-3</c:v>
                </c:pt>
                <c:pt idx="635" formatCode="General">
                  <c:v>3.69418385125408E-3</c:v>
                </c:pt>
                <c:pt idx="636" formatCode="General">
                  <c:v>3.7001836071134599E-3</c:v>
                </c:pt>
                <c:pt idx="637" formatCode="General">
                  <c:v>3.7061833629728298E-3</c:v>
                </c:pt>
                <c:pt idx="638" formatCode="General">
                  <c:v>3.7121831188322101E-3</c:v>
                </c:pt>
                <c:pt idx="639" formatCode="General">
                  <c:v>3.71818287469158E-3</c:v>
                </c:pt>
                <c:pt idx="640" formatCode="General">
                  <c:v>3.7241826305509599E-3</c:v>
                </c:pt>
                <c:pt idx="641" formatCode="General">
                  <c:v>3.7301823864103298E-3</c:v>
                </c:pt>
                <c:pt idx="642" formatCode="General">
                  <c:v>3.7361821422697101E-3</c:v>
                </c:pt>
                <c:pt idx="643" formatCode="General">
                  <c:v>3.74218189812908E-3</c:v>
                </c:pt>
                <c:pt idx="644" formatCode="General">
                  <c:v>3.7481816539884599E-3</c:v>
                </c:pt>
                <c:pt idx="645" formatCode="General">
                  <c:v>3.7541814098478298E-3</c:v>
                </c:pt>
                <c:pt idx="646" formatCode="General">
                  <c:v>3.7601811657072101E-3</c:v>
                </c:pt>
                <c:pt idx="647" formatCode="General">
                  <c:v>3.76618092156658E-3</c:v>
                </c:pt>
                <c:pt idx="648" formatCode="General">
                  <c:v>3.7721806774259599E-3</c:v>
                </c:pt>
                <c:pt idx="649" formatCode="General">
                  <c:v>3.7781804332853298E-3</c:v>
                </c:pt>
                <c:pt idx="650" formatCode="General">
                  <c:v>3.7841801891447101E-3</c:v>
                </c:pt>
                <c:pt idx="651" formatCode="General">
                  <c:v>3.7901799450040801E-3</c:v>
                </c:pt>
                <c:pt idx="652" formatCode="General">
                  <c:v>3.7961797008634599E-3</c:v>
                </c:pt>
                <c:pt idx="653" formatCode="General">
                  <c:v>3.8021794567228298E-3</c:v>
                </c:pt>
                <c:pt idx="654" formatCode="General">
                  <c:v>3.8081792125822102E-3</c:v>
                </c:pt>
                <c:pt idx="655" formatCode="General">
                  <c:v>3.8141789684415801E-3</c:v>
                </c:pt>
                <c:pt idx="656" formatCode="General">
                  <c:v>3.8201787243009599E-3</c:v>
                </c:pt>
                <c:pt idx="657" formatCode="General">
                  <c:v>3.8261784801603299E-3</c:v>
                </c:pt>
                <c:pt idx="658" formatCode="General">
                  <c:v>3.8321782360197102E-3</c:v>
                </c:pt>
                <c:pt idx="659" formatCode="General">
                  <c:v>3.8381779918790801E-3</c:v>
                </c:pt>
                <c:pt idx="660" formatCode="General">
                  <c:v>3.84417774773846E-3</c:v>
                </c:pt>
                <c:pt idx="661" formatCode="General">
                  <c:v>3.8501775035978299E-3</c:v>
                </c:pt>
                <c:pt idx="662" formatCode="General">
                  <c:v>3.8561772594572102E-3</c:v>
                </c:pt>
                <c:pt idx="663" formatCode="General">
                  <c:v>3.8621770153165801E-3</c:v>
                </c:pt>
                <c:pt idx="664" formatCode="General">
                  <c:v>3.86817677117596E-3</c:v>
                </c:pt>
                <c:pt idx="665" formatCode="General">
                  <c:v>3.8741765270353299E-3</c:v>
                </c:pt>
                <c:pt idx="666" formatCode="General">
                  <c:v>3.8801762828947102E-3</c:v>
                </c:pt>
                <c:pt idx="667" formatCode="General">
                  <c:v>3.8861760387540801E-3</c:v>
                </c:pt>
                <c:pt idx="668" formatCode="General">
                  <c:v>3.89217579461346E-3</c:v>
                </c:pt>
                <c:pt idx="669" formatCode="General">
                  <c:v>3.8981755504728399E-3</c:v>
                </c:pt>
                <c:pt idx="670" formatCode="General">
                  <c:v>3.9041753063322102E-3</c:v>
                </c:pt>
                <c:pt idx="671" formatCode="General">
                  <c:v>3.9101750621915897E-3</c:v>
                </c:pt>
                <c:pt idx="672" formatCode="General">
                  <c:v>3.91617481805096E-3</c:v>
                </c:pt>
                <c:pt idx="673" formatCode="General">
                  <c:v>3.9221745739103303E-3</c:v>
                </c:pt>
                <c:pt idx="674" formatCode="General">
                  <c:v>3.9281743297697102E-3</c:v>
                </c:pt>
                <c:pt idx="675" formatCode="General">
                  <c:v>3.9341740856290797E-3</c:v>
                </c:pt>
                <c:pt idx="676" formatCode="General">
                  <c:v>3.9401738414884596E-3</c:v>
                </c:pt>
                <c:pt idx="677" formatCode="General">
                  <c:v>3.9461735973478299E-3</c:v>
                </c:pt>
                <c:pt idx="678" formatCode="General">
                  <c:v>3.9521733532072098E-3</c:v>
                </c:pt>
                <c:pt idx="679" formatCode="General">
                  <c:v>3.9581731090665801E-3</c:v>
                </c:pt>
                <c:pt idx="680" formatCode="General">
                  <c:v>3.96417286492596E-3</c:v>
                </c:pt>
                <c:pt idx="681" formatCode="General">
                  <c:v>3.9701726207853304E-3</c:v>
                </c:pt>
                <c:pt idx="682" formatCode="General">
                  <c:v>3.9761723766447103E-3</c:v>
                </c:pt>
                <c:pt idx="683" formatCode="General">
                  <c:v>3.9821721325040797E-3</c:v>
                </c:pt>
                <c:pt idx="684" formatCode="General">
                  <c:v>3.9881718883634596E-3</c:v>
                </c:pt>
                <c:pt idx="685" formatCode="General">
                  <c:v>3.9941716442228299E-3</c:v>
                </c:pt>
                <c:pt idx="686" formatCode="General">
                  <c:v>4.0001714000822098E-3</c:v>
                </c:pt>
                <c:pt idx="687" formatCode="General">
                  <c:v>4.0061711559415802E-3</c:v>
                </c:pt>
                <c:pt idx="688" formatCode="General">
                  <c:v>4.0121709118009496E-3</c:v>
                </c:pt>
                <c:pt idx="689" formatCode="General">
                  <c:v>4.0181706676603304E-3</c:v>
                </c:pt>
                <c:pt idx="690" formatCode="General">
                  <c:v>4.0241704235196999E-3</c:v>
                </c:pt>
                <c:pt idx="691" formatCode="General">
                  <c:v>4.0301701793790798E-3</c:v>
                </c:pt>
                <c:pt idx="692" formatCode="General">
                  <c:v>4.0361699352384501E-3</c:v>
                </c:pt>
                <c:pt idx="693" formatCode="General">
                  <c:v>4.04216969109783E-3</c:v>
                </c:pt>
                <c:pt idx="694" formatCode="General">
                  <c:v>4.0481694469572003E-3</c:v>
                </c:pt>
                <c:pt idx="695" formatCode="General">
                  <c:v>4.0541692028165802E-3</c:v>
                </c:pt>
                <c:pt idx="696" formatCode="General">
                  <c:v>4.0601689586759497E-3</c:v>
                </c:pt>
                <c:pt idx="697" formatCode="General">
                  <c:v>4.0661687145353304E-3</c:v>
                </c:pt>
                <c:pt idx="698" formatCode="General">
                  <c:v>4.0721684703946999E-3</c:v>
                </c:pt>
                <c:pt idx="699" formatCode="General">
                  <c:v>4.0781682262540798E-3</c:v>
                </c:pt>
                <c:pt idx="700" formatCode="General">
                  <c:v>4.0841679821134501E-3</c:v>
                </c:pt>
                <c:pt idx="701" formatCode="General">
                  <c:v>4.09016773797283E-3</c:v>
                </c:pt>
                <c:pt idx="702" formatCode="General">
                  <c:v>4.0961674938322003E-3</c:v>
                </c:pt>
                <c:pt idx="703" formatCode="General">
                  <c:v>4.1021672496915802E-3</c:v>
                </c:pt>
                <c:pt idx="704" formatCode="General">
                  <c:v>4.1081670055509497E-3</c:v>
                </c:pt>
                <c:pt idx="705" formatCode="General">
                  <c:v>4.11416676141032E-3</c:v>
                </c:pt>
                <c:pt idx="706" formatCode="General">
                  <c:v>4.1201665172696999E-3</c:v>
                </c:pt>
                <c:pt idx="707" formatCode="General">
                  <c:v>4.1261662731290703E-3</c:v>
                </c:pt>
                <c:pt idx="708" formatCode="General">
                  <c:v>4.1321660289884501E-3</c:v>
                </c:pt>
                <c:pt idx="709" formatCode="General">
                  <c:v>4.1381657848478196E-3</c:v>
                </c:pt>
                <c:pt idx="710" formatCode="General">
                  <c:v>4.1441655407072004E-3</c:v>
                </c:pt>
                <c:pt idx="711" formatCode="General">
                  <c:v>4.1501652965665698E-3</c:v>
                </c:pt>
                <c:pt idx="712" formatCode="General">
                  <c:v>4.1561650524259497E-3</c:v>
                </c:pt>
                <c:pt idx="713" formatCode="General">
                  <c:v>4.1621648082853201E-3</c:v>
                </c:pt>
                <c:pt idx="714" formatCode="General">
                  <c:v>4.1681645641446999E-3</c:v>
                </c:pt>
                <c:pt idx="715" formatCode="General">
                  <c:v>4.1741643200040703E-3</c:v>
                </c:pt>
                <c:pt idx="716" formatCode="General">
                  <c:v>4.1801640758634502E-3</c:v>
                </c:pt>
                <c:pt idx="717" formatCode="General">
                  <c:v>4.1861638317228196E-3</c:v>
                </c:pt>
                <c:pt idx="718" formatCode="General">
                  <c:v>4.1921635875822004E-3</c:v>
                </c:pt>
                <c:pt idx="719" formatCode="General">
                  <c:v>4.1981633434415699E-3</c:v>
                </c:pt>
                <c:pt idx="720" formatCode="General">
                  <c:v>4.2041630993009402E-3</c:v>
                </c:pt>
                <c:pt idx="721" formatCode="General">
                  <c:v>4.2101628551603201E-3</c:v>
                </c:pt>
                <c:pt idx="722" formatCode="General">
                  <c:v>4.2161626110196896E-3</c:v>
                </c:pt>
                <c:pt idx="723" formatCode="General">
                  <c:v>4.2221623668790703E-3</c:v>
                </c:pt>
                <c:pt idx="724" formatCode="General">
                  <c:v>4.2281621227384398E-3</c:v>
                </c:pt>
                <c:pt idx="725" formatCode="General">
                  <c:v>4.2341618785978197E-3</c:v>
                </c:pt>
                <c:pt idx="726" formatCode="General">
                  <c:v>4.24016163445719E-3</c:v>
                </c:pt>
                <c:pt idx="727" formatCode="General">
                  <c:v>4.2461613903165699E-3</c:v>
                </c:pt>
                <c:pt idx="728" formatCode="General">
                  <c:v>4.2521611461759402E-3</c:v>
                </c:pt>
                <c:pt idx="729" formatCode="General">
                  <c:v>4.2581609020353201E-3</c:v>
                </c:pt>
                <c:pt idx="730" formatCode="General">
                  <c:v>4.2641606578946896E-3</c:v>
                </c:pt>
                <c:pt idx="731" formatCode="General">
                  <c:v>4.2701604137540703E-3</c:v>
                </c:pt>
                <c:pt idx="732" formatCode="General">
                  <c:v>4.2761601696134398E-3</c:v>
                </c:pt>
                <c:pt idx="733" formatCode="General">
                  <c:v>4.2821599254728197E-3</c:v>
                </c:pt>
                <c:pt idx="734" formatCode="General">
                  <c:v>4.28815968133219E-3</c:v>
                </c:pt>
                <c:pt idx="735" formatCode="General">
                  <c:v>4.2941594371915604E-3</c:v>
                </c:pt>
                <c:pt idx="736" formatCode="General">
                  <c:v>4.3001591930509403E-3</c:v>
                </c:pt>
                <c:pt idx="737" formatCode="General">
                  <c:v>4.3061589489103097E-3</c:v>
                </c:pt>
                <c:pt idx="738" formatCode="General">
                  <c:v>4.3121587047696896E-3</c:v>
                </c:pt>
                <c:pt idx="739" formatCode="General">
                  <c:v>4.31815846062906E-3</c:v>
                </c:pt>
                <c:pt idx="740" formatCode="General">
                  <c:v>4.3241582164884398E-3</c:v>
                </c:pt>
                <c:pt idx="741" formatCode="General">
                  <c:v>4.3301579723478102E-3</c:v>
                </c:pt>
                <c:pt idx="742" formatCode="General">
                  <c:v>4.3361577282071901E-3</c:v>
                </c:pt>
                <c:pt idx="743" formatCode="General">
                  <c:v>4.3421574840665604E-3</c:v>
                </c:pt>
                <c:pt idx="744" formatCode="General">
                  <c:v>4.3481572399259403E-3</c:v>
                </c:pt>
                <c:pt idx="745" formatCode="General">
                  <c:v>4.3541569957853098E-3</c:v>
                </c:pt>
                <c:pt idx="746" formatCode="General">
                  <c:v>4.3601567516446896E-3</c:v>
                </c:pt>
                <c:pt idx="747" formatCode="General">
                  <c:v>4.36615650750406E-3</c:v>
                </c:pt>
                <c:pt idx="748" formatCode="General">
                  <c:v>4.3721562633634399E-3</c:v>
                </c:pt>
                <c:pt idx="749" formatCode="General">
                  <c:v>4.3781560192228102E-3</c:v>
                </c:pt>
                <c:pt idx="750" formatCode="General">
                  <c:v>4.3841557750821797E-3</c:v>
                </c:pt>
                <c:pt idx="751" formatCode="General">
                  <c:v>4.3901555309415596E-3</c:v>
                </c:pt>
                <c:pt idx="752" formatCode="General">
                  <c:v>4.3961552868009299E-3</c:v>
                </c:pt>
                <c:pt idx="753" formatCode="General">
                  <c:v>4.4021550426603098E-3</c:v>
                </c:pt>
                <c:pt idx="754" formatCode="General">
                  <c:v>4.4081547985196801E-3</c:v>
                </c:pt>
                <c:pt idx="755" formatCode="General">
                  <c:v>4.41415455437906E-3</c:v>
                </c:pt>
                <c:pt idx="756" formatCode="General">
                  <c:v>4.4201543102384304E-3</c:v>
                </c:pt>
                <c:pt idx="757" formatCode="General">
                  <c:v>4.4261540660978102E-3</c:v>
                </c:pt>
                <c:pt idx="758" formatCode="General">
                  <c:v>4.4321538219571797E-3</c:v>
                </c:pt>
                <c:pt idx="759" formatCode="General">
                  <c:v>4.4381535778165596E-3</c:v>
                </c:pt>
                <c:pt idx="760" formatCode="General">
                  <c:v>4.4441533336759299E-3</c:v>
                </c:pt>
                <c:pt idx="761" formatCode="General">
                  <c:v>4.4501530895353098E-3</c:v>
                </c:pt>
                <c:pt idx="762" formatCode="General">
                  <c:v>4.4561528453946802E-3</c:v>
                </c:pt>
                <c:pt idx="763" formatCode="General">
                  <c:v>4.46215260125406E-3</c:v>
                </c:pt>
                <c:pt idx="764" formatCode="General">
                  <c:v>4.4681523571134304E-3</c:v>
                </c:pt>
                <c:pt idx="765" formatCode="General">
                  <c:v>4.4741521129728103E-3</c:v>
                </c:pt>
                <c:pt idx="766" formatCode="General">
                  <c:v>4.4801518688321797E-3</c:v>
                </c:pt>
                <c:pt idx="767" formatCode="General">
                  <c:v>4.4861516246915501E-3</c:v>
                </c:pt>
                <c:pt idx="768" formatCode="General">
                  <c:v>4.49215138055093E-3</c:v>
                </c:pt>
                <c:pt idx="769" formatCode="General">
                  <c:v>4.4981511364103003E-3</c:v>
                </c:pt>
                <c:pt idx="770" formatCode="General">
                  <c:v>4.5041508922696802E-3</c:v>
                </c:pt>
                <c:pt idx="771" formatCode="General">
                  <c:v>4.5101506481290497E-3</c:v>
                </c:pt>
                <c:pt idx="772" formatCode="General">
                  <c:v>4.5161504039884304E-3</c:v>
                </c:pt>
                <c:pt idx="773" formatCode="General">
                  <c:v>4.5221501598477999E-3</c:v>
                </c:pt>
                <c:pt idx="774" formatCode="General">
                  <c:v>4.5281499157071798E-3</c:v>
                </c:pt>
                <c:pt idx="775" formatCode="General">
                  <c:v>4.5341496715665501E-3</c:v>
                </c:pt>
                <c:pt idx="776" formatCode="General">
                  <c:v>4.54014942742593E-3</c:v>
                </c:pt>
                <c:pt idx="777" formatCode="General">
                  <c:v>4.5461491832853003E-3</c:v>
                </c:pt>
                <c:pt idx="778" formatCode="General">
                  <c:v>4.5521489391446802E-3</c:v>
                </c:pt>
                <c:pt idx="779" formatCode="General">
                  <c:v>4.5581486950040497E-3</c:v>
                </c:pt>
                <c:pt idx="780" formatCode="General">
                  <c:v>4.5641484508634296E-3</c:v>
                </c:pt>
                <c:pt idx="781" formatCode="General">
                  <c:v>4.5701482067227999E-3</c:v>
                </c:pt>
                <c:pt idx="782" formatCode="General">
                  <c:v>4.5761479625821702E-3</c:v>
                </c:pt>
                <c:pt idx="783" formatCode="General">
                  <c:v>4.5821477184415501E-3</c:v>
                </c:pt>
                <c:pt idx="784" formatCode="General">
                  <c:v>4.5881474743009196E-3</c:v>
                </c:pt>
                <c:pt idx="785" formatCode="General">
                  <c:v>4.5941472301603004E-3</c:v>
                </c:pt>
                <c:pt idx="786" formatCode="General">
                  <c:v>4.6001469860196698E-3</c:v>
                </c:pt>
                <c:pt idx="787" formatCode="General">
                  <c:v>4.6061467418790497E-3</c:v>
                </c:pt>
                <c:pt idx="788" formatCode="General">
                  <c:v>4.6121464977384201E-3</c:v>
                </c:pt>
                <c:pt idx="789" formatCode="General">
                  <c:v>4.6181462535977999E-3</c:v>
                </c:pt>
                <c:pt idx="790" formatCode="General">
                  <c:v>4.6241460094571703E-3</c:v>
                </c:pt>
                <c:pt idx="791" formatCode="General">
                  <c:v>4.6301457653165502E-3</c:v>
                </c:pt>
                <c:pt idx="792" formatCode="General">
                  <c:v>4.6361455211759196E-3</c:v>
                </c:pt>
                <c:pt idx="793" formatCode="General">
                  <c:v>4.6421452770353004E-3</c:v>
                </c:pt>
                <c:pt idx="794" formatCode="General">
                  <c:v>4.6481450328946699E-3</c:v>
                </c:pt>
                <c:pt idx="795" formatCode="General">
                  <c:v>4.6541447887540497E-3</c:v>
                </c:pt>
                <c:pt idx="796" formatCode="General">
                  <c:v>4.6601445446134201E-3</c:v>
                </c:pt>
                <c:pt idx="797" formatCode="General">
                  <c:v>4.6661443004727904E-3</c:v>
                </c:pt>
                <c:pt idx="798" formatCode="General">
                  <c:v>4.6721440563321703E-3</c:v>
                </c:pt>
                <c:pt idx="799" formatCode="General">
                  <c:v>4.6781438121915398E-3</c:v>
                </c:pt>
                <c:pt idx="800" formatCode="General">
                  <c:v>4.6841435680509197E-3</c:v>
                </c:pt>
                <c:pt idx="801" formatCode="General">
                  <c:v>4.69014332391029E-3</c:v>
                </c:pt>
                <c:pt idx="802" formatCode="General">
                  <c:v>4.6961430797696699E-3</c:v>
                </c:pt>
                <c:pt idx="803" formatCode="General">
                  <c:v>4.7021428356290402E-3</c:v>
                </c:pt>
                <c:pt idx="804" formatCode="General">
                  <c:v>4.7081425914884201E-3</c:v>
                </c:pt>
                <c:pt idx="805" formatCode="General">
                  <c:v>4.7141423473477896E-3</c:v>
                </c:pt>
                <c:pt idx="806" formatCode="General">
                  <c:v>4.7201421032071703E-3</c:v>
                </c:pt>
                <c:pt idx="807" formatCode="General">
                  <c:v>4.7261418590665398E-3</c:v>
                </c:pt>
                <c:pt idx="808" formatCode="General">
                  <c:v>4.7321416149259197E-3</c:v>
                </c:pt>
                <c:pt idx="809" formatCode="General">
                  <c:v>4.73814137078529E-3</c:v>
                </c:pt>
                <c:pt idx="810" formatCode="General">
                  <c:v>4.7441411266446699E-3</c:v>
                </c:pt>
                <c:pt idx="811" formatCode="General">
                  <c:v>4.7501408825040402E-3</c:v>
                </c:pt>
                <c:pt idx="812" formatCode="General">
                  <c:v>4.7561406383634097E-3</c:v>
                </c:pt>
                <c:pt idx="813" formatCode="General">
                  <c:v>4.7621403942227896E-3</c:v>
                </c:pt>
                <c:pt idx="814" formatCode="General">
                  <c:v>4.7681401500821599E-3</c:v>
                </c:pt>
                <c:pt idx="815" formatCode="General">
                  <c:v>4.7741399059415398E-3</c:v>
                </c:pt>
                <c:pt idx="816" formatCode="General">
                  <c:v>4.7801396618009102E-3</c:v>
                </c:pt>
                <c:pt idx="817" formatCode="General">
                  <c:v>4.7861394176602901E-3</c:v>
                </c:pt>
                <c:pt idx="818" formatCode="General">
                  <c:v>4.7921391735196604E-3</c:v>
                </c:pt>
                <c:pt idx="819" formatCode="General">
                  <c:v>4.7981389293790403E-3</c:v>
                </c:pt>
                <c:pt idx="820" formatCode="General">
                  <c:v>4.8041386852384097E-3</c:v>
                </c:pt>
                <c:pt idx="821" formatCode="General">
                  <c:v>4.8101384410977896E-3</c:v>
                </c:pt>
                <c:pt idx="822" formatCode="General">
                  <c:v>4.81613819695716E-3</c:v>
                </c:pt>
                <c:pt idx="823" formatCode="General">
                  <c:v>4.8221379528165399E-3</c:v>
                </c:pt>
                <c:pt idx="824" formatCode="General">
                  <c:v>4.8281377086759102E-3</c:v>
                </c:pt>
                <c:pt idx="825" formatCode="General">
                  <c:v>4.8341374645352901E-3</c:v>
                </c:pt>
                <c:pt idx="826" formatCode="General">
                  <c:v>4.8401372203946604E-3</c:v>
                </c:pt>
                <c:pt idx="827" formatCode="General">
                  <c:v>4.8461369762540403E-3</c:v>
                </c:pt>
                <c:pt idx="828" formatCode="General">
                  <c:v>4.8521367321134098E-3</c:v>
                </c:pt>
                <c:pt idx="829" formatCode="General">
                  <c:v>4.8581364879727801E-3</c:v>
                </c:pt>
                <c:pt idx="830" formatCode="General">
                  <c:v>4.86413624383216E-3</c:v>
                </c:pt>
                <c:pt idx="831" formatCode="General">
                  <c:v>4.8701359996915303E-3</c:v>
                </c:pt>
                <c:pt idx="832" formatCode="General">
                  <c:v>4.8761357555509102E-3</c:v>
                </c:pt>
                <c:pt idx="833" formatCode="General">
                  <c:v>4.8821355114102797E-3</c:v>
                </c:pt>
                <c:pt idx="834" formatCode="General">
                  <c:v>4.8881352672696596E-3</c:v>
                </c:pt>
                <c:pt idx="835" formatCode="General">
                  <c:v>4.8941350231290299E-3</c:v>
                </c:pt>
                <c:pt idx="836" formatCode="General">
                  <c:v>4.9001347789884098E-3</c:v>
                </c:pt>
                <c:pt idx="837" formatCode="General">
                  <c:v>4.9061345348477801E-3</c:v>
                </c:pt>
                <c:pt idx="838" formatCode="General">
                  <c:v>4.91213429070716E-3</c:v>
                </c:pt>
                <c:pt idx="839" formatCode="General">
                  <c:v>4.9181340465665304E-3</c:v>
                </c:pt>
                <c:pt idx="840" formatCode="General">
                  <c:v>4.9241338024259102E-3</c:v>
                </c:pt>
                <c:pt idx="841" formatCode="General">
                  <c:v>4.9301335582852797E-3</c:v>
                </c:pt>
                <c:pt idx="842" formatCode="General">
                  <c:v>4.9361333141446596E-3</c:v>
                </c:pt>
                <c:pt idx="843" formatCode="General">
                  <c:v>4.9421330700040299E-3</c:v>
                </c:pt>
                <c:pt idx="844" formatCode="General">
                  <c:v>4.9481328258634003E-3</c:v>
                </c:pt>
                <c:pt idx="845" formatCode="General">
                  <c:v>4.9541325817227802E-3</c:v>
                </c:pt>
                <c:pt idx="846" formatCode="General">
                  <c:v>4.9601323375821496E-3</c:v>
                </c:pt>
                <c:pt idx="847" formatCode="General">
                  <c:v>4.9661320934415304E-3</c:v>
                </c:pt>
                <c:pt idx="848" formatCode="General">
                  <c:v>4.9721318493008999E-3</c:v>
                </c:pt>
                <c:pt idx="849" formatCode="General">
                  <c:v>4.9781316051602797E-3</c:v>
                </c:pt>
                <c:pt idx="850" formatCode="General">
                  <c:v>4.9841313610196501E-3</c:v>
                </c:pt>
                <c:pt idx="851" formatCode="General">
                  <c:v>4.99013111687903E-3</c:v>
                </c:pt>
                <c:pt idx="852" formatCode="General">
                  <c:v>4.9961308727384003E-3</c:v>
                </c:pt>
                <c:pt idx="853" formatCode="General">
                  <c:v>5.0021306285977802E-3</c:v>
                </c:pt>
                <c:pt idx="854" formatCode="General">
                  <c:v>5.0081303844571497E-3</c:v>
                </c:pt>
                <c:pt idx="855" formatCode="General">
                  <c:v>5.0141301403165304E-3</c:v>
                </c:pt>
                <c:pt idx="856" formatCode="General">
                  <c:v>5.0201298961758999E-3</c:v>
                </c:pt>
                <c:pt idx="857" formatCode="General">
                  <c:v>5.0261296520352798E-3</c:v>
                </c:pt>
                <c:pt idx="858" formatCode="General">
                  <c:v>5.0321294078946501E-3</c:v>
                </c:pt>
                <c:pt idx="859" formatCode="General">
                  <c:v>5.0381291637540196E-3</c:v>
                </c:pt>
                <c:pt idx="860" formatCode="General">
                  <c:v>5.0441289196134003E-3</c:v>
                </c:pt>
                <c:pt idx="861" formatCode="General">
                  <c:v>5.0501286754727698E-3</c:v>
                </c:pt>
                <c:pt idx="862" formatCode="General">
                  <c:v>5.0561284313321497E-3</c:v>
                </c:pt>
                <c:pt idx="863" formatCode="General">
                  <c:v>5.06212818719152E-3</c:v>
                </c:pt>
                <c:pt idx="864" formatCode="General">
                  <c:v>5.0681279430508999E-3</c:v>
                </c:pt>
                <c:pt idx="865" formatCode="General">
                  <c:v>5.0741276989102703E-3</c:v>
                </c:pt>
                <c:pt idx="866" formatCode="General">
                  <c:v>5.0801274547696501E-3</c:v>
                </c:pt>
                <c:pt idx="867" formatCode="General">
                  <c:v>5.0861272106290196E-3</c:v>
                </c:pt>
                <c:pt idx="868" formatCode="General">
                  <c:v>5.0921269664884004E-3</c:v>
                </c:pt>
                <c:pt idx="869" formatCode="General">
                  <c:v>5.0981267223477698E-3</c:v>
                </c:pt>
                <c:pt idx="870" formatCode="General">
                  <c:v>5.1041264782071497E-3</c:v>
                </c:pt>
                <c:pt idx="871" formatCode="General">
                  <c:v>5.1101262340665201E-3</c:v>
                </c:pt>
                <c:pt idx="872" formatCode="General">
                  <c:v>5.1161259899258999E-3</c:v>
                </c:pt>
                <c:pt idx="873" formatCode="General">
                  <c:v>5.1221257457852703E-3</c:v>
                </c:pt>
                <c:pt idx="874" formatCode="General">
                  <c:v>5.1281255016446502E-3</c:v>
                </c:pt>
                <c:pt idx="875" formatCode="General">
                  <c:v>5.1341252575040196E-3</c:v>
                </c:pt>
                <c:pt idx="876" formatCode="General">
                  <c:v>5.14012501336339E-3</c:v>
                </c:pt>
                <c:pt idx="877" formatCode="General">
                  <c:v>5.1461247692227699E-3</c:v>
                </c:pt>
                <c:pt idx="878" formatCode="General">
                  <c:v>5.1521245250821402E-3</c:v>
                </c:pt>
                <c:pt idx="879" formatCode="General">
                  <c:v>5.1581242809415201E-3</c:v>
                </c:pt>
                <c:pt idx="880" formatCode="General">
                  <c:v>5.1641240368008904E-3</c:v>
                </c:pt>
                <c:pt idx="881" formatCode="General">
                  <c:v>5.1701237926602703E-3</c:v>
                </c:pt>
                <c:pt idx="882" formatCode="General">
                  <c:v>5.1761235485196398E-3</c:v>
                </c:pt>
                <c:pt idx="883" formatCode="General">
                  <c:v>5.1821233043790197E-3</c:v>
                </c:pt>
                <c:pt idx="884" formatCode="General">
                  <c:v>5.18812306023839E-3</c:v>
                </c:pt>
                <c:pt idx="885" formatCode="General">
                  <c:v>5.1941228160977699E-3</c:v>
                </c:pt>
                <c:pt idx="886" formatCode="General">
                  <c:v>5.2001225719571402E-3</c:v>
                </c:pt>
                <c:pt idx="887" formatCode="General">
                  <c:v>5.2061223278165201E-3</c:v>
                </c:pt>
                <c:pt idx="888" formatCode="General">
                  <c:v>5.2121220836758896E-3</c:v>
                </c:pt>
                <c:pt idx="889" formatCode="General">
                  <c:v>5.2181218395352703E-3</c:v>
                </c:pt>
                <c:pt idx="890" formatCode="General">
                  <c:v>5.2241215953946398E-3</c:v>
                </c:pt>
                <c:pt idx="891" formatCode="General">
                  <c:v>5.2301213512540102E-3</c:v>
                </c:pt>
                <c:pt idx="892" formatCode="General">
                  <c:v>5.23612110711339E-3</c:v>
                </c:pt>
                <c:pt idx="893" formatCode="General">
                  <c:v>5.2421208629727604E-3</c:v>
                </c:pt>
                <c:pt idx="894" formatCode="General">
                  <c:v>5.2481206188321403E-3</c:v>
                </c:pt>
                <c:pt idx="895" formatCode="General">
                  <c:v>5.2541203746915097E-3</c:v>
                </c:pt>
                <c:pt idx="896" formatCode="General">
                  <c:v>5.2601201305508896E-3</c:v>
                </c:pt>
                <c:pt idx="897" formatCode="General">
                  <c:v>5.26611988641026E-3</c:v>
                </c:pt>
                <c:pt idx="898" formatCode="General">
                  <c:v>5.2721196422696398E-3</c:v>
                </c:pt>
                <c:pt idx="899" formatCode="General">
                  <c:v>5.2781193981290102E-3</c:v>
                </c:pt>
                <c:pt idx="900" formatCode="General">
                  <c:v>5.2841191539883901E-3</c:v>
                </c:pt>
                <c:pt idx="901" formatCode="General">
                  <c:v>5.2901189098477604E-3</c:v>
                </c:pt>
                <c:pt idx="902" formatCode="General">
                  <c:v>5.2961186657071403E-3</c:v>
                </c:pt>
                <c:pt idx="903" formatCode="General">
                  <c:v>5.3021184215665098E-3</c:v>
                </c:pt>
                <c:pt idx="904" formatCode="General">
                  <c:v>5.3081181774258896E-3</c:v>
                </c:pt>
                <c:pt idx="905" formatCode="General">
                  <c:v>5.31411793328526E-3</c:v>
                </c:pt>
                <c:pt idx="906" formatCode="General">
                  <c:v>5.3201176891446303E-3</c:v>
                </c:pt>
                <c:pt idx="907" formatCode="General">
                  <c:v>5.3261174450040102E-3</c:v>
                </c:pt>
                <c:pt idx="908" formatCode="General">
                  <c:v>5.3321172008633797E-3</c:v>
                </c:pt>
                <c:pt idx="909" formatCode="General">
                  <c:v>5.3381169567227604E-3</c:v>
                </c:pt>
                <c:pt idx="910" formatCode="General">
                  <c:v>5.3441167125821299E-3</c:v>
                </c:pt>
                <c:pt idx="911" formatCode="General">
                  <c:v>5.3501164684415098E-3</c:v>
                </c:pt>
                <c:pt idx="912" formatCode="General">
                  <c:v>5.3561162243008801E-3</c:v>
                </c:pt>
                <c:pt idx="913" formatCode="General">
                  <c:v>5.36211598016026E-3</c:v>
                </c:pt>
                <c:pt idx="914" formatCode="General">
                  <c:v>5.3681157360196304E-3</c:v>
                </c:pt>
                <c:pt idx="915" formatCode="General">
                  <c:v>5.3741154918790102E-3</c:v>
                </c:pt>
                <c:pt idx="916" formatCode="General">
                  <c:v>5.3801152477383797E-3</c:v>
                </c:pt>
                <c:pt idx="917" formatCode="General">
                  <c:v>5.3861150035977596E-3</c:v>
                </c:pt>
                <c:pt idx="918" formatCode="General">
                  <c:v>5.3921147594571299E-3</c:v>
                </c:pt>
                <c:pt idx="919" formatCode="General">
                  <c:v>5.3981145153165098E-3</c:v>
                </c:pt>
                <c:pt idx="920" formatCode="General">
                  <c:v>5.4041142711758802E-3</c:v>
                </c:pt>
                <c:pt idx="921" formatCode="General">
                  <c:v>5.4101140270352496E-3</c:v>
                </c:pt>
                <c:pt idx="922" formatCode="General">
                  <c:v>5.4161137828946304E-3</c:v>
                </c:pt>
                <c:pt idx="923" formatCode="General">
                  <c:v>5.4221135387539999E-3</c:v>
                </c:pt>
                <c:pt idx="924" formatCode="General">
                  <c:v>5.4281132946133797E-3</c:v>
                </c:pt>
                <c:pt idx="925" formatCode="General">
                  <c:v>5.4341130504727501E-3</c:v>
                </c:pt>
                <c:pt idx="926" formatCode="General">
                  <c:v>5.44011280633213E-3</c:v>
                </c:pt>
                <c:pt idx="927" formatCode="General">
                  <c:v>5.4461125621915003E-3</c:v>
                </c:pt>
                <c:pt idx="928" formatCode="General">
                  <c:v>5.4521123180508802E-3</c:v>
                </c:pt>
                <c:pt idx="929" formatCode="General">
                  <c:v>5.4581120739102497E-3</c:v>
                </c:pt>
                <c:pt idx="930" formatCode="General">
                  <c:v>5.4641118297696304E-3</c:v>
                </c:pt>
                <c:pt idx="931" formatCode="General">
                  <c:v>5.4701115856289999E-3</c:v>
                </c:pt>
                <c:pt idx="932" formatCode="General">
                  <c:v>5.4761113414883798E-3</c:v>
                </c:pt>
                <c:pt idx="933" formatCode="General">
                  <c:v>5.4821110973477501E-3</c:v>
                </c:pt>
                <c:pt idx="934" formatCode="General">
                  <c:v>5.48811085320713E-3</c:v>
                </c:pt>
                <c:pt idx="935" formatCode="General">
                  <c:v>5.4941106090665003E-3</c:v>
                </c:pt>
                <c:pt idx="936" formatCode="General">
                  <c:v>5.5001103649258802E-3</c:v>
                </c:pt>
                <c:pt idx="937" formatCode="General">
                  <c:v>5.5061101207852497E-3</c:v>
                </c:pt>
                <c:pt idx="938" formatCode="General">
                  <c:v>5.51210987664462E-3</c:v>
                </c:pt>
                <c:pt idx="939" formatCode="General">
                  <c:v>5.5181096325039999E-3</c:v>
                </c:pt>
                <c:pt idx="940" formatCode="General">
                  <c:v>5.5241093883633702E-3</c:v>
                </c:pt>
                <c:pt idx="941" formatCode="General">
                  <c:v>5.5301091442227501E-3</c:v>
                </c:pt>
                <c:pt idx="942" formatCode="General">
                  <c:v>5.5361089000821196E-3</c:v>
                </c:pt>
                <c:pt idx="943" formatCode="General">
                  <c:v>5.5421086559415004E-3</c:v>
                </c:pt>
                <c:pt idx="944" formatCode="General">
                  <c:v>5.5481084118008698E-3</c:v>
                </c:pt>
                <c:pt idx="945" formatCode="General">
                  <c:v>5.5541081676602497E-3</c:v>
                </c:pt>
                <c:pt idx="946" formatCode="General">
                  <c:v>5.56010792351962E-3</c:v>
                </c:pt>
                <c:pt idx="947" formatCode="General">
                  <c:v>5.5661076793789999E-3</c:v>
                </c:pt>
                <c:pt idx="948" formatCode="General">
                  <c:v>5.5721074352383703E-3</c:v>
                </c:pt>
                <c:pt idx="949" formatCode="General">
                  <c:v>5.5781071910977502E-3</c:v>
                </c:pt>
                <c:pt idx="950" formatCode="General">
                  <c:v>5.5841069469571196E-3</c:v>
                </c:pt>
                <c:pt idx="951" formatCode="General">
                  <c:v>5.5901067028165004E-3</c:v>
                </c:pt>
                <c:pt idx="952" formatCode="General">
                  <c:v>5.5961064586758699E-3</c:v>
                </c:pt>
                <c:pt idx="953" formatCode="General">
                  <c:v>5.6021062145352402E-3</c:v>
                </c:pt>
                <c:pt idx="954" formatCode="General">
                  <c:v>5.6081059703946201E-3</c:v>
                </c:pt>
                <c:pt idx="955" formatCode="General">
                  <c:v>5.6141057262539904E-3</c:v>
                </c:pt>
                <c:pt idx="956" formatCode="General">
                  <c:v>5.6201054821133703E-3</c:v>
                </c:pt>
                <c:pt idx="957" formatCode="General">
                  <c:v>5.6261052379727398E-3</c:v>
                </c:pt>
                <c:pt idx="958" formatCode="General">
                  <c:v>5.6321049938321197E-3</c:v>
                </c:pt>
                <c:pt idx="959" formatCode="General">
                  <c:v>5.63810474969149E-3</c:v>
                </c:pt>
                <c:pt idx="960" formatCode="General">
                  <c:v>5.6441045055508699E-3</c:v>
                </c:pt>
                <c:pt idx="961" formatCode="General">
                  <c:v>5.6501042614102402E-3</c:v>
                </c:pt>
                <c:pt idx="962" formatCode="General">
                  <c:v>5.6561040172696201E-3</c:v>
                </c:pt>
                <c:pt idx="963" formatCode="General">
                  <c:v>5.6621037731289896E-3</c:v>
                </c:pt>
                <c:pt idx="964" formatCode="General">
                  <c:v>5.6681035289883703E-3</c:v>
                </c:pt>
                <c:pt idx="965" formatCode="General">
                  <c:v>5.6741032848477398E-3</c:v>
                </c:pt>
                <c:pt idx="966" formatCode="General">
                  <c:v>5.6801030407071197E-3</c:v>
                </c:pt>
                <c:pt idx="967" formatCode="General">
                  <c:v>5.68610279656649E-3</c:v>
                </c:pt>
                <c:pt idx="968" formatCode="General">
                  <c:v>5.6921025524258604E-3</c:v>
                </c:pt>
                <c:pt idx="969" formatCode="General">
                  <c:v>5.6981023082852402E-3</c:v>
                </c:pt>
                <c:pt idx="970" formatCode="General">
                  <c:v>5.7041020641446097E-3</c:v>
                </c:pt>
                <c:pt idx="971" formatCode="General">
                  <c:v>5.7101018200039896E-3</c:v>
                </c:pt>
                <c:pt idx="972" formatCode="General">
                  <c:v>5.7161015758633599E-3</c:v>
                </c:pt>
                <c:pt idx="973" formatCode="General">
                  <c:v>5.7221013317227398E-3</c:v>
                </c:pt>
                <c:pt idx="974" formatCode="General">
                  <c:v>5.7281010875821102E-3</c:v>
                </c:pt>
                <c:pt idx="975" formatCode="General">
                  <c:v>5.73410084344149E-3</c:v>
                </c:pt>
                <c:pt idx="976" formatCode="General">
                  <c:v>5.7401005993008604E-3</c:v>
                </c:pt>
                <c:pt idx="977" formatCode="General">
                  <c:v>5.7461003551602403E-3</c:v>
                </c:pt>
                <c:pt idx="978" formatCode="General">
                  <c:v>5.7521001110196097E-3</c:v>
                </c:pt>
                <c:pt idx="979" formatCode="General">
                  <c:v>5.7580998668789896E-3</c:v>
                </c:pt>
                <c:pt idx="980" formatCode="General">
                  <c:v>5.76409962273836E-3</c:v>
                </c:pt>
                <c:pt idx="981" formatCode="General">
                  <c:v>5.7700993785977399E-3</c:v>
                </c:pt>
                <c:pt idx="982" formatCode="General">
                  <c:v>5.7760991344571102E-3</c:v>
                </c:pt>
                <c:pt idx="983" formatCode="General">
                  <c:v>5.7820988903164797E-3</c:v>
                </c:pt>
                <c:pt idx="984" formatCode="General">
                  <c:v>5.7880986461758604E-3</c:v>
                </c:pt>
                <c:pt idx="985" formatCode="General">
                  <c:v>5.7940984020352299E-3</c:v>
                </c:pt>
                <c:pt idx="986" formatCode="General">
                  <c:v>5.8000981578946098E-3</c:v>
                </c:pt>
                <c:pt idx="987" formatCode="General">
                  <c:v>5.8060979137539801E-3</c:v>
                </c:pt>
                <c:pt idx="988" formatCode="General">
                  <c:v>5.81209766961336E-3</c:v>
                </c:pt>
                <c:pt idx="989" formatCode="General">
                  <c:v>5.8180974254727303E-3</c:v>
                </c:pt>
                <c:pt idx="990" formatCode="General">
                  <c:v>5.8240971813321102E-3</c:v>
                </c:pt>
                <c:pt idx="991" formatCode="General">
                  <c:v>5.8300969371914797E-3</c:v>
                </c:pt>
                <c:pt idx="992" formatCode="General">
                  <c:v>5.8360966930508596E-3</c:v>
                </c:pt>
                <c:pt idx="993" formatCode="General">
                  <c:v>5.8420964489102299E-3</c:v>
                </c:pt>
                <c:pt idx="994" formatCode="General">
                  <c:v>5.8480962047696098E-3</c:v>
                </c:pt>
                <c:pt idx="995" formatCode="General">
                  <c:v>5.8540959606289801E-3</c:v>
                </c:pt>
                <c:pt idx="996" formatCode="General">
                  <c:v>5.86009571648836E-3</c:v>
                </c:pt>
                <c:pt idx="997" formatCode="General">
                  <c:v>5.8660954723477304E-3</c:v>
                </c:pt>
                <c:pt idx="998" formatCode="General">
                  <c:v>5.8720952282071102E-3</c:v>
                </c:pt>
                <c:pt idx="999" formatCode="General">
                  <c:v>5.8780949840664797E-3</c:v>
                </c:pt>
                <c:pt idx="1000" formatCode="General">
                  <c:v>5.8840947399258501E-3</c:v>
                </c:pt>
                <c:pt idx="1001" formatCode="General">
                  <c:v>5.8900944957852299E-3</c:v>
                </c:pt>
                <c:pt idx="1002" formatCode="General">
                  <c:v>5.8960942516446003E-3</c:v>
                </c:pt>
                <c:pt idx="1003" formatCode="General">
                  <c:v>5.9020940075039802E-3</c:v>
                </c:pt>
                <c:pt idx="1004" formatCode="General">
                  <c:v>5.9080937633633496E-3</c:v>
                </c:pt>
                <c:pt idx="1005" formatCode="General">
                  <c:v>5.9140935192227304E-3</c:v>
                </c:pt>
                <c:pt idx="1006" formatCode="General">
                  <c:v>5.9200932750820999E-3</c:v>
                </c:pt>
                <c:pt idx="1007" formatCode="General">
                  <c:v>5.9260930309414797E-3</c:v>
                </c:pt>
                <c:pt idx="1008" formatCode="General">
                  <c:v>5.9320927868008501E-3</c:v>
                </c:pt>
                <c:pt idx="1009" formatCode="General">
                  <c:v>5.93809254266023E-3</c:v>
                </c:pt>
                <c:pt idx="1010" formatCode="General">
                  <c:v>5.9440922985196003E-3</c:v>
                </c:pt>
                <c:pt idx="1011" formatCode="General">
                  <c:v>5.9500920543789802E-3</c:v>
                </c:pt>
                <c:pt idx="1012" formatCode="General">
                  <c:v>5.9560918102383497E-3</c:v>
                </c:pt>
                <c:pt idx="1013" formatCode="General">
                  <c:v>5.9620915660977304E-3</c:v>
                </c:pt>
                <c:pt idx="1014" formatCode="General">
                  <c:v>5.9680913219570999E-3</c:v>
                </c:pt>
                <c:pt idx="1015" formatCode="General">
                  <c:v>5.9740910778164702E-3</c:v>
                </c:pt>
                <c:pt idx="1016" formatCode="General">
                  <c:v>5.9800908336758501E-3</c:v>
                </c:pt>
                <c:pt idx="1017" formatCode="General">
                  <c:v>5.9860905895352196E-3</c:v>
                </c:pt>
                <c:pt idx="1018" formatCode="General">
                  <c:v>5.9920903453946003E-3</c:v>
                </c:pt>
                <c:pt idx="1019" formatCode="General">
                  <c:v>5.9980901012539698E-3</c:v>
                </c:pt>
                <c:pt idx="1020" formatCode="General">
                  <c:v>6.0000000000120001E-3</c:v>
                </c:pt>
              </c:numCache>
            </c:numRef>
          </c:xVal>
          <c:yVal>
            <c:numRef>
              <c:f>List1!$AP$2:$AP$1022</c:f>
              <c:numCache>
                <c:formatCode>General</c:formatCode>
                <c:ptCount val="1021"/>
                <c:pt idx="0">
                  <c:v>-4.8434809286845801E-5</c:v>
                </c:pt>
                <c:pt idx="1">
                  <c:v>-4.8434794734930599E-5</c:v>
                </c:pt>
                <c:pt idx="2">
                  <c:v>-4.8434809286845801E-5</c:v>
                </c:pt>
                <c:pt idx="3">
                  <c:v>-4.8434820200782303E-5</c:v>
                </c:pt>
                <c:pt idx="4">
                  <c:v>-4.8434820200782303E-5</c:v>
                </c:pt>
                <c:pt idx="5">
                  <c:v>-4.8434823838761097E-5</c:v>
                </c:pt>
                <c:pt idx="6">
                  <c:v>-4.8434805648867E-5</c:v>
                </c:pt>
                <c:pt idx="7">
                  <c:v>-4.8434838390676298E-5</c:v>
                </c:pt>
                <c:pt idx="8">
                  <c:v>-4.84348020108882E-5</c:v>
                </c:pt>
                <c:pt idx="9">
                  <c:v>-4.8434834752697498E-5</c:v>
                </c:pt>
                <c:pt idx="10">
                  <c:v>-4.8434783820994198E-5</c:v>
                </c:pt>
                <c:pt idx="11">
                  <c:v>-4.8434787458972999E-5</c:v>
                </c:pt>
                <c:pt idx="12">
                  <c:v>-4.8434707423439202E-5</c:v>
                </c:pt>
                <c:pt idx="13" formatCode="0.00E+00">
                  <c:v>-4.8434674681629999E-5</c:v>
                </c:pt>
                <c:pt idx="14">
                  <c:v>-4.8434554628329399E-5</c:v>
                </c:pt>
                <c:pt idx="15">
                  <c:v>-4.8434478230774403E-5</c:v>
                </c:pt>
                <c:pt idx="16">
                  <c:v>-4.8434314521728097E-5</c:v>
                </c:pt>
                <c:pt idx="17">
                  <c:v>-4.8434190830448602E-5</c:v>
                </c:pt>
                <c:pt idx="18">
                  <c:v>-4.8433979827677797E-5</c:v>
                </c:pt>
                <c:pt idx="19">
                  <c:v>-4.8433805204695097E-5</c:v>
                </c:pt>
                <c:pt idx="20">
                  <c:v>-4.84335396322422E-5</c:v>
                </c:pt>
                <c:pt idx="21">
                  <c:v>-4.8433314077556099E-5</c:v>
                </c:pt>
                <c:pt idx="22">
                  <c:v>-4.8432997573399903E-5</c:v>
                </c:pt>
                <c:pt idx="23">
                  <c:v>-4.8432717449031797E-5</c:v>
                </c:pt>
                <c:pt idx="24">
                  <c:v>-4.8432350013172301E-5</c:v>
                </c:pt>
                <c:pt idx="25">
                  <c:v>-4.8432022595079602E-5</c:v>
                </c:pt>
                <c:pt idx="26">
                  <c:v>-4.8431611503474401E-5</c:v>
                </c:pt>
                <c:pt idx="27">
                  <c:v>-4.8431236791657297E-5</c:v>
                </c:pt>
                <c:pt idx="28">
                  <c:v>-4.8430785682285198E-5</c:v>
                </c:pt>
                <c:pt idx="29" formatCode="0.00E+00">
                  <c:v>-4.8430374590680003E-5</c:v>
                </c:pt>
                <c:pt idx="30">
                  <c:v>-4.8429894377477501E-5</c:v>
                </c:pt>
                <c:pt idx="31">
                  <c:v>-4.8429454182041802E-5</c:v>
                </c:pt>
                <c:pt idx="32">
                  <c:v>-4.8428948502987603E-5</c:v>
                </c:pt>
                <c:pt idx="33">
                  <c:v>-4.8428490117657903E-5</c:v>
                </c:pt>
                <c:pt idx="34">
                  <c:v>-4.8427969886688502E-5</c:v>
                </c:pt>
                <c:pt idx="35">
                  <c:v>-4.8427504225401201E-5</c:v>
                </c:pt>
                <c:pt idx="36">
                  <c:v>-4.8426987632410601E-5</c:v>
                </c:pt>
                <c:pt idx="37">
                  <c:v>-4.84265256091021E-5</c:v>
                </c:pt>
                <c:pt idx="38">
                  <c:v>-4.8426019930047901E-5</c:v>
                </c:pt>
                <c:pt idx="39">
                  <c:v>-4.8425576096633402E-5</c:v>
                </c:pt>
                <c:pt idx="40">
                  <c:v>-4.8425092245452099E-5</c:v>
                </c:pt>
                <c:pt idx="41">
                  <c:v>-4.8424681153846898E-5</c:v>
                </c:pt>
                <c:pt idx="42">
                  <c:v>-4.8424237320432399E-5</c:v>
                </c:pt>
                <c:pt idx="43">
                  <c:v>-4.8423866246594103E-5</c:v>
                </c:pt>
                <c:pt idx="44">
                  <c:v>-4.8423473344882998E-5</c:v>
                </c:pt>
                <c:pt idx="45">
                  <c:v>-4.84231604787055E-5</c:v>
                </c:pt>
                <c:pt idx="46">
                  <c:v>-4.8422833060612902E-5</c:v>
                </c:pt>
                <c:pt idx="47">
                  <c:v>-4.8422585678053999E-5</c:v>
                </c:pt>
                <c:pt idx="48">
                  <c:v>-4.8422331019537503E-5</c:v>
                </c:pt>
                <c:pt idx="49">
                  <c:v>-4.8422163672512397E-5</c:v>
                </c:pt>
                <c:pt idx="50">
                  <c:v>-4.8421992687508498E-5</c:v>
                </c:pt>
                <c:pt idx="51">
                  <c:v>-4.8421912651974701E-5</c:v>
                </c:pt>
                <c:pt idx="52">
                  <c:v>-4.84218398923986E-5</c:v>
                </c:pt>
                <c:pt idx="53">
                  <c:v>-4.8421854444313801E-5</c:v>
                </c:pt>
                <c:pt idx="54">
                  <c:v>-4.8421879910165403E-5</c:v>
                </c:pt>
                <c:pt idx="55">
                  <c:v>-4.8421996325487298E-5</c:v>
                </c:pt>
                <c:pt idx="56">
                  <c:v>-4.8422127292724299E-5</c:v>
                </c:pt>
                <c:pt idx="57">
                  <c:v>-4.84223492094316E-5</c:v>
                </c:pt>
                <c:pt idx="58">
                  <c:v>-4.8422585678053999E-5</c:v>
                </c:pt>
                <c:pt idx="59">
                  <c:v>-4.8422916734125499E-5</c:v>
                </c:pt>
                <c:pt idx="60">
                  <c:v>-4.8423262342112098E-5</c:v>
                </c:pt>
                <c:pt idx="61">
                  <c:v>-4.8423698899568997E-5</c:v>
                </c:pt>
                <c:pt idx="62">
                  <c:v>-4.8424153646919897E-5</c:v>
                </c:pt>
                <c:pt idx="63">
                  <c:v>-4.8424695705762099E-5</c:v>
                </c:pt>
                <c:pt idx="64">
                  <c:v>-4.8425252316519598E-5</c:v>
                </c:pt>
                <c:pt idx="65">
                  <c:v>-4.84258889628109E-5</c:v>
                </c:pt>
                <c:pt idx="66">
                  <c:v>-4.8426543798996102E-5</c:v>
                </c:pt>
                <c:pt idx="67">
                  <c:v>-4.8427275032736402E-5</c:v>
                </c:pt>
                <c:pt idx="68">
                  <c:v>-4.8428013542434201E-5</c:v>
                </c:pt>
                <c:pt idx="69">
                  <c:v>-4.8428828449687003E-5</c:v>
                </c:pt>
                <c:pt idx="70">
                  <c:v>-4.8429643356939798E-5</c:v>
                </c:pt>
                <c:pt idx="71">
                  <c:v>-4.8430527385789901E-5</c:v>
                </c:pt>
                <c:pt idx="72" formatCode="0.00E+00">
                  <c:v>-4.8431411414639997E-5</c:v>
                </c:pt>
                <c:pt idx="73">
                  <c:v>-4.8432350013172301E-5</c:v>
                </c:pt>
                <c:pt idx="74">
                  <c:v>-4.8433284973725697E-5</c:v>
                </c:pt>
                <c:pt idx="75">
                  <c:v>-4.8434267228003598E-5</c:v>
                </c:pt>
                <c:pt idx="76">
                  <c:v>-4.8435238568345098E-5</c:v>
                </c:pt>
                <c:pt idx="77">
                  <c:v>-4.8436246288474602E-5</c:v>
                </c:pt>
                <c:pt idx="78">
                  <c:v>-4.8437235818710198E-5</c:v>
                </c:pt>
                <c:pt idx="79">
                  <c:v>-4.8438254452776198E-5</c:v>
                </c:pt>
                <c:pt idx="80">
                  <c:v>-4.84392439830117E-5</c:v>
                </c:pt>
                <c:pt idx="81">
                  <c:v>-4.8440255341120098E-5</c:v>
                </c:pt>
                <c:pt idx="82">
                  <c:v>-4.8441230319440399E-5</c:v>
                </c:pt>
                <c:pt idx="83">
                  <c:v>-4.84422162116971E-5</c:v>
                </c:pt>
                <c:pt idx="84">
                  <c:v>-4.8443158448208103E-5</c:v>
                </c:pt>
                <c:pt idx="85">
                  <c:v>-4.8444100684719201E-5</c:v>
                </c:pt>
                <c:pt idx="86">
                  <c:v>-4.8444991989526898E-5</c:v>
                </c:pt>
                <c:pt idx="87">
                  <c:v>-4.84458723803982E-5</c:v>
                </c:pt>
                <c:pt idx="88">
                  <c:v>-4.8446698201587403E-5</c:v>
                </c:pt>
                <c:pt idx="89">
                  <c:v>-4.8447502194903798E-5</c:v>
                </c:pt>
                <c:pt idx="90">
                  <c:v>-4.8448244342580397E-5</c:v>
                </c:pt>
                <c:pt idx="91">
                  <c:v>-4.8448961024405401E-5</c:v>
                </c:pt>
                <c:pt idx="92">
                  <c:v>-4.8449601308675503E-5</c:v>
                </c:pt>
                <c:pt idx="93">
                  <c:v>-4.8450212489115101E-5</c:v>
                </c:pt>
                <c:pt idx="94">
                  <c:v>-4.8450747271999703E-5</c:v>
                </c:pt>
                <c:pt idx="95">
                  <c:v>-4.8451242037117502E-5</c:v>
                </c:pt>
                <c:pt idx="96">
                  <c:v>-4.8451656766701503E-5</c:v>
                </c:pt>
                <c:pt idx="97">
                  <c:v>-4.8452024202560999E-5</c:v>
                </c:pt>
                <c:pt idx="98">
                  <c:v>-4.8452307964908E-5</c:v>
                </c:pt>
                <c:pt idx="99">
                  <c:v>-4.84525444335304E-5</c:v>
                </c:pt>
                <c:pt idx="100">
                  <c:v>-4.8452689952682697E-5</c:v>
                </c:pt>
                <c:pt idx="101">
                  <c:v>-4.8452788178110502E-5</c:v>
                </c:pt>
                <c:pt idx="102">
                  <c:v>-4.8452795454068103E-5</c:v>
                </c:pt>
                <c:pt idx="103">
                  <c:v>-4.8452751798322397E-5</c:v>
                </c:pt>
                <c:pt idx="104">
                  <c:v>-4.8452617193106603E-5</c:v>
                </c:pt>
                <c:pt idx="105">
                  <c:v>-4.84524316561874E-5</c:v>
                </c:pt>
                <c:pt idx="106">
                  <c:v>-4.8452162445755703E-5</c:v>
                </c:pt>
                <c:pt idx="107">
                  <c:v>-4.8451835027663003E-5</c:v>
                </c:pt>
                <c:pt idx="108">
                  <c:v>-4.8451427574036602E-5</c:v>
                </c:pt>
                <c:pt idx="109">
                  <c:v>-4.8450969188706902E-5</c:v>
                </c:pt>
                <c:pt idx="110">
                  <c:v>-4.84504307678435E-5</c:v>
                </c:pt>
                <c:pt idx="111">
                  <c:v>-4.8449845053255599E-5</c:v>
                </c:pt>
                <c:pt idx="112">
                  <c:v>-4.8449186579091502E-5</c:v>
                </c:pt>
                <c:pt idx="113">
                  <c:v>-4.8448484449181699E-5</c:v>
                </c:pt>
                <c:pt idx="114">
                  <c:v>-4.8447716835653403E-5</c:v>
                </c:pt>
                <c:pt idx="115">
                  <c:v>-4.8446912842337001E-5</c:v>
                </c:pt>
                <c:pt idx="116">
                  <c:v>-4.8446047003381002E-5</c:v>
                </c:pt>
                <c:pt idx="117">
                  <c:v>-4.8445148422615603E-5</c:v>
                </c:pt>
                <c:pt idx="118">
                  <c:v>-4.8444202548125799E-5</c:v>
                </c:pt>
                <c:pt idx="119">
                  <c:v>-4.8443227569805499E-5</c:v>
                </c:pt>
                <c:pt idx="120">
                  <c:v>-4.84422162116971E-5</c:v>
                </c:pt>
                <c:pt idx="121">
                  <c:v>-4.84411866636947E-5</c:v>
                </c:pt>
                <c:pt idx="122">
                  <c:v>-4.8440120735904202E-5</c:v>
                </c:pt>
                <c:pt idx="123">
                  <c:v>-4.8439051170134903E-5</c:v>
                </c:pt>
                <c:pt idx="124">
                  <c:v>-4.8437956138514003E-5</c:v>
                </c:pt>
                <c:pt idx="125">
                  <c:v>-4.8436864744871902E-5</c:v>
                </c:pt>
                <c:pt idx="126">
                  <c:v>-4.8435758799314499E-5</c:v>
                </c:pt>
                <c:pt idx="127">
                  <c:v>-4.8434663767693598E-5</c:v>
                </c:pt>
                <c:pt idx="128">
                  <c:v>-4.8433565098093802E-5</c:v>
                </c:pt>
                <c:pt idx="129">
                  <c:v>-4.8432488256366903E-5</c:v>
                </c:pt>
                <c:pt idx="130">
                  <c:v>-4.8431415052618798E-5</c:v>
                </c:pt>
                <c:pt idx="131">
                  <c:v>-4.8430370952701203E-5</c:v>
                </c:pt>
                <c:pt idx="132">
                  <c:v>-4.8429341404698803E-5</c:v>
                </c:pt>
                <c:pt idx="133">
                  <c:v>-4.8428351874463301E-5</c:v>
                </c:pt>
                <c:pt idx="134">
                  <c:v>-4.8427384172100601E-5</c:v>
                </c:pt>
                <c:pt idx="135">
                  <c:v>-4.84264637634624E-5</c:v>
                </c:pt>
                <c:pt idx="136">
                  <c:v>-4.8425572458654601E-5</c:v>
                </c:pt>
                <c:pt idx="137">
                  <c:v>-4.8424735723528997E-5</c:v>
                </c:pt>
                <c:pt idx="138">
                  <c:v>-4.8423939006170299E-5</c:v>
                </c:pt>
                <c:pt idx="139">
                  <c:v>-4.8423200496472398E-5</c:v>
                </c:pt>
                <c:pt idx="140">
                  <c:v>-4.8422509280499098E-5</c:v>
                </c:pt>
                <c:pt idx="141">
                  <c:v>-4.8421879910165403E-5</c:v>
                </c:pt>
                <c:pt idx="142">
                  <c:v>-4.8421301471535103E-5</c:v>
                </c:pt>
                <c:pt idx="143">
                  <c:v>-4.8420795792480897E-5</c:v>
                </c:pt>
                <c:pt idx="144">
                  <c:v>-4.8420344683108899E-5</c:v>
                </c:pt>
                <c:pt idx="145">
                  <c:v>-4.84199626953341E-5</c:v>
                </c:pt>
                <c:pt idx="146">
                  <c:v>-4.8419642553199103E-5</c:v>
                </c:pt>
                <c:pt idx="147">
                  <c:v>-4.84193951706402E-5</c:v>
                </c:pt>
                <c:pt idx="148">
                  <c:v>-4.8419209633720998E-5</c:v>
                </c:pt>
                <c:pt idx="149">
                  <c:v>-4.8419096856377999E-5</c:v>
                </c:pt>
                <c:pt idx="150">
                  <c:v>-4.8419045924674699E-5</c:v>
                </c:pt>
                <c:pt idx="151">
                  <c:v>-4.8419071390526403E-5</c:v>
                </c:pt>
                <c:pt idx="152">
                  <c:v>-4.8419158702017699E-5</c:v>
                </c:pt>
                <c:pt idx="153">
                  <c:v>-4.8419311497127597E-5</c:v>
                </c:pt>
                <c:pt idx="154">
                  <c:v>-4.8419533413834897E-5</c:v>
                </c:pt>
                <c:pt idx="155">
                  <c:v>-4.8419817176181803E-5</c:v>
                </c:pt>
                <c:pt idx="156">
                  <c:v>-4.8420162784168497E-5</c:v>
                </c:pt>
                <c:pt idx="157">
                  <c:v>-4.8420566599816097E-5</c:v>
                </c:pt>
                <c:pt idx="158">
                  <c:v>-4.8421028623124598E-5</c:v>
                </c:pt>
                <c:pt idx="159">
                  <c:v>-4.8421548854093999E-5</c:v>
                </c:pt>
                <c:pt idx="160">
                  <c:v>-4.8422120016766699E-5</c:v>
                </c:pt>
                <c:pt idx="161">
                  <c:v>-4.8422738473163897E-5</c:v>
                </c:pt>
                <c:pt idx="162">
                  <c:v>-4.8423404223285602E-5</c:v>
                </c:pt>
                <c:pt idx="163">
                  <c:v>-4.8424113629152998E-5</c:v>
                </c:pt>
                <c:pt idx="164">
                  <c:v>-4.84248630527873E-5</c:v>
                </c:pt>
                <c:pt idx="165">
                  <c:v>-4.8425645218230797E-5</c:v>
                </c:pt>
                <c:pt idx="166">
                  <c:v>-4.84264637634624E-5</c:v>
                </c:pt>
                <c:pt idx="167">
                  <c:v>-4.8427304136566797E-5</c:v>
                </c:pt>
                <c:pt idx="168">
                  <c:v>-4.8428173613501699E-5</c:v>
                </c:pt>
                <c:pt idx="169">
                  <c:v>-4.8429057642351802E-5</c:v>
                </c:pt>
                <c:pt idx="170">
                  <c:v>-4.8429959861096001E-5</c:v>
                </c:pt>
                <c:pt idx="171">
                  <c:v>-4.8430872993776602E-5</c:v>
                </c:pt>
                <c:pt idx="172">
                  <c:v>-4.8431793402414803E-5</c:v>
                </c:pt>
                <c:pt idx="173">
                  <c:v>-4.8432713811052997E-5</c:v>
                </c:pt>
                <c:pt idx="174">
                  <c:v>-4.84330812469125E-5</c:v>
                </c:pt>
                <c:pt idx="175">
                  <c:v>-4.8432095354655798E-5</c:v>
                </c:pt>
                <c:pt idx="176">
                  <c:v>-4.8434099880978499E-5</c:v>
                </c:pt>
                <c:pt idx="177">
                  <c:v>-4.8433710617246099E-5</c:v>
                </c:pt>
                <c:pt idx="178">
                  <c:v>-4.8432870244141702E-5</c:v>
                </c:pt>
                <c:pt idx="179">
                  <c:v>-4.8433437768835601E-5</c:v>
                </c:pt>
                <c:pt idx="180">
                  <c:v>-4.8433379561174702E-5</c:v>
                </c:pt>
                <c:pt idx="181">
                  <c:v>-4.8433452320750803E-5</c:v>
                </c:pt>
                <c:pt idx="182">
                  <c:v>-4.8433783376822201E-5</c:v>
                </c:pt>
                <c:pt idx="183">
                  <c:v>-4.8433896154165302E-5</c:v>
                </c:pt>
                <c:pt idx="184">
                  <c:v>-4.8434038035338697E-5</c:v>
                </c:pt>
                <c:pt idx="185">
                  <c:v>-4.8433957999805002E-5</c:v>
                </c:pt>
                <c:pt idx="186">
                  <c:v>-4.84341071569361E-5</c:v>
                </c:pt>
                <c:pt idx="187">
                  <c:v>-4.8434201744385098E-5</c:v>
                </c:pt>
                <c:pt idx="188">
                  <c:v>-4.8433928895974498E-5</c:v>
                </c:pt>
                <c:pt idx="189">
                  <c:v>-4.8426823923364302E-5</c:v>
                </c:pt>
                <c:pt idx="190">
                  <c:v>-4.8393332690466202E-5</c:v>
                </c:pt>
                <c:pt idx="191">
                  <c:v>-4.8285073717124801E-5</c:v>
                </c:pt>
                <c:pt idx="192">
                  <c:v>-4.8002304538385902E-5</c:v>
                </c:pt>
                <c:pt idx="193">
                  <c:v>-4.7365454520331702E-5</c:v>
                </c:pt>
                <c:pt idx="194">
                  <c:v>-4.6080622269073501E-5</c:v>
                </c:pt>
                <c:pt idx="195">
                  <c:v>-4.3700238165911301E-5</c:v>
                </c:pt>
                <c:pt idx="196">
                  <c:v>-3.9579092117492103E-5</c:v>
                </c:pt>
                <c:pt idx="197">
                  <c:v>-3.2826697861310101E-5</c:v>
                </c:pt>
                <c:pt idx="198">
                  <c:v>-2.22567850869382E-5</c:v>
                </c:pt>
                <c:pt idx="199">
                  <c:v>-6.3341121858684304E-6</c:v>
                </c:pt>
                <c:pt idx="200" formatCode="0.00E+00">
                  <c:v>1.68796650541481E-5</c:v>
                </c:pt>
                <c:pt idx="201" formatCode="0.00E+00">
                  <c:v>4.97817090945318E-5</c:v>
                </c:pt>
                <c:pt idx="202" formatCode="0.00E+00">
                  <c:v>9.5282848633360104E-5</c:v>
                </c:pt>
                <c:pt idx="203">
                  <c:v>1.56862894073129E-4</c:v>
                </c:pt>
                <c:pt idx="204">
                  <c:v>2.38623193581589E-4</c:v>
                </c:pt>
                <c:pt idx="205">
                  <c:v>3.4533871803432698E-4</c:v>
                </c:pt>
                <c:pt idx="206">
                  <c:v>4.8250553663820001E-4</c:v>
                </c:pt>
                <c:pt idx="207">
                  <c:v>6.5638689557090402E-4</c:v>
                </c:pt>
                <c:pt idx="208">
                  <c:v>8.7405298836529298E-4</c:v>
                </c:pt>
                <c:pt idx="209">
                  <c:v>1.1434186017140701E-3</c:v>
                </c:pt>
                <c:pt idx="210">
                  <c:v>1.4732729177922E-3</c:v>
                </c:pt>
                <c:pt idx="211">
                  <c:v>1.87330599874258E-3</c:v>
                </c:pt>
                <c:pt idx="212">
                  <c:v>2.3541271220892698E-3</c:v>
                </c:pt>
                <c:pt idx="213">
                  <c:v>2.9272784013301099E-3</c:v>
                </c:pt>
                <c:pt idx="214">
                  <c:v>3.6052388604730398E-3</c:v>
                </c:pt>
                <c:pt idx="215">
                  <c:v>4.4014253653585902E-3</c:v>
                </c:pt>
                <c:pt idx="216">
                  <c:v>5.3301807492971403E-3</c:v>
                </c:pt>
                <c:pt idx="217">
                  <c:v>6.4067593775689602E-3</c:v>
                </c:pt>
                <c:pt idx="218">
                  <c:v>7.6472996734082699E-3</c:v>
                </c:pt>
                <c:pt idx="219">
                  <c:v>9.0687945485115103E-3</c:v>
                </c:pt>
                <c:pt idx="220">
                  <c:v>1.0689049027860199E-2</c:v>
                </c:pt>
                <c:pt idx="221">
                  <c:v>1.2526631355285599E-2</c:v>
                </c:pt>
                <c:pt idx="222">
                  <c:v>1.4600816182792201E-2</c:v>
                </c:pt>
                <c:pt idx="223">
                  <c:v>1.6931524500250799E-2</c:v>
                </c:pt>
                <c:pt idx="224">
                  <c:v>1.95392463356256E-2</c:v>
                </c:pt>
                <c:pt idx="225">
                  <c:v>2.2444961592555001E-2</c:v>
                </c:pt>
                <c:pt idx="226">
                  <c:v>2.56700646132231E-2</c:v>
                </c:pt>
                <c:pt idx="227">
                  <c:v>2.9236260801553698E-2</c:v>
                </c:pt>
                <c:pt idx="228">
                  <c:v>3.31654660403728E-2</c:v>
                </c:pt>
                <c:pt idx="229">
                  <c:v>3.7479717284441001E-2</c:v>
                </c:pt>
                <c:pt idx="230">
                  <c:v>4.22010496258736E-2</c:v>
                </c:pt>
                <c:pt idx="231">
                  <c:v>4.7351393848657601E-2</c:v>
                </c:pt>
                <c:pt idx="232">
                  <c:v>5.29524423182011E-2</c:v>
                </c:pt>
                <c:pt idx="233">
                  <c:v>5.90255483984947E-2</c:v>
                </c:pt>
                <c:pt idx="234">
                  <c:v>6.5591588616371196E-2</c:v>
                </c:pt>
                <c:pt idx="235">
                  <c:v>7.2670847177505493E-2</c:v>
                </c:pt>
                <c:pt idx="236">
                  <c:v>8.0282874405384105E-2</c:v>
                </c:pt>
                <c:pt idx="237">
                  <c:v>8.8446371257305104E-2</c:v>
                </c:pt>
                <c:pt idx="238">
                  <c:v>9.7179062664508806E-2</c:v>
                </c:pt>
                <c:pt idx="239">
                  <c:v>0.10650010406971</c:v>
                </c:pt>
                <c:pt idx="240">
                  <c:v>0.116422757506371</c:v>
                </c:pt>
                <c:pt idx="241">
                  <c:v>0.126957163214684</c:v>
                </c:pt>
                <c:pt idx="242">
                  <c:v>0.13811932504177099</c:v>
                </c:pt>
                <c:pt idx="243">
                  <c:v>0.149920254945755</c:v>
                </c:pt>
                <c:pt idx="244">
                  <c:v>0.16236925125122101</c:v>
                </c:pt>
                <c:pt idx="245">
                  <c:v>0.17547377943992601</c:v>
                </c:pt>
                <c:pt idx="246">
                  <c:v>0.189239472150803</c:v>
                </c:pt>
                <c:pt idx="247">
                  <c:v>0.20366992056369801</c:v>
                </c:pt>
                <c:pt idx="248">
                  <c:v>0.218766659498215</c:v>
                </c:pt>
                <c:pt idx="249">
                  <c:v>0.23452909290790599</c:v>
                </c:pt>
                <c:pt idx="250">
                  <c:v>0.250954389572144</c:v>
                </c:pt>
                <c:pt idx="251">
                  <c:v>0.26803746819496199</c:v>
                </c:pt>
                <c:pt idx="252">
                  <c:v>0.28577089309692399</c:v>
                </c:pt>
                <c:pt idx="253">
                  <c:v>0.30414485931396501</c:v>
                </c:pt>
                <c:pt idx="254">
                  <c:v>0.32314723730087302</c:v>
                </c:pt>
                <c:pt idx="255">
                  <c:v>0.34276342391967801</c:v>
                </c:pt>
                <c:pt idx="256">
                  <c:v>0.36297643184661899</c:v>
                </c:pt>
                <c:pt idx="257">
                  <c:v>0.383766859769821</c:v>
                </c:pt>
                <c:pt idx="258">
                  <c:v>0.40511289238929699</c:v>
                </c:pt>
                <c:pt idx="259">
                  <c:v>0.42699038982391402</c:v>
                </c:pt>
                <c:pt idx="260">
                  <c:v>0.44937285780906699</c:v>
                </c:pt>
                <c:pt idx="261">
                  <c:v>0.47223153710365301</c:v>
                </c:pt>
                <c:pt idx="262">
                  <c:v>0.49553540349006697</c:v>
                </c:pt>
                <c:pt idx="263">
                  <c:v>0.51925134658813499</c:v>
                </c:pt>
                <c:pt idx="264">
                  <c:v>0.54334425926208496</c:v>
                </c:pt>
                <c:pt idx="265">
                  <c:v>0.56777691841125499</c:v>
                </c:pt>
                <c:pt idx="266">
                  <c:v>0.59251028299331698</c:v>
                </c:pt>
                <c:pt idx="267">
                  <c:v>0.617503702640533</c:v>
                </c:pt>
                <c:pt idx="268">
                  <c:v>0.64271473884582497</c:v>
                </c:pt>
                <c:pt idx="269">
                  <c:v>0.66809958219528198</c:v>
                </c:pt>
                <c:pt idx="270">
                  <c:v>0.69361299276351895</c:v>
                </c:pt>
                <c:pt idx="271">
                  <c:v>0.71920859813690197</c:v>
                </c:pt>
                <c:pt idx="272">
                  <c:v>0.74483907222747803</c:v>
                </c:pt>
                <c:pt idx="273">
                  <c:v>0.77045595645904497</c:v>
                </c:pt>
                <c:pt idx="274">
                  <c:v>0.79600214958190896</c:v>
                </c:pt>
                <c:pt idx="275">
                  <c:v>0.82144457101821899</c:v>
                </c:pt>
                <c:pt idx="276">
                  <c:v>0.84672516584396396</c:v>
                </c:pt>
                <c:pt idx="277">
                  <c:v>0.87179398536682096</c:v>
                </c:pt>
                <c:pt idx="278">
                  <c:v>0.896600902080536</c:v>
                </c:pt>
                <c:pt idx="279">
                  <c:v>0.92109632492065396</c:v>
                </c:pt>
                <c:pt idx="280">
                  <c:v>0.94523078203201305</c:v>
                </c:pt>
                <c:pt idx="281">
                  <c:v>0.96895557641982999</c:v>
                </c:pt>
                <c:pt idx="282">
                  <c:v>0.99222266674041704</c:v>
                </c:pt>
                <c:pt idx="283">
                  <c:v>1.0149850845336901</c:v>
                </c:pt>
                <c:pt idx="284">
                  <c:v>1.0371968746185301</c:v>
                </c:pt>
                <c:pt idx="285">
                  <c:v>1.0588136911392201</c:v>
                </c:pt>
                <c:pt idx="286">
                  <c:v>1.0797923803329501</c:v>
                </c:pt>
                <c:pt idx="287">
                  <c:v>1.10009181499481</c:v>
                </c:pt>
                <c:pt idx="288">
                  <c:v>1.1196722984314</c:v>
                </c:pt>
                <c:pt idx="289">
                  <c:v>1.1384965181350699</c:v>
                </c:pt>
                <c:pt idx="290">
                  <c:v>1.1565291881561299</c:v>
                </c:pt>
                <c:pt idx="291">
                  <c:v>1.1737374067306501</c:v>
                </c:pt>
                <c:pt idx="292">
                  <c:v>1.19009053707123</c:v>
                </c:pt>
                <c:pt idx="293">
                  <c:v>1.2055606842041</c:v>
                </c:pt>
                <c:pt idx="294">
                  <c:v>1.2201226949691799</c:v>
                </c:pt>
                <c:pt idx="295">
                  <c:v>1.23375391960144</c:v>
                </c:pt>
                <c:pt idx="296">
                  <c:v>1.2464349269866899</c:v>
                </c:pt>
                <c:pt idx="297">
                  <c:v>1.2581489086151101</c:v>
                </c:pt>
                <c:pt idx="298">
                  <c:v>1.26888263225555</c:v>
                </c:pt>
                <c:pt idx="299">
                  <c:v>1.27862524986267</c:v>
                </c:pt>
                <c:pt idx="300">
                  <c:v>1.28736972808838</c:v>
                </c:pt>
                <c:pt idx="301">
                  <c:v>1.29511153697968</c:v>
                </c:pt>
                <c:pt idx="302">
                  <c:v>1.30185115337372</c:v>
                </c:pt>
                <c:pt idx="303">
                  <c:v>1.3075908422470099</c:v>
                </c:pt>
                <c:pt idx="304">
                  <c:v>1.31233441829681</c:v>
                </c:pt>
                <c:pt idx="305">
                  <c:v>1.31609094142914</c:v>
                </c:pt>
                <c:pt idx="306">
                  <c:v>1.3188718557357799</c:v>
                </c:pt>
                <c:pt idx="307">
                  <c:v>1.3206921815872199</c:v>
                </c:pt>
                <c:pt idx="308">
                  <c:v>1.3215694427490201</c:v>
                </c:pt>
                <c:pt idx="309">
                  <c:v>1.3215247392654399</c:v>
                </c:pt>
                <c:pt idx="310">
                  <c:v>1.3205814361572299</c:v>
                </c:pt>
                <c:pt idx="311">
                  <c:v>1.3187659978866599</c:v>
                </c:pt>
                <c:pt idx="312">
                  <c:v>1.31610751152039</c:v>
                </c:pt>
                <c:pt idx="313">
                  <c:v>1.3126374483108501</c:v>
                </c:pt>
                <c:pt idx="314">
                  <c:v>1.3083900213241599</c:v>
                </c:pt>
                <c:pt idx="315">
                  <c:v>1.30340123176575</c:v>
                </c:pt>
                <c:pt idx="316">
                  <c:v>1.2977097034454299</c:v>
                </c:pt>
                <c:pt idx="317">
                  <c:v>1.2913554906845099</c:v>
                </c:pt>
                <c:pt idx="318">
                  <c:v>1.2843809127807599</c:v>
                </c:pt>
                <c:pt idx="319">
                  <c:v>1.2768296003341699</c:v>
                </c:pt>
                <c:pt idx="320">
                  <c:v>1.2687468528747601</c:v>
                </c:pt>
                <c:pt idx="321">
                  <c:v>1.2601789236068699</c:v>
                </c:pt>
                <c:pt idx="322">
                  <c:v>1.2511734962463399</c:v>
                </c:pt>
                <c:pt idx="323">
                  <c:v>1.2417788505554199</c:v>
                </c:pt>
                <c:pt idx="324">
                  <c:v>1.23204386234283</c:v>
                </c:pt>
                <c:pt idx="325">
                  <c:v>1.22201836109161</c:v>
                </c:pt>
                <c:pt idx="326">
                  <c:v>1.2117518186569201</c:v>
                </c:pt>
                <c:pt idx="327">
                  <c:v>1.20129430294037</c:v>
                </c:pt>
                <c:pt idx="328">
                  <c:v>1.19069540500641</c:v>
                </c:pt>
                <c:pt idx="329">
                  <c:v>1.18000459671021</c:v>
                </c:pt>
                <c:pt idx="330">
                  <c:v>1.1692707538604701</c:v>
                </c:pt>
                <c:pt idx="331">
                  <c:v>1.15854203701019</c:v>
                </c:pt>
                <c:pt idx="332">
                  <c:v>1.14786577224731</c:v>
                </c:pt>
                <c:pt idx="333">
                  <c:v>1.1372882127761801</c:v>
                </c:pt>
                <c:pt idx="334">
                  <c:v>1.12685406208038</c:v>
                </c:pt>
                <c:pt idx="335">
                  <c:v>1.1166070699691799</c:v>
                </c:pt>
                <c:pt idx="336">
                  <c:v>1.1065890789032</c:v>
                </c:pt>
                <c:pt idx="337">
                  <c:v>1.09684026241302</c:v>
                </c:pt>
                <c:pt idx="338">
                  <c:v>1.0873988866805999</c:v>
                </c:pt>
                <c:pt idx="339">
                  <c:v>1.0783011913299601</c:v>
                </c:pt>
                <c:pt idx="340">
                  <c:v>1.06958639621735</c:v>
                </c:pt>
                <c:pt idx="341">
                  <c:v>1.0612754821777299</c:v>
                </c:pt>
                <c:pt idx="342">
                  <c:v>1.0534036159515401</c:v>
                </c:pt>
                <c:pt idx="343">
                  <c:v>1.04599761962891</c:v>
                </c:pt>
                <c:pt idx="344">
                  <c:v>1.0390818119049099</c:v>
                </c:pt>
                <c:pt idx="345">
                  <c:v>1.0326780080795299</c:v>
                </c:pt>
                <c:pt idx="346">
                  <c:v>1.0268052816391</c:v>
                </c:pt>
                <c:pt idx="347">
                  <c:v>1.02147972583771</c:v>
                </c:pt>
                <c:pt idx="348">
                  <c:v>1.0167151689529399</c:v>
                </c:pt>
                <c:pt idx="349">
                  <c:v>1.0125219821929901</c:v>
                </c:pt>
                <c:pt idx="350">
                  <c:v>1.0089082717895499</c:v>
                </c:pt>
                <c:pt idx="351">
                  <c:v>1.0058791637420701</c:v>
                </c:pt>
                <c:pt idx="352">
                  <c:v>1.0034368038177499</c:v>
                </c:pt>
                <c:pt idx="353">
                  <c:v>1.00158071517944</c:v>
                </c:pt>
                <c:pt idx="354">
                  <c:v>1.0003077983856199</c:v>
                </c:pt>
                <c:pt idx="355">
                  <c:v>0.99961221218109098</c:v>
                </c:pt>
                <c:pt idx="356">
                  <c:v>0.99948537349700906</c:v>
                </c:pt>
                <c:pt idx="357">
                  <c:v>0.99991619586944602</c:v>
                </c:pt>
                <c:pt idx="358">
                  <c:v>1.0008913278579701</c:v>
                </c:pt>
                <c:pt idx="359">
                  <c:v>1.0023947954177901</c:v>
                </c:pt>
                <c:pt idx="360">
                  <c:v>1.0044084787368801</c:v>
                </c:pt>
                <c:pt idx="361">
                  <c:v>1.0069122314453101</c:v>
                </c:pt>
                <c:pt idx="362">
                  <c:v>1.0098797082901001</c:v>
                </c:pt>
                <c:pt idx="363">
                  <c:v>1.01329433917999</c:v>
                </c:pt>
                <c:pt idx="364">
                  <c:v>1.0171266794204701</c:v>
                </c:pt>
                <c:pt idx="365">
                  <c:v>1.0213491916656501</c:v>
                </c:pt>
                <c:pt idx="366">
                  <c:v>1.0259325504303001</c:v>
                </c:pt>
                <c:pt idx="367">
                  <c:v>1.0308467149734499</c:v>
                </c:pt>
                <c:pt idx="368">
                  <c:v>1.03606009483337</c:v>
                </c:pt>
                <c:pt idx="369">
                  <c:v>1.0415402650833101</c:v>
                </c:pt>
                <c:pt idx="370">
                  <c:v>1.0472537279128999</c:v>
                </c:pt>
                <c:pt idx="371">
                  <c:v>1.0531667470932</c:v>
                </c:pt>
                <c:pt idx="372">
                  <c:v>1.0592446327209499</c:v>
                </c:pt>
                <c:pt idx="373">
                  <c:v>1.06545269489288</c:v>
                </c:pt>
                <c:pt idx="374">
                  <c:v>1.07175600528717</c:v>
                </c:pt>
                <c:pt idx="375">
                  <c:v>1.07811951637268</c:v>
                </c:pt>
                <c:pt idx="376">
                  <c:v>1.0845084190368699</c:v>
                </c:pt>
                <c:pt idx="377">
                  <c:v>1.0908883810043299</c:v>
                </c:pt>
                <c:pt idx="378">
                  <c:v>1.0972251892089799</c:v>
                </c:pt>
                <c:pt idx="379">
                  <c:v>1.1034858226776101</c:v>
                </c:pt>
                <c:pt idx="380">
                  <c:v>1.1096373796462999</c:v>
                </c:pt>
                <c:pt idx="381">
                  <c:v>1.1156485080719001</c:v>
                </c:pt>
                <c:pt idx="382">
                  <c:v>1.12148869037628</c:v>
                </c:pt>
                <c:pt idx="383">
                  <c:v>1.1271282434463501</c:v>
                </c:pt>
                <c:pt idx="384">
                  <c:v>1.13253951072693</c:v>
                </c:pt>
                <c:pt idx="385">
                  <c:v>1.13769567012787</c:v>
                </c:pt>
                <c:pt idx="386">
                  <c:v>1.14257180690765</c:v>
                </c:pt>
                <c:pt idx="387">
                  <c:v>1.14714443683624</c:v>
                </c:pt>
                <c:pt idx="388">
                  <c:v>1.1513918638229399</c:v>
                </c:pt>
                <c:pt idx="389">
                  <c:v>1.1552941799163801</c:v>
                </c:pt>
                <c:pt idx="390">
                  <c:v>1.1588335037231401</c:v>
                </c:pt>
                <c:pt idx="391">
                  <c:v>1.16199386119843</c:v>
                </c:pt>
                <c:pt idx="392">
                  <c:v>1.16476094722748</c:v>
                </c:pt>
                <c:pt idx="393">
                  <c:v>1.1671229600906401</c:v>
                </c:pt>
                <c:pt idx="394">
                  <c:v>1.1690697669982899</c:v>
                </c:pt>
                <c:pt idx="395">
                  <c:v>1.17059361934662</c:v>
                </c:pt>
                <c:pt idx="396">
                  <c:v>1.1716886758804299</c:v>
                </c:pt>
                <c:pt idx="397">
                  <c:v>1.17235124111176</c:v>
                </c:pt>
                <c:pt idx="398">
                  <c:v>1.17257964611053</c:v>
                </c:pt>
                <c:pt idx="399">
                  <c:v>1.17237424850464</c:v>
                </c:pt>
                <c:pt idx="400">
                  <c:v>1.1717376708984399</c:v>
                </c:pt>
                <c:pt idx="401">
                  <c:v>1.1706742048263601</c:v>
                </c:pt>
                <c:pt idx="402">
                  <c:v>1.16919016838074</c:v>
                </c:pt>
                <c:pt idx="403">
                  <c:v>1.1672956943512001</c:v>
                </c:pt>
                <c:pt idx="404">
                  <c:v>1.16500020027161</c:v>
                </c:pt>
                <c:pt idx="405">
                  <c:v>1.1623121500015301</c:v>
                </c:pt>
                <c:pt idx="406">
                  <c:v>1.1592470407486</c:v>
                </c:pt>
                <c:pt idx="407">
                  <c:v>1.1558201313018801</c:v>
                </c:pt>
                <c:pt idx="408">
                  <c:v>1.1520476341247601</c:v>
                </c:pt>
                <c:pt idx="409">
                  <c:v>1.1479507684707599</c:v>
                </c:pt>
                <c:pt idx="410">
                  <c:v>1.1435469388961801</c:v>
                </c:pt>
                <c:pt idx="411">
                  <c:v>1.1388506889343299</c:v>
                </c:pt>
                <c:pt idx="412">
                  <c:v>1.1338874101638801</c:v>
                </c:pt>
                <c:pt idx="413">
                  <c:v>1.12868332862854</c:v>
                </c:pt>
                <c:pt idx="414">
                  <c:v>1.1232539415359499</c:v>
                </c:pt>
                <c:pt idx="415">
                  <c:v>1.11762642860413</c:v>
                </c:pt>
                <c:pt idx="416">
                  <c:v>1.1118253469467201</c:v>
                </c:pt>
                <c:pt idx="417">
                  <c:v>1.1058751344680799</c:v>
                </c:pt>
                <c:pt idx="418">
                  <c:v>1.0998009443283101</c:v>
                </c:pt>
                <c:pt idx="419">
                  <c:v>1.09362769126892</c:v>
                </c:pt>
                <c:pt idx="420">
                  <c:v>1.08738076686859</c:v>
                </c:pt>
                <c:pt idx="421">
                  <c:v>1.0810852050781301</c:v>
                </c:pt>
                <c:pt idx="422">
                  <c:v>1.0747659206390401</c:v>
                </c:pt>
                <c:pt idx="423">
                  <c:v>1.06844735145569</c:v>
                </c:pt>
                <c:pt idx="424">
                  <c:v>1.0621538162231401</c:v>
                </c:pt>
                <c:pt idx="425">
                  <c:v>1.05590879917145</c:v>
                </c:pt>
                <c:pt idx="426">
                  <c:v>1.0497351884841899</c:v>
                </c:pt>
                <c:pt idx="427">
                  <c:v>1.0436552762985201</c:v>
                </c:pt>
                <c:pt idx="428">
                  <c:v>1.0376902818679801</c:v>
                </c:pt>
                <c:pt idx="429">
                  <c:v>1.03186058998108</c:v>
                </c:pt>
                <c:pt idx="430">
                  <c:v>1.0261855125427199</c:v>
                </c:pt>
                <c:pt idx="431">
                  <c:v>1.0206832885742201</c:v>
                </c:pt>
                <c:pt idx="432">
                  <c:v>1.01537084579468</c:v>
                </c:pt>
                <c:pt idx="433">
                  <c:v>1.01026403903961</c:v>
                </c:pt>
                <c:pt idx="434">
                  <c:v>1.00537729263306</c:v>
                </c:pt>
                <c:pt idx="435">
                  <c:v>1.0007236003875699</c:v>
                </c:pt>
                <c:pt idx="436">
                  <c:v>0.99631488323211703</c:v>
                </c:pt>
                <c:pt idx="437">
                  <c:v>0.99216121435165405</c:v>
                </c:pt>
                <c:pt idx="438">
                  <c:v>0.98827141523361195</c:v>
                </c:pt>
                <c:pt idx="439">
                  <c:v>0.98465275764465299</c:v>
                </c:pt>
                <c:pt idx="440">
                  <c:v>0.98131114244461104</c:v>
                </c:pt>
                <c:pt idx="441">
                  <c:v>0.97825086116790805</c:v>
                </c:pt>
                <c:pt idx="442">
                  <c:v>0.975474834442139</c:v>
                </c:pt>
                <c:pt idx="443">
                  <c:v>0.97298389673232999</c:v>
                </c:pt>
                <c:pt idx="444">
                  <c:v>0.97077775001525901</c:v>
                </c:pt>
                <c:pt idx="445">
                  <c:v>0.96885526180267301</c:v>
                </c:pt>
                <c:pt idx="446">
                  <c:v>0.96721363067626998</c:v>
                </c:pt>
                <c:pt idx="447">
                  <c:v>0.96584850549697898</c:v>
                </c:pt>
                <c:pt idx="448">
                  <c:v>0.96475434303283703</c:v>
                </c:pt>
                <c:pt idx="449">
                  <c:v>0.96392416954040505</c:v>
                </c:pt>
                <c:pt idx="450">
                  <c:v>0.96334993839263905</c:v>
                </c:pt>
                <c:pt idx="451">
                  <c:v>0.96302247047424305</c:v>
                </c:pt>
                <c:pt idx="452">
                  <c:v>0.96293151378631603</c:v>
                </c:pt>
                <c:pt idx="453">
                  <c:v>0.96306568384170499</c:v>
                </c:pt>
                <c:pt idx="454">
                  <c:v>0.96341294050216697</c:v>
                </c:pt>
                <c:pt idx="455">
                  <c:v>0.96396017074585005</c:v>
                </c:pt>
                <c:pt idx="456">
                  <c:v>0.96469372510910001</c:v>
                </c:pt>
                <c:pt idx="457">
                  <c:v>0.96559917926788297</c:v>
                </c:pt>
                <c:pt idx="458">
                  <c:v>0.96666151285171498</c:v>
                </c:pt>
                <c:pt idx="459">
                  <c:v>0.96786540746688798</c:v>
                </c:pt>
                <c:pt idx="460">
                  <c:v>0.96919494867324796</c:v>
                </c:pt>
                <c:pt idx="461">
                  <c:v>0.97063410282134999</c:v>
                </c:pt>
                <c:pt idx="462">
                  <c:v>0.97216659784317005</c:v>
                </c:pt>
                <c:pt idx="463">
                  <c:v>0.97377604246139504</c:v>
                </c:pt>
                <c:pt idx="464">
                  <c:v>0.97544610500335704</c:v>
                </c:pt>
                <c:pt idx="465">
                  <c:v>0.97716039419174205</c:v>
                </c:pt>
                <c:pt idx="466">
                  <c:v>0.97890293598175004</c:v>
                </c:pt>
                <c:pt idx="467">
                  <c:v>0.98065781593322798</c:v>
                </c:pt>
                <c:pt idx="468">
                  <c:v>0.98240953683853105</c:v>
                </c:pt>
                <c:pt idx="469">
                  <c:v>0.98414307832717896</c:v>
                </c:pt>
                <c:pt idx="470">
                  <c:v>0.98584389686584495</c:v>
                </c:pt>
                <c:pt idx="471">
                  <c:v>0.98749798536300704</c:v>
                </c:pt>
                <c:pt idx="472">
                  <c:v>0.98909217119216897</c:v>
                </c:pt>
                <c:pt idx="473">
                  <c:v>0.99061185121536299</c:v>
                </c:pt>
                <c:pt idx="474">
                  <c:v>0.99204677343368497</c:v>
                </c:pt>
                <c:pt idx="475">
                  <c:v>0.99338912963867199</c:v>
                </c:pt>
                <c:pt idx="476">
                  <c:v>0.994626104831696</c:v>
                </c:pt>
                <c:pt idx="477">
                  <c:v>0.99574857950210605</c:v>
                </c:pt>
                <c:pt idx="478">
                  <c:v>0.996748447418213</c:v>
                </c:pt>
                <c:pt idx="479">
                  <c:v>0.99761855602264404</c:v>
                </c:pt>
                <c:pt idx="480">
                  <c:v>0.99835276603698697</c:v>
                </c:pt>
                <c:pt idx="481">
                  <c:v>0.99894595146179199</c:v>
                </c:pt>
                <c:pt idx="482">
                  <c:v>0.99939411878585804</c:v>
                </c:pt>
                <c:pt idx="483">
                  <c:v>0.99969440698623702</c:v>
                </c:pt>
                <c:pt idx="484">
                  <c:v>0.99984484910964999</c:v>
                </c:pt>
                <c:pt idx="485">
                  <c:v>0.99984478950500499</c:v>
                </c:pt>
                <c:pt idx="486">
                  <c:v>0.99969434738159202</c:v>
                </c:pt>
                <c:pt idx="487">
                  <c:v>0.99939501285553001</c:v>
                </c:pt>
                <c:pt idx="488">
                  <c:v>0.99894899129867598</c:v>
                </c:pt>
                <c:pt idx="489">
                  <c:v>0.99835973978042603</c:v>
                </c:pt>
                <c:pt idx="490">
                  <c:v>0.99763149023055997</c:v>
                </c:pt>
                <c:pt idx="491">
                  <c:v>0.99676948785781905</c:v>
                </c:pt>
                <c:pt idx="492">
                  <c:v>0.99577987194061302</c:v>
                </c:pt>
                <c:pt idx="493">
                  <c:v>0.99466955661773704</c:v>
                </c:pt>
                <c:pt idx="494">
                  <c:v>0.99344635009765603</c:v>
                </c:pt>
                <c:pt idx="495">
                  <c:v>0.99211871623992898</c:v>
                </c:pt>
                <c:pt idx="496">
                  <c:v>0.99069571495056197</c:v>
                </c:pt>
                <c:pt idx="497">
                  <c:v>0.98918718099594105</c:v>
                </c:pt>
                <c:pt idx="498">
                  <c:v>0.98760336637496904</c:v>
                </c:pt>
                <c:pt idx="499">
                  <c:v>0.98595499992370605</c:v>
                </c:pt>
                <c:pt idx="500">
                  <c:v>0.98425334692001298</c:v>
                </c:pt>
                <c:pt idx="501">
                  <c:v>0.98250985145568803</c:v>
                </c:pt>
                <c:pt idx="502">
                  <c:v>0.98073834180831898</c:v>
                </c:pt>
                <c:pt idx="503">
                  <c:v>0.97894674539565996</c:v>
                </c:pt>
                <c:pt idx="504">
                  <c:v>0.97714906930923495</c:v>
                </c:pt>
                <c:pt idx="505">
                  <c:v>0.97535753250122104</c:v>
                </c:pt>
                <c:pt idx="506">
                  <c:v>0.97358405590057395</c:v>
                </c:pt>
                <c:pt idx="507">
                  <c:v>0.97184079885482799</c:v>
                </c:pt>
                <c:pt idx="508">
                  <c:v>0.97013944387435902</c:v>
                </c:pt>
                <c:pt idx="509">
                  <c:v>0.96849149465560902</c:v>
                </c:pt>
                <c:pt idx="510">
                  <c:v>0.96690833568572998</c:v>
                </c:pt>
                <c:pt idx="511">
                  <c:v>0.96540063619613603</c:v>
                </c:pt>
                <c:pt idx="512">
                  <c:v>0.96397894620895397</c:v>
                </c:pt>
                <c:pt idx="513">
                  <c:v>0.96265304088592496</c:v>
                </c:pt>
                <c:pt idx="514">
                  <c:v>0.96143376827240001</c:v>
                </c:pt>
                <c:pt idx="515">
                  <c:v>0.96032869815826405</c:v>
                </c:pt>
                <c:pt idx="516">
                  <c:v>0.95934355258941695</c:v>
                </c:pt>
                <c:pt idx="517">
                  <c:v>0.958487689495087</c:v>
                </c:pt>
                <c:pt idx="518">
                  <c:v>0.95776772499084495</c:v>
                </c:pt>
                <c:pt idx="519">
                  <c:v>0.957189381122589</c:v>
                </c:pt>
                <c:pt idx="520">
                  <c:v>0.95675772428512595</c:v>
                </c:pt>
                <c:pt idx="521">
                  <c:v>0.95647686719894398</c:v>
                </c:pt>
                <c:pt idx="522">
                  <c:v>0.95635008811950695</c:v>
                </c:pt>
                <c:pt idx="523">
                  <c:v>0.95637977123260498</c:v>
                </c:pt>
                <c:pt idx="524">
                  <c:v>0.95656740665435802</c:v>
                </c:pt>
                <c:pt idx="525">
                  <c:v>0.95691353082656905</c:v>
                </c:pt>
                <c:pt idx="526">
                  <c:v>0.95741784572601296</c:v>
                </c:pt>
                <c:pt idx="527">
                  <c:v>0.95807915925979603</c:v>
                </c:pt>
                <c:pt idx="528">
                  <c:v>0.95889532566070601</c:v>
                </c:pt>
                <c:pt idx="529">
                  <c:v>0.95986330509185802</c:v>
                </c:pt>
                <c:pt idx="530">
                  <c:v>0.96097928285598799</c:v>
                </c:pt>
                <c:pt idx="531">
                  <c:v>0.962238550186157</c:v>
                </c:pt>
                <c:pt idx="532">
                  <c:v>0.96363556385040305</c:v>
                </c:pt>
                <c:pt idx="533">
                  <c:v>0.96516406536102295</c:v>
                </c:pt>
                <c:pt idx="534">
                  <c:v>0.96681702136993397</c:v>
                </c:pt>
                <c:pt idx="535">
                  <c:v>0.96858668327331499</c:v>
                </c:pt>
                <c:pt idx="536">
                  <c:v>0.970464646816254</c:v>
                </c:pt>
                <c:pt idx="537">
                  <c:v>0.97244030237197898</c:v>
                </c:pt>
                <c:pt idx="538">
                  <c:v>0.97450500726699796</c:v>
                </c:pt>
                <c:pt idx="539">
                  <c:v>0.97665148973464999</c:v>
                </c:pt>
                <c:pt idx="540">
                  <c:v>0.97886711359024003</c:v>
                </c:pt>
                <c:pt idx="541">
                  <c:v>0.98114103078842196</c:v>
                </c:pt>
                <c:pt idx="542">
                  <c:v>0.98346191644668601</c:v>
                </c:pt>
                <c:pt idx="543">
                  <c:v>0.98581832647323597</c:v>
                </c:pt>
                <c:pt idx="544">
                  <c:v>0.98819851875305198</c:v>
                </c:pt>
                <c:pt idx="545">
                  <c:v>0.99059063196182295</c:v>
                </c:pt>
                <c:pt idx="546">
                  <c:v>0.99298274517059304</c:v>
                </c:pt>
                <c:pt idx="547">
                  <c:v>0.99536293745040905</c:v>
                </c:pt>
                <c:pt idx="548">
                  <c:v>0.99771922826767001</c:v>
                </c:pt>
                <c:pt idx="549">
                  <c:v>1.000039935112</c:v>
                </c:pt>
                <c:pt idx="550">
                  <c:v>1.00231349468231</c:v>
                </c:pt>
                <c:pt idx="551">
                  <c:v>1.00452840328217</c:v>
                </c:pt>
                <c:pt idx="552">
                  <c:v>1.00667381286621</c:v>
                </c:pt>
                <c:pt idx="553">
                  <c:v>1.00873899459839</c:v>
                </c:pt>
                <c:pt idx="554">
                  <c:v>1.0107121467590301</c:v>
                </c:pt>
                <c:pt idx="555">
                  <c:v>1.01258456707001</c:v>
                </c:pt>
                <c:pt idx="556">
                  <c:v>1.0143474340438801</c:v>
                </c:pt>
                <c:pt idx="557">
                  <c:v>1.0159925222396899</c:v>
                </c:pt>
                <c:pt idx="558">
                  <c:v>1.01751172542572</c:v>
                </c:pt>
                <c:pt idx="559">
                  <c:v>1.01889932155609</c:v>
                </c:pt>
                <c:pt idx="560">
                  <c:v>1.02014672756195</c:v>
                </c:pt>
                <c:pt idx="561">
                  <c:v>1.0212470293045</c:v>
                </c:pt>
                <c:pt idx="562">
                  <c:v>1.0221960544586199</c:v>
                </c:pt>
                <c:pt idx="563">
                  <c:v>1.0229895114898699</c:v>
                </c:pt>
                <c:pt idx="564">
                  <c:v>1.0236247777938801</c:v>
                </c:pt>
                <c:pt idx="565">
                  <c:v>1.02409791946411</c:v>
                </c:pt>
                <c:pt idx="566">
                  <c:v>1.0244070291519201</c:v>
                </c:pt>
                <c:pt idx="567">
                  <c:v>1.0245513916015601</c:v>
                </c:pt>
                <c:pt idx="568">
                  <c:v>1.02453100681305</c:v>
                </c:pt>
                <c:pt idx="569">
                  <c:v>1.0243461132049601</c:v>
                </c:pt>
                <c:pt idx="570">
                  <c:v>1.02399873733521</c:v>
                </c:pt>
                <c:pt idx="571">
                  <c:v>1.0234911441803001</c:v>
                </c:pt>
                <c:pt idx="572">
                  <c:v>1.02282667160034</c:v>
                </c:pt>
                <c:pt idx="573">
                  <c:v>1.0220091342926001</c:v>
                </c:pt>
                <c:pt idx="574">
                  <c:v>1.0210434198379501</c:v>
                </c:pt>
                <c:pt idx="575">
                  <c:v>1.0199335813522299</c:v>
                </c:pt>
                <c:pt idx="576">
                  <c:v>1.0186882019043</c:v>
                </c:pt>
                <c:pt idx="577">
                  <c:v>1.0173137187957799</c:v>
                </c:pt>
                <c:pt idx="578">
                  <c:v>1.0158174037933401</c:v>
                </c:pt>
                <c:pt idx="579">
                  <c:v>1.01420557498932</c:v>
                </c:pt>
                <c:pt idx="580">
                  <c:v>1.01249027252197</c:v>
                </c:pt>
                <c:pt idx="581">
                  <c:v>1.0106799602508501</c:v>
                </c:pt>
                <c:pt idx="582">
                  <c:v>1.0087817907333401</c:v>
                </c:pt>
                <c:pt idx="583">
                  <c:v>1.00680804252625</c:v>
                </c:pt>
                <c:pt idx="584">
                  <c:v>1.0047694444656401</c:v>
                </c:pt>
                <c:pt idx="585">
                  <c:v>1.0026768445968599</c:v>
                </c:pt>
                <c:pt idx="586">
                  <c:v>1.0005414485931401</c:v>
                </c:pt>
                <c:pt idx="587">
                  <c:v>0.99837481975555398</c:v>
                </c:pt>
                <c:pt idx="588">
                  <c:v>0.99618834257125899</c:v>
                </c:pt>
                <c:pt idx="589">
                  <c:v>0.99399375915527299</c:v>
                </c:pt>
                <c:pt idx="590">
                  <c:v>0.99180263280868497</c:v>
                </c:pt>
                <c:pt idx="591">
                  <c:v>0.98962664604187001</c:v>
                </c:pt>
                <c:pt idx="592">
                  <c:v>0.98747724294662498</c:v>
                </c:pt>
                <c:pt idx="593">
                  <c:v>0.98536586761474598</c:v>
                </c:pt>
                <c:pt idx="594">
                  <c:v>0.98330354690551802</c:v>
                </c:pt>
                <c:pt idx="595">
                  <c:v>0.98130124807357799</c:v>
                </c:pt>
                <c:pt idx="596">
                  <c:v>0.97936952114105202</c:v>
                </c:pt>
                <c:pt idx="597">
                  <c:v>0.97751837968826305</c:v>
                </c:pt>
                <c:pt idx="598">
                  <c:v>0.97575926780700695</c:v>
                </c:pt>
                <c:pt idx="599">
                  <c:v>0.97409814596176103</c:v>
                </c:pt>
                <c:pt idx="600">
                  <c:v>0.972545325756073</c:v>
                </c:pt>
                <c:pt idx="601">
                  <c:v>0.97110909223556496</c:v>
                </c:pt>
                <c:pt idx="602">
                  <c:v>0.96979689598083496</c:v>
                </c:pt>
                <c:pt idx="603">
                  <c:v>0.96861565113067605</c:v>
                </c:pt>
                <c:pt idx="604">
                  <c:v>0.96757161617279097</c:v>
                </c:pt>
                <c:pt idx="605">
                  <c:v>0.96667021512985196</c:v>
                </c:pt>
                <c:pt idx="606">
                  <c:v>0.96591633558273304</c:v>
                </c:pt>
                <c:pt idx="607">
                  <c:v>0.96531444787979104</c:v>
                </c:pt>
                <c:pt idx="608">
                  <c:v>0.96486723423004195</c:v>
                </c:pt>
                <c:pt idx="609">
                  <c:v>0.96457648277282704</c:v>
                </c:pt>
                <c:pt idx="610">
                  <c:v>0.96444457769393899</c:v>
                </c:pt>
                <c:pt idx="611">
                  <c:v>0.96447247266769398</c:v>
                </c:pt>
                <c:pt idx="612">
                  <c:v>0.96466010808944702</c:v>
                </c:pt>
                <c:pt idx="613">
                  <c:v>0.96500682830810502</c:v>
                </c:pt>
                <c:pt idx="614">
                  <c:v>0.96551108360290505</c:v>
                </c:pt>
                <c:pt idx="615">
                  <c:v>0.96617054939269997</c:v>
                </c:pt>
                <c:pt idx="616">
                  <c:v>0.96698212623596203</c:v>
                </c:pt>
                <c:pt idx="617">
                  <c:v>0.96794193983078003</c:v>
                </c:pt>
                <c:pt idx="618">
                  <c:v>0.96904551982879605</c:v>
                </c:pt>
                <c:pt idx="619">
                  <c:v>0.97028756141662598</c:v>
                </c:pt>
                <c:pt idx="620">
                  <c:v>0.97166204452514604</c:v>
                </c:pt>
                <c:pt idx="621">
                  <c:v>0.97316241264343295</c:v>
                </c:pt>
                <c:pt idx="622">
                  <c:v>0.974781513214111</c:v>
                </c:pt>
                <c:pt idx="623">
                  <c:v>0.97651016712188698</c:v>
                </c:pt>
                <c:pt idx="624">
                  <c:v>0.97834277153015103</c:v>
                </c:pt>
                <c:pt idx="625">
                  <c:v>0.98026925325393699</c:v>
                </c:pt>
                <c:pt idx="626">
                  <c:v>0.982280433177948</c:v>
                </c:pt>
                <c:pt idx="627">
                  <c:v>0.984366714954376</c:v>
                </c:pt>
                <c:pt idx="628">
                  <c:v>0.98651814460754395</c:v>
                </c:pt>
                <c:pt idx="629">
                  <c:v>0.98872452974319502</c:v>
                </c:pt>
                <c:pt idx="630">
                  <c:v>0.99097537994384799</c:v>
                </c:pt>
                <c:pt idx="631">
                  <c:v>0.99326002597808805</c:v>
                </c:pt>
                <c:pt idx="632">
                  <c:v>0.99556779861450195</c:v>
                </c:pt>
                <c:pt idx="633">
                  <c:v>0.99788773059845004</c:v>
                </c:pt>
                <c:pt idx="634">
                  <c:v>1.0002090930938701</c:v>
                </c:pt>
                <c:pt idx="635">
                  <c:v>1.0025210380554199</c:v>
                </c:pt>
                <c:pt idx="636">
                  <c:v>1.0048127174377399</c:v>
                </c:pt>
                <c:pt idx="637">
                  <c:v>1.00707376003265</c:v>
                </c:pt>
                <c:pt idx="638">
                  <c:v>1.00929355621338</c:v>
                </c:pt>
                <c:pt idx="639">
                  <c:v>1.0114604234695399</c:v>
                </c:pt>
                <c:pt idx="640">
                  <c:v>1.0135678052902199</c:v>
                </c:pt>
                <c:pt idx="641">
                  <c:v>1.0156046152114899</c:v>
                </c:pt>
                <c:pt idx="642">
                  <c:v>1.01756155490875</c:v>
                </c:pt>
                <c:pt idx="643">
                  <c:v>1.0194300413131701</c:v>
                </c:pt>
                <c:pt idx="644">
                  <c:v>1.02120184898376</c:v>
                </c:pt>
                <c:pt idx="645">
                  <c:v>1.0228691101074201</c:v>
                </c:pt>
                <c:pt idx="646">
                  <c:v>1.02442502975464</c:v>
                </c:pt>
                <c:pt idx="647">
                  <c:v>1.02586269378662</c:v>
                </c:pt>
                <c:pt idx="648">
                  <c:v>1.02717614173889</c:v>
                </c:pt>
                <c:pt idx="649">
                  <c:v>1.028360247612</c:v>
                </c:pt>
                <c:pt idx="650">
                  <c:v>1.0294102430343599</c:v>
                </c:pt>
                <c:pt idx="651">
                  <c:v>1.03032207489014</c:v>
                </c:pt>
                <c:pt idx="652">
                  <c:v>1.0310924053192101</c:v>
                </c:pt>
                <c:pt idx="653">
                  <c:v>1.0317187309265099</c:v>
                </c:pt>
                <c:pt idx="654">
                  <c:v>1.0321991443634</c:v>
                </c:pt>
                <c:pt idx="655">
                  <c:v>1.03253245353699</c:v>
                </c:pt>
                <c:pt idx="656">
                  <c:v>1.0327181816101101</c:v>
                </c:pt>
                <c:pt idx="657">
                  <c:v>1.0327566862106301</c:v>
                </c:pt>
                <c:pt idx="658">
                  <c:v>1.03264892101288</c:v>
                </c:pt>
                <c:pt idx="659">
                  <c:v>1.0323970317840601</c:v>
                </c:pt>
                <c:pt idx="660">
                  <c:v>1.0320025682449301</c:v>
                </c:pt>
                <c:pt idx="661">
                  <c:v>1.0314689874648999</c:v>
                </c:pt>
                <c:pt idx="662">
                  <c:v>1.03079998493195</c:v>
                </c:pt>
                <c:pt idx="663">
                  <c:v>1.0299999713897701</c:v>
                </c:pt>
                <c:pt idx="664">
                  <c:v>1.02907371520996</c:v>
                </c:pt>
                <c:pt idx="665">
                  <c:v>1.02802693843842</c:v>
                </c:pt>
                <c:pt idx="666">
                  <c:v>1.02686560153961</c:v>
                </c:pt>
                <c:pt idx="667">
                  <c:v>1.02559638023376</c:v>
                </c:pt>
                <c:pt idx="668">
                  <c:v>1.02422642707825</c:v>
                </c:pt>
                <c:pt idx="669">
                  <c:v>1.0227630138397199</c:v>
                </c:pt>
                <c:pt idx="670">
                  <c:v>1.0212141275405899</c:v>
                </c:pt>
                <c:pt idx="671">
                  <c:v>1.0195882320404099</c:v>
                </c:pt>
                <c:pt idx="672">
                  <c:v>1.01789355278015</c:v>
                </c:pt>
                <c:pt idx="673">
                  <c:v>1.0161392688751201</c:v>
                </c:pt>
                <c:pt idx="674">
                  <c:v>1.0143343210220299</c:v>
                </c:pt>
                <c:pt idx="675">
                  <c:v>1.0124878883361801</c:v>
                </c:pt>
                <c:pt idx="676">
                  <c:v>1.01060938835144</c:v>
                </c:pt>
                <c:pt idx="677">
                  <c:v>1.0087082386016799</c:v>
                </c:pt>
                <c:pt idx="678">
                  <c:v>1.0067940950393699</c:v>
                </c:pt>
                <c:pt idx="679">
                  <c:v>1.00487613677979</c:v>
                </c:pt>
                <c:pt idx="680">
                  <c:v>1.0029639005661</c:v>
                </c:pt>
                <c:pt idx="681">
                  <c:v>1.0010666847228999</c:v>
                </c:pt>
                <c:pt idx="682">
                  <c:v>0.99919372797012296</c:v>
                </c:pt>
                <c:pt idx="683">
                  <c:v>0.99735379219055198</c:v>
                </c:pt>
                <c:pt idx="684">
                  <c:v>0.995555639266968</c:v>
                </c:pt>
                <c:pt idx="685">
                  <c:v>0.993807673454285</c:v>
                </c:pt>
                <c:pt idx="686">
                  <c:v>0.992118060588837</c:v>
                </c:pt>
                <c:pt idx="687">
                  <c:v>0.99049443006515503</c:v>
                </c:pt>
                <c:pt idx="688">
                  <c:v>0.98894411325454701</c:v>
                </c:pt>
                <c:pt idx="689">
                  <c:v>0.98747408390045199</c:v>
                </c:pt>
                <c:pt idx="690">
                  <c:v>0.98609167337417603</c:v>
                </c:pt>
                <c:pt idx="691">
                  <c:v>0.98480200767517101</c:v>
                </c:pt>
                <c:pt idx="692">
                  <c:v>0.98361033201217696</c:v>
                </c:pt>
                <c:pt idx="693">
                  <c:v>0.98252022266387895</c:v>
                </c:pt>
                <c:pt idx="694">
                  <c:v>0.98153734207153298</c:v>
                </c:pt>
                <c:pt idx="695">
                  <c:v>0.98066544532775901</c:v>
                </c:pt>
                <c:pt idx="696">
                  <c:v>0.97990769147872903</c:v>
                </c:pt>
                <c:pt idx="697">
                  <c:v>0.97926700115203902</c:v>
                </c:pt>
                <c:pt idx="698">
                  <c:v>0.97874486446380604</c:v>
                </c:pt>
                <c:pt idx="699">
                  <c:v>0.97834223508834794</c:v>
                </c:pt>
                <c:pt idx="700">
                  <c:v>0.97806030511856101</c:v>
                </c:pt>
                <c:pt idx="701">
                  <c:v>0.97789925336837802</c:v>
                </c:pt>
                <c:pt idx="702">
                  <c:v>0.97785842418670699</c:v>
                </c:pt>
                <c:pt idx="703">
                  <c:v>0.97793680429458596</c:v>
                </c:pt>
                <c:pt idx="704">
                  <c:v>0.97813260555267301</c:v>
                </c:pt>
                <c:pt idx="705">
                  <c:v>0.978443622589111</c:v>
                </c:pt>
                <c:pt idx="706">
                  <c:v>0.97886699438095104</c:v>
                </c:pt>
                <c:pt idx="707">
                  <c:v>0.97939932346344005</c:v>
                </c:pt>
                <c:pt idx="708">
                  <c:v>0.98003667593002297</c:v>
                </c:pt>
                <c:pt idx="709">
                  <c:v>0.98077470064163197</c:v>
                </c:pt>
                <c:pt idx="710">
                  <c:v>0.98160845041275002</c:v>
                </c:pt>
                <c:pt idx="711">
                  <c:v>0.98253268003463701</c:v>
                </c:pt>
                <c:pt idx="712">
                  <c:v>0.98354154825210605</c:v>
                </c:pt>
                <c:pt idx="713">
                  <c:v>0.98462909460067705</c:v>
                </c:pt>
                <c:pt idx="714">
                  <c:v>0.98578876256942705</c:v>
                </c:pt>
                <c:pt idx="715">
                  <c:v>0.98701387643814098</c:v>
                </c:pt>
                <c:pt idx="716">
                  <c:v>0.98829734325408902</c:v>
                </c:pt>
                <c:pt idx="717">
                  <c:v>0.98963189125061002</c:v>
                </c:pt>
                <c:pt idx="718">
                  <c:v>0.99101018905639604</c:v>
                </c:pt>
                <c:pt idx="719">
                  <c:v>0.99242448806762695</c:v>
                </c:pt>
                <c:pt idx="720">
                  <c:v>0.99386715888977095</c:v>
                </c:pt>
                <c:pt idx="721">
                  <c:v>0.99533033370971702</c:v>
                </c:pt>
                <c:pt idx="722">
                  <c:v>0.99680632352829002</c:v>
                </c:pt>
                <c:pt idx="723">
                  <c:v>0.99828714132309004</c:v>
                </c:pt>
                <c:pt idx="724">
                  <c:v>0.99976515769958496</c:v>
                </c:pt>
                <c:pt idx="725">
                  <c:v>1.00123262405396</c:v>
                </c:pt>
                <c:pt idx="726">
                  <c:v>1.0026820898055999</c:v>
                </c:pt>
                <c:pt idx="727">
                  <c:v>1.00410604476929</c:v>
                </c:pt>
                <c:pt idx="728">
                  <c:v>1.0054973363876301</c:v>
                </c:pt>
                <c:pt idx="729">
                  <c:v>1.0068490505218499</c:v>
                </c:pt>
                <c:pt idx="730">
                  <c:v>1.0081543922424301</c:v>
                </c:pt>
                <c:pt idx="731">
                  <c:v>1.0094071626663199</c:v>
                </c:pt>
                <c:pt idx="732">
                  <c:v>1.0106011629104601</c:v>
                </c:pt>
                <c:pt idx="733">
                  <c:v>1.01173079013824</c:v>
                </c:pt>
                <c:pt idx="734">
                  <c:v>1.01279067993164</c:v>
                </c:pt>
                <c:pt idx="735">
                  <c:v>1.01377606391907</c:v>
                </c:pt>
                <c:pt idx="736">
                  <c:v>1.01468229293823</c:v>
                </c:pt>
                <c:pt idx="737">
                  <c:v>1.0155054330825799</c:v>
                </c:pt>
                <c:pt idx="738">
                  <c:v>1.01624190807343</c:v>
                </c:pt>
                <c:pt idx="739">
                  <c:v>1.0168887376785301</c:v>
                </c:pt>
                <c:pt idx="740">
                  <c:v>1.0174434185028101</c:v>
                </c:pt>
                <c:pt idx="741">
                  <c:v>1.0179036855697601</c:v>
                </c:pt>
                <c:pt idx="742">
                  <c:v>1.0182681083679199</c:v>
                </c:pt>
                <c:pt idx="743">
                  <c:v>1.0185354948043801</c:v>
                </c:pt>
                <c:pt idx="744">
                  <c:v>1.01870560646057</c:v>
                </c:pt>
                <c:pt idx="745">
                  <c:v>1.0187784433364899</c:v>
                </c:pt>
                <c:pt idx="746">
                  <c:v>1.01875436306</c:v>
                </c:pt>
                <c:pt idx="747">
                  <c:v>1.0186342000961299</c:v>
                </c:pt>
                <c:pt idx="748">
                  <c:v>1.0184196233749401</c:v>
                </c:pt>
                <c:pt idx="749">
                  <c:v>1.0181128978729199</c:v>
                </c:pt>
                <c:pt idx="750">
                  <c:v>1.01771628856659</c:v>
                </c:pt>
                <c:pt idx="751">
                  <c:v>1.0172319412231401</c:v>
                </c:pt>
                <c:pt idx="752">
                  <c:v>1.0166641473770099</c:v>
                </c:pt>
                <c:pt idx="753">
                  <c:v>1.0160164833068801</c:v>
                </c:pt>
                <c:pt idx="754">
                  <c:v>1.01529181003571</c:v>
                </c:pt>
                <c:pt idx="755">
                  <c:v>1.0144954919815099</c:v>
                </c:pt>
                <c:pt idx="756">
                  <c:v>1.01363217830658</c:v>
                </c:pt>
                <c:pt idx="757">
                  <c:v>1.01270699501038</c:v>
                </c:pt>
                <c:pt idx="758">
                  <c:v>1.01172542572021</c:v>
                </c:pt>
                <c:pt idx="759">
                  <c:v>1.01069295406342</c:v>
                </c:pt>
                <c:pt idx="760">
                  <c:v>1.00961554050446</c:v>
                </c:pt>
                <c:pt idx="761">
                  <c:v>1.0084991455078101</c:v>
                </c:pt>
                <c:pt idx="762">
                  <c:v>1.0073499679565401</c:v>
                </c:pt>
                <c:pt idx="763">
                  <c:v>1.0061743259429901</c:v>
                </c:pt>
                <c:pt idx="764">
                  <c:v>1.0049785375595099</c:v>
                </c:pt>
                <c:pt idx="765">
                  <c:v>1.0037690401077299</c:v>
                </c:pt>
                <c:pt idx="766">
                  <c:v>1.00255227088928</c:v>
                </c:pt>
                <c:pt idx="767">
                  <c:v>1.0013347864151001</c:v>
                </c:pt>
                <c:pt idx="768">
                  <c:v>1.0001238584518399</c:v>
                </c:pt>
                <c:pt idx="769">
                  <c:v>0.99892503023147605</c:v>
                </c:pt>
                <c:pt idx="770">
                  <c:v>0.99774283170700095</c:v>
                </c:pt>
                <c:pt idx="771">
                  <c:v>0.99658465385437001</c:v>
                </c:pt>
                <c:pt idx="772">
                  <c:v>0.99545639753341697</c:v>
                </c:pt>
                <c:pt idx="773">
                  <c:v>0.99436360597610496</c:v>
                </c:pt>
                <c:pt idx="774">
                  <c:v>0.99331176280975297</c:v>
                </c:pt>
                <c:pt idx="775">
                  <c:v>0.99230682849884</c:v>
                </c:pt>
                <c:pt idx="776">
                  <c:v>0.99135196208953902</c:v>
                </c:pt>
                <c:pt idx="777">
                  <c:v>0.99045258760452304</c:v>
                </c:pt>
                <c:pt idx="778">
                  <c:v>0.989612877368927</c:v>
                </c:pt>
                <c:pt idx="779">
                  <c:v>0.98883676528930697</c:v>
                </c:pt>
                <c:pt idx="780">
                  <c:v>0.98812776803970304</c:v>
                </c:pt>
                <c:pt idx="781">
                  <c:v>0.98748892545700095</c:v>
                </c:pt>
                <c:pt idx="782">
                  <c:v>0.98692297935485795</c:v>
                </c:pt>
                <c:pt idx="783">
                  <c:v>0.98643231391906705</c:v>
                </c:pt>
                <c:pt idx="784">
                  <c:v>0.98601871728897095</c:v>
                </c:pt>
                <c:pt idx="785">
                  <c:v>0.98568379878997803</c:v>
                </c:pt>
                <c:pt idx="786">
                  <c:v>0.98542857170105003</c:v>
                </c:pt>
                <c:pt idx="787">
                  <c:v>0.98525357246398904</c:v>
                </c:pt>
                <c:pt idx="788">
                  <c:v>0.98515909910202004</c:v>
                </c:pt>
                <c:pt idx="789">
                  <c:v>0.98514485359191895</c:v>
                </c:pt>
                <c:pt idx="790">
                  <c:v>0.98521023988723799</c:v>
                </c:pt>
                <c:pt idx="791">
                  <c:v>0.98535418510437001</c:v>
                </c:pt>
                <c:pt idx="792">
                  <c:v>0.98557513952255205</c:v>
                </c:pt>
                <c:pt idx="793">
                  <c:v>0.98587089776992798</c:v>
                </c:pt>
                <c:pt idx="794">
                  <c:v>0.986239373683929</c:v>
                </c:pt>
                <c:pt idx="795">
                  <c:v>0.98667865991592396</c:v>
                </c:pt>
                <c:pt idx="796">
                  <c:v>0.98718476295471203</c:v>
                </c:pt>
                <c:pt idx="797">
                  <c:v>0.98775458335876498</c:v>
                </c:pt>
                <c:pt idx="798">
                  <c:v>0.98838561773300204</c:v>
                </c:pt>
                <c:pt idx="799">
                  <c:v>0.98907244205474898</c:v>
                </c:pt>
                <c:pt idx="800">
                  <c:v>0.98981136083602905</c:v>
                </c:pt>
                <c:pt idx="801">
                  <c:v>0.99059808254241899</c:v>
                </c:pt>
                <c:pt idx="802">
                  <c:v>0.99142915010452304</c:v>
                </c:pt>
                <c:pt idx="803">
                  <c:v>0.99229872226715099</c:v>
                </c:pt>
                <c:pt idx="804">
                  <c:v>0.99320185184478804</c:v>
                </c:pt>
                <c:pt idx="805">
                  <c:v>0.99413335323333696</c:v>
                </c:pt>
                <c:pt idx="806">
                  <c:v>0.99508798122405995</c:v>
                </c:pt>
                <c:pt idx="807">
                  <c:v>0.996060371398926</c:v>
                </c:pt>
                <c:pt idx="808">
                  <c:v>0.997045278549194</c:v>
                </c:pt>
                <c:pt idx="809">
                  <c:v>0.99803632497787498</c:v>
                </c:pt>
                <c:pt idx="810">
                  <c:v>0.99902868270874001</c:v>
                </c:pt>
                <c:pt idx="811">
                  <c:v>1.00001728534698</c:v>
                </c:pt>
                <c:pt idx="812">
                  <c:v>1.0009968280792201</c:v>
                </c:pt>
                <c:pt idx="813">
                  <c:v>1.0019621849060101</c:v>
                </c:pt>
                <c:pt idx="814">
                  <c:v>1.0029095411300699</c:v>
                </c:pt>
                <c:pt idx="815">
                  <c:v>1.0038326978683501</c:v>
                </c:pt>
                <c:pt idx="816">
                  <c:v>1.00472664833069</c:v>
                </c:pt>
                <c:pt idx="817">
                  <c:v>1.00558698177338</c:v>
                </c:pt>
                <c:pt idx="818">
                  <c:v>1.0064092874527</c:v>
                </c:pt>
                <c:pt idx="819">
                  <c:v>1.0071893930435201</c:v>
                </c:pt>
                <c:pt idx="820">
                  <c:v>1.00792324542999</c:v>
                </c:pt>
                <c:pt idx="821">
                  <c:v>1.0086075067520099</c:v>
                </c:pt>
                <c:pt idx="822">
                  <c:v>1.0092386007309</c:v>
                </c:pt>
                <c:pt idx="823">
                  <c:v>1.0098135471344001</c:v>
                </c:pt>
                <c:pt idx="824">
                  <c:v>1.0103297233581501</c:v>
                </c:pt>
                <c:pt idx="825">
                  <c:v>1.0107846260070801</c:v>
                </c:pt>
                <c:pt idx="826">
                  <c:v>1.0111763477325399</c:v>
                </c:pt>
                <c:pt idx="827">
                  <c:v>1.0115031003952</c:v>
                </c:pt>
                <c:pt idx="828">
                  <c:v>1.01176369190216</c:v>
                </c:pt>
                <c:pt idx="829">
                  <c:v>1.01195693016052</c:v>
                </c:pt>
                <c:pt idx="830">
                  <c:v>1.0120824575424201</c:v>
                </c:pt>
                <c:pt idx="831">
                  <c:v>1.01213991641998</c:v>
                </c:pt>
                <c:pt idx="832">
                  <c:v>1.0121294260025</c:v>
                </c:pt>
                <c:pt idx="833">
                  <c:v>1.01205146312714</c:v>
                </c:pt>
                <c:pt idx="834">
                  <c:v>1.0119069814682</c:v>
                </c:pt>
                <c:pt idx="835">
                  <c:v>1.0116970539093</c:v>
                </c:pt>
                <c:pt idx="836">
                  <c:v>1.0114231109619101</c:v>
                </c:pt>
                <c:pt idx="837">
                  <c:v>1.01108729839325</c:v>
                </c:pt>
                <c:pt idx="838">
                  <c:v>1.01069152355194</c:v>
                </c:pt>
                <c:pt idx="839">
                  <c:v>1.01023840904236</c:v>
                </c:pt>
                <c:pt idx="840">
                  <c:v>1.0097306966781601</c:v>
                </c:pt>
                <c:pt idx="841">
                  <c:v>1.00917136669159</c:v>
                </c:pt>
                <c:pt idx="842">
                  <c:v>1.0085637569427499</c:v>
                </c:pt>
                <c:pt idx="843">
                  <c:v>1.00791132450104</c:v>
                </c:pt>
                <c:pt idx="844">
                  <c:v>1.00721800327301</c:v>
                </c:pt>
                <c:pt idx="845">
                  <c:v>1.00648748874664</c:v>
                </c:pt>
                <c:pt idx="846">
                  <c:v>1.0057240724563601</c:v>
                </c:pt>
                <c:pt idx="847">
                  <c:v>1.00493192672729</c:v>
                </c:pt>
                <c:pt idx="848">
                  <c:v>1.0041154623031601</c:v>
                </c:pt>
                <c:pt idx="849">
                  <c:v>1.00327920913696</c:v>
                </c:pt>
                <c:pt idx="850">
                  <c:v>1.0024275779724099</c:v>
                </c:pt>
                <c:pt idx="851">
                  <c:v>1.00156533718109</c:v>
                </c:pt>
                <c:pt idx="852">
                  <c:v>1.0006970167160001</c:v>
                </c:pt>
                <c:pt idx="853">
                  <c:v>0.99982726573944103</c:v>
                </c:pt>
                <c:pt idx="854">
                  <c:v>0.99896156787872303</c:v>
                </c:pt>
                <c:pt idx="855">
                  <c:v>0.99810391664505005</c:v>
                </c:pt>
                <c:pt idx="856">
                  <c:v>0.99725759029388406</c:v>
                </c:pt>
                <c:pt idx="857">
                  <c:v>0.99642795324325595</c:v>
                </c:pt>
                <c:pt idx="858">
                  <c:v>0.995619356632233</c:v>
                </c:pt>
                <c:pt idx="859">
                  <c:v>0.99483597278595004</c:v>
                </c:pt>
                <c:pt idx="860">
                  <c:v>0.99408179521560702</c:v>
                </c:pt>
                <c:pt idx="861">
                  <c:v>0.99336063861846902</c:v>
                </c:pt>
                <c:pt idx="862">
                  <c:v>0.99267619848251298</c:v>
                </c:pt>
                <c:pt idx="863">
                  <c:v>0.99203181266784701</c:v>
                </c:pt>
                <c:pt idx="864">
                  <c:v>0.99143075942993197</c:v>
                </c:pt>
                <c:pt idx="865">
                  <c:v>0.99087589979171797</c:v>
                </c:pt>
                <c:pt idx="866">
                  <c:v>0.99036997556686401</c:v>
                </c:pt>
                <c:pt idx="867">
                  <c:v>0.989915370941162</c:v>
                </c:pt>
                <c:pt idx="868">
                  <c:v>0.98951417207717896</c:v>
                </c:pt>
                <c:pt idx="869">
                  <c:v>0.98916828632354703</c:v>
                </c:pt>
                <c:pt idx="870">
                  <c:v>0.98887914419174205</c:v>
                </c:pt>
                <c:pt idx="871">
                  <c:v>0.98864811658859297</c:v>
                </c:pt>
                <c:pt idx="872">
                  <c:v>0.98847597837448098</c:v>
                </c:pt>
                <c:pt idx="873">
                  <c:v>0.98836338520050004</c:v>
                </c:pt>
                <c:pt idx="874">
                  <c:v>0.98831057548522905</c:v>
                </c:pt>
                <c:pt idx="875">
                  <c:v>0.98831754922866799</c:v>
                </c:pt>
                <c:pt idx="876">
                  <c:v>0.988383948802948</c:v>
                </c:pt>
                <c:pt idx="877">
                  <c:v>0.98850917816162098</c:v>
                </c:pt>
                <c:pt idx="878">
                  <c:v>0.98869222402572599</c:v>
                </c:pt>
                <c:pt idx="879">
                  <c:v>0.98893183469772294</c:v>
                </c:pt>
                <c:pt idx="880">
                  <c:v>0.98922646045684803</c:v>
                </c:pt>
                <c:pt idx="881">
                  <c:v>0.98957437276840199</c:v>
                </c:pt>
                <c:pt idx="882">
                  <c:v>0.98997330665588401</c:v>
                </c:pt>
                <c:pt idx="883">
                  <c:v>0.99042111635208097</c:v>
                </c:pt>
                <c:pt idx="884">
                  <c:v>0.99091506004333496</c:v>
                </c:pt>
                <c:pt idx="885">
                  <c:v>0.991452395915985</c:v>
                </c:pt>
                <c:pt idx="886">
                  <c:v>0.99203008413314797</c:v>
                </c:pt>
                <c:pt idx="887">
                  <c:v>0.99264496564865101</c:v>
                </c:pt>
                <c:pt idx="888">
                  <c:v>0.99329358339309703</c:v>
                </c:pt>
                <c:pt idx="889">
                  <c:v>0.99397236108779896</c:v>
                </c:pt>
                <c:pt idx="890">
                  <c:v>0.99467772245407104</c:v>
                </c:pt>
                <c:pt idx="891">
                  <c:v>0.995405793190002</c:v>
                </c:pt>
                <c:pt idx="892">
                  <c:v>0.99615269899368297</c:v>
                </c:pt>
                <c:pt idx="893">
                  <c:v>0.99691444635391202</c:v>
                </c:pt>
                <c:pt idx="894">
                  <c:v>0.99768704175949097</c:v>
                </c:pt>
                <c:pt idx="895">
                  <c:v>0.99846643209457397</c:v>
                </c:pt>
                <c:pt idx="896">
                  <c:v>0.99924850463867199</c:v>
                </c:pt>
                <c:pt idx="897">
                  <c:v>1.0000292062759399</c:v>
                </c:pt>
                <c:pt idx="898">
                  <c:v>1.00080454349518</c:v>
                </c:pt>
                <c:pt idx="899">
                  <c:v>1.00156986713409</c:v>
                </c:pt>
                <c:pt idx="900">
                  <c:v>1.0023226737976101</c:v>
                </c:pt>
                <c:pt idx="901">
                  <c:v>1.00305831432343</c:v>
                </c:pt>
                <c:pt idx="902">
                  <c:v>1.00377321243286</c:v>
                </c:pt>
                <c:pt idx="903">
                  <c:v>1.0044637918472299</c:v>
                </c:pt>
                <c:pt idx="904">
                  <c:v>1.00512647628784</c:v>
                </c:pt>
                <c:pt idx="905">
                  <c:v>1.0057581663131701</c:v>
                </c:pt>
                <c:pt idx="906">
                  <c:v>1.0063558816909799</c:v>
                </c:pt>
                <c:pt idx="907">
                  <c:v>1.0069164037704501</c:v>
                </c:pt>
                <c:pt idx="908">
                  <c:v>1.0074373483657799</c:v>
                </c:pt>
                <c:pt idx="909">
                  <c:v>1.0079160928726201</c:v>
                </c:pt>
                <c:pt idx="910">
                  <c:v>1.00835049152374</c:v>
                </c:pt>
                <c:pt idx="911">
                  <c:v>1.00873863697052</c:v>
                </c:pt>
                <c:pt idx="912">
                  <c:v>1.00907862186432</c:v>
                </c:pt>
                <c:pt idx="913">
                  <c:v>1.0093691349029501</c:v>
                </c:pt>
                <c:pt idx="914">
                  <c:v>1.0096088647842401</c:v>
                </c:pt>
                <c:pt idx="915">
                  <c:v>1.0097969770431501</c:v>
                </c:pt>
                <c:pt idx="916">
                  <c:v>1.00993263721466</c:v>
                </c:pt>
                <c:pt idx="917">
                  <c:v>1.01001560688019</c:v>
                </c:pt>
                <c:pt idx="918">
                  <c:v>1.0100458860397299</c:v>
                </c:pt>
                <c:pt idx="919">
                  <c:v>1.0100233554840099</c:v>
                </c:pt>
                <c:pt idx="920">
                  <c:v>1.00994861125946</c:v>
                </c:pt>
                <c:pt idx="921">
                  <c:v>1.0098223686218299</c:v>
                </c:pt>
                <c:pt idx="922">
                  <c:v>1.0096455812454199</c:v>
                </c:pt>
                <c:pt idx="923">
                  <c:v>1.0094194412231401</c:v>
                </c:pt>
                <c:pt idx="924">
                  <c:v>1.0091453790664699</c:v>
                </c:pt>
                <c:pt idx="925">
                  <c:v>1.0088251829147299</c:v>
                </c:pt>
                <c:pt idx="926">
                  <c:v>1.00846076011658</c:v>
                </c:pt>
                <c:pt idx="927">
                  <c:v>1.0080546140670801</c:v>
                </c:pt>
                <c:pt idx="928">
                  <c:v>1.00760841369629</c:v>
                </c:pt>
                <c:pt idx="929">
                  <c:v>1.00712490081787</c:v>
                </c:pt>
                <c:pt idx="930">
                  <c:v>1.0066070556640601</c:v>
                </c:pt>
                <c:pt idx="931">
                  <c:v>1.0060575008392301</c:v>
                </c:pt>
                <c:pt idx="932">
                  <c:v>1.0054794549942001</c:v>
                </c:pt>
                <c:pt idx="933">
                  <c:v>1.0048758983612101</c:v>
                </c:pt>
                <c:pt idx="934">
                  <c:v>1.00425028800964</c:v>
                </c:pt>
                <c:pt idx="935">
                  <c:v>1.00360584259033</c:v>
                </c:pt>
                <c:pt idx="936">
                  <c:v>1.00294613838196</c:v>
                </c:pt>
                <c:pt idx="937">
                  <c:v>1.00227451324463</c:v>
                </c:pt>
                <c:pt idx="938">
                  <c:v>1.0015945434570299</c:v>
                </c:pt>
                <c:pt idx="939">
                  <c:v>1.00090992450714</c:v>
                </c:pt>
                <c:pt idx="940">
                  <c:v>1.0002239942550699</c:v>
                </c:pt>
                <c:pt idx="941">
                  <c:v>0.99954098463058505</c:v>
                </c:pt>
                <c:pt idx="942">
                  <c:v>0.99886399507522605</c:v>
                </c:pt>
                <c:pt idx="943">
                  <c:v>0.99819552898407005</c:v>
                </c:pt>
                <c:pt idx="944">
                  <c:v>0.99753969907760598</c:v>
                </c:pt>
                <c:pt idx="945">
                  <c:v>0.99689984321594205</c:v>
                </c:pt>
                <c:pt idx="946">
                  <c:v>0.99627912044525102</c:v>
                </c:pt>
                <c:pt idx="947">
                  <c:v>0.99568068981170699</c:v>
                </c:pt>
                <c:pt idx="948">
                  <c:v>0.99510735273361195</c:v>
                </c:pt>
                <c:pt idx="949">
                  <c:v>0.99456202983856201</c:v>
                </c:pt>
                <c:pt idx="950">
                  <c:v>0.99404728412628196</c:v>
                </c:pt>
                <c:pt idx="951">
                  <c:v>0.99356555938720703</c:v>
                </c:pt>
                <c:pt idx="952">
                  <c:v>0.99311912059783902</c:v>
                </c:pt>
                <c:pt idx="953">
                  <c:v>0.99271011352539096</c:v>
                </c:pt>
                <c:pt idx="954">
                  <c:v>0.99234032630920399</c:v>
                </c:pt>
                <c:pt idx="955">
                  <c:v>0.99201142787933405</c:v>
                </c:pt>
                <c:pt idx="956">
                  <c:v>0.99172490835189797</c:v>
                </c:pt>
                <c:pt idx="957">
                  <c:v>0.99148184061050404</c:v>
                </c:pt>
                <c:pt idx="958">
                  <c:v>0.99128329753875699</c:v>
                </c:pt>
                <c:pt idx="959">
                  <c:v>0.99113005399704002</c:v>
                </c:pt>
                <c:pt idx="960">
                  <c:v>0.99102246761321999</c:v>
                </c:pt>
                <c:pt idx="961">
                  <c:v>0.99096089601516701</c:v>
                </c:pt>
                <c:pt idx="962">
                  <c:v>0.99094533920288097</c:v>
                </c:pt>
                <c:pt idx="963">
                  <c:v>0.99097555875778198</c:v>
                </c:pt>
                <c:pt idx="964">
                  <c:v>0.99105107784271196</c:v>
                </c:pt>
                <c:pt idx="965">
                  <c:v>0.99117130041122403</c:v>
                </c:pt>
                <c:pt idx="966">
                  <c:v>0.99133527278900102</c:v>
                </c:pt>
                <c:pt idx="967">
                  <c:v>0.99154186248779297</c:v>
                </c:pt>
                <c:pt idx="968">
                  <c:v>0.99178969860076904</c:v>
                </c:pt>
                <c:pt idx="969">
                  <c:v>0.99207729101180997</c:v>
                </c:pt>
                <c:pt idx="970">
                  <c:v>0.99240285158157304</c:v>
                </c:pt>
                <c:pt idx="971">
                  <c:v>0.992764532566071</c:v>
                </c:pt>
                <c:pt idx="972">
                  <c:v>0.99316018819809004</c:v>
                </c:pt>
                <c:pt idx="973">
                  <c:v>0.99358755350112904</c:v>
                </c:pt>
                <c:pt idx="974">
                  <c:v>0.99404424428939797</c:v>
                </c:pt>
                <c:pt idx="975">
                  <c:v>0.99452769756317105</c:v>
                </c:pt>
                <c:pt idx="976">
                  <c:v>0.99503529071807895</c:v>
                </c:pt>
                <c:pt idx="977">
                  <c:v>0.99556422233581499</c:v>
                </c:pt>
                <c:pt idx="978">
                  <c:v>0.99611163139343295</c:v>
                </c:pt>
                <c:pt idx="979">
                  <c:v>0.99667465686798096</c:v>
                </c:pt>
                <c:pt idx="980">
                  <c:v>0.99725019931793202</c:v>
                </c:pt>
                <c:pt idx="981">
                  <c:v>0.99783527851104703</c:v>
                </c:pt>
                <c:pt idx="982">
                  <c:v>0.998426854610443</c:v>
                </c:pt>
                <c:pt idx="983">
                  <c:v>0.99902176856994596</c:v>
                </c:pt>
                <c:pt idx="984">
                  <c:v>0.999617040157318</c:v>
                </c:pt>
                <c:pt idx="985">
                  <c:v>1.0002095699310301</c:v>
                </c:pt>
                <c:pt idx="986">
                  <c:v>1.0007961988449099</c:v>
                </c:pt>
                <c:pt idx="987">
                  <c:v>1.0013742446899401</c:v>
                </c:pt>
                <c:pt idx="988">
                  <c:v>1.0019404888153101</c:v>
                </c:pt>
                <c:pt idx="989">
                  <c:v>1.00249230861664</c:v>
                </c:pt>
                <c:pt idx="990">
                  <c:v>1.0030269622802701</c:v>
                </c:pt>
                <c:pt idx="991">
                  <c:v>1.0035418272018399</c:v>
                </c:pt>
                <c:pt idx="992">
                  <c:v>1.00403428077698</c:v>
                </c:pt>
                <c:pt idx="993">
                  <c:v>1.0045019388198899</c:v>
                </c:pt>
                <c:pt idx="994">
                  <c:v>1.00494277477264</c:v>
                </c:pt>
                <c:pt idx="995">
                  <c:v>1.00535464286804</c:v>
                </c:pt>
                <c:pt idx="996">
                  <c:v>1.0057353973388701</c:v>
                </c:pt>
                <c:pt idx="997">
                  <c:v>1.0060836076736499</c:v>
                </c:pt>
                <c:pt idx="998">
                  <c:v>1.00639760494232</c:v>
                </c:pt>
                <c:pt idx="999">
                  <c:v>1.00667595863342</c:v>
                </c:pt>
                <c:pt idx="1000">
                  <c:v>1.0069175958633401</c:v>
                </c:pt>
                <c:pt idx="1001">
                  <c:v>1.0071214437484699</c:v>
                </c:pt>
                <c:pt idx="1002">
                  <c:v>1.0072867870330799</c:v>
                </c:pt>
                <c:pt idx="1003">
                  <c:v>1.00741291046143</c:v>
                </c:pt>
                <c:pt idx="1004">
                  <c:v>1.0074996948242201</c:v>
                </c:pt>
                <c:pt idx="1005">
                  <c:v>1.00754678249359</c:v>
                </c:pt>
                <c:pt idx="1006">
                  <c:v>1.0075542926788299</c:v>
                </c:pt>
                <c:pt idx="1007">
                  <c:v>1.0075223445892301</c:v>
                </c:pt>
                <c:pt idx="1008">
                  <c:v>1.00745165348053</c:v>
                </c:pt>
                <c:pt idx="1009">
                  <c:v>1.0073425769805899</c:v>
                </c:pt>
                <c:pt idx="1010">
                  <c:v>1.00719606876373</c:v>
                </c:pt>
                <c:pt idx="1011">
                  <c:v>1.00701320171356</c:v>
                </c:pt>
                <c:pt idx="1012">
                  <c:v>1.0067951679229701</c:v>
                </c:pt>
                <c:pt idx="1013">
                  <c:v>1.0065432786941499</c:v>
                </c:pt>
                <c:pt idx="1014">
                  <c:v>1.00625908374786</c:v>
                </c:pt>
                <c:pt idx="1015">
                  <c:v>1.0059443712234499</c:v>
                </c:pt>
                <c:pt idx="1016">
                  <c:v>1.0056009292602499</c:v>
                </c:pt>
                <c:pt idx="1017">
                  <c:v>1.0052306652069101</c:v>
                </c:pt>
                <c:pt idx="1018">
                  <c:v>1.0048357248306301</c:v>
                </c:pt>
                <c:pt idx="1019">
                  <c:v>1.0044183731079099</c:v>
                </c:pt>
                <c:pt idx="1020">
                  <c:v>1.0042811632156401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4717-9C7B-9942391F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74280"/>
        <c:axId val="482574608"/>
      </c:scatterChart>
      <c:valAx>
        <c:axId val="48257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2574608"/>
        <c:crosses val="autoZero"/>
        <c:crossBetween val="midCat"/>
      </c:valAx>
      <c:valAx>
        <c:axId val="4825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257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filtr</a:t>
            </a:r>
            <a:r>
              <a:rPr lang="cs-CZ" baseline="0"/>
              <a:t> 2. řad spočtené součástky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List1!$AU$2:$AU$3005</c:f>
              <c:numCache>
                <c:formatCode>General</c:formatCode>
                <c:ptCount val="3004"/>
                <c:pt idx="0">
                  <c:v>10</c:v>
                </c:pt>
                <c:pt idx="1">
                  <c:v>10.0230293249304</c:v>
                </c:pt>
                <c:pt idx="2">
                  <c:v>10.046111684841501</c:v>
                </c:pt>
                <c:pt idx="3">
                  <c:v>10.069247201869199</c:v>
                </c:pt>
                <c:pt idx="4">
                  <c:v>10.092435998430799</c:v>
                </c:pt>
                <c:pt idx="5">
                  <c:v>10.115678197225501</c:v>
                </c:pt>
                <c:pt idx="6">
                  <c:v>10.138973921234999</c:v>
                </c:pt>
                <c:pt idx="7">
                  <c:v>10.162323293724301</c:v>
                </c:pt>
                <c:pt idx="8">
                  <c:v>10.185726438242201</c:v>
                </c:pt>
                <c:pt idx="9">
                  <c:v>10.209183478622</c:v>
                </c:pt>
                <c:pt idx="10">
                  <c:v>10.232694538982299</c:v>
                </c:pt>
                <c:pt idx="11">
                  <c:v>10.256259743727499</c:v>
                </c:pt>
                <c:pt idx="12">
                  <c:v>10.2798792175484</c:v>
                </c:pt>
                <c:pt idx="13">
                  <c:v>10.303553085422999</c:v>
                </c:pt>
                <c:pt idx="14">
                  <c:v>10.3272814726172</c:v>
                </c:pt>
                <c:pt idx="15">
                  <c:v>10.351064504685199</c:v>
                </c:pt>
                <c:pt idx="16">
                  <c:v>10.374902307470601</c:v>
                </c:pt>
                <c:pt idx="17">
                  <c:v>10.3987950071066</c:v>
                </c:pt>
                <c:pt idx="18">
                  <c:v>10.4227427300169</c:v>
                </c:pt>
                <c:pt idx="19">
                  <c:v>10.446745602916399</c:v>
                </c:pt>
                <c:pt idx="20">
                  <c:v>10.4708037528119</c:v>
                </c:pt>
                <c:pt idx="21">
                  <c:v>10.494917307002501</c:v>
                </c:pt>
                <c:pt idx="22">
                  <c:v>10.519086393080601</c:v>
                </c:pt>
                <c:pt idx="23">
                  <c:v>10.5433111389323</c:v>
                </c:pt>
                <c:pt idx="24">
                  <c:v>10.567591672738301</c:v>
                </c:pt>
                <c:pt idx="25">
                  <c:v>10.591928122974601</c:v>
                </c:pt>
                <c:pt idx="26">
                  <c:v>10.616320618413001</c:v>
                </c:pt>
                <c:pt idx="27">
                  <c:v>10.6407692881216</c:v>
                </c:pt>
                <c:pt idx="28">
                  <c:v>10.6652742614662</c:v>
                </c:pt>
                <c:pt idx="29">
                  <c:v>10.689835668110099</c:v>
                </c:pt>
                <c:pt idx="30">
                  <c:v>10.714453638015399</c:v>
                </c:pt>
                <c:pt idx="31">
                  <c:v>10.7391283014436</c:v>
                </c:pt>
                <c:pt idx="32">
                  <c:v>10.7638597889559</c:v>
                </c:pt>
                <c:pt idx="33">
                  <c:v>10.788648231414401</c:v>
                </c:pt>
                <c:pt idx="34">
                  <c:v>10.813493759982499</c:v>
                </c:pt>
                <c:pt idx="35">
                  <c:v>10.8383965061256</c:v>
                </c:pt>
                <c:pt idx="36">
                  <c:v>10.863356601612001</c:v>
                </c:pt>
                <c:pt idx="37">
                  <c:v>10.888374178513301</c:v>
                </c:pt>
                <c:pt idx="38">
                  <c:v>10.9134493692054</c:v>
                </c:pt>
                <c:pt idx="39">
                  <c:v>10.9385823063689</c:v>
                </c:pt>
                <c:pt idx="40">
                  <c:v>10.96377312299</c:v>
                </c:pt>
                <c:pt idx="41">
                  <c:v>10.989021952361201</c:v>
                </c:pt>
                <c:pt idx="42">
                  <c:v>11.014328928082101</c:v>
                </c:pt>
                <c:pt idx="43">
                  <c:v>11.0396941840596</c:v>
                </c:pt>
                <c:pt idx="44">
                  <c:v>11.0651178545092</c:v>
                </c:pt>
                <c:pt idx="45">
                  <c:v>11.0906000739557</c:v>
                </c:pt>
                <c:pt idx="46">
                  <c:v>11.1161409772333</c:v>
                </c:pt>
                <c:pt idx="47">
                  <c:v>11.141740699487</c:v>
                </c:pt>
                <c:pt idx="48">
                  <c:v>11.167399376172799</c:v>
                </c:pt>
                <c:pt idx="49">
                  <c:v>11.193117143059</c:v>
                </c:pt>
                <c:pt idx="50">
                  <c:v>11.218894136226099</c:v>
                </c:pt>
                <c:pt idx="51">
                  <c:v>11.244730492068401</c:v>
                </c:pt>
                <c:pt idx="52">
                  <c:v>11.270626347294099</c:v>
                </c:pt>
                <c:pt idx="53">
                  <c:v>11.2965818389261</c:v>
                </c:pt>
                <c:pt idx="54">
                  <c:v>11.3225971043033</c:v>
                </c:pt>
                <c:pt idx="55">
                  <c:v>11.3486722810804</c:v>
                </c:pt>
                <c:pt idx="56">
                  <c:v>11.374807507229299</c:v>
                </c:pt>
                <c:pt idx="57">
                  <c:v>11.401002921039799</c:v>
                </c:pt>
                <c:pt idx="58">
                  <c:v>11.4272586611199</c:v>
                </c:pt>
                <c:pt idx="59">
                  <c:v>11.453574866396901</c:v>
                </c:pt>
                <c:pt idx="60">
                  <c:v>11.479951676118199</c:v>
                </c:pt>
                <c:pt idx="61">
                  <c:v>11.506389229851701</c:v>
                </c:pt>
                <c:pt idx="62">
                  <c:v>11.5328876674866</c:v>
                </c:pt>
                <c:pt idx="63">
                  <c:v>11.5594471292347</c:v>
                </c:pt>
                <c:pt idx="64">
                  <c:v>11.586067755630101</c:v>
                </c:pt>
                <c:pt idx="65">
                  <c:v>11.6127496875311</c:v>
                </c:pt>
                <c:pt idx="66">
                  <c:v>11.639493066120099</c:v>
                </c:pt>
                <c:pt idx="67">
                  <c:v>11.666298032904599</c:v>
                </c:pt>
                <c:pt idx="68">
                  <c:v>11.693164729717999</c:v>
                </c:pt>
                <c:pt idx="69">
                  <c:v>11.720093298720499</c:v>
                </c:pt>
                <c:pt idx="70">
                  <c:v>11.7470838823996</c:v>
                </c:pt>
                <c:pt idx="71">
                  <c:v>11.774136623570801</c:v>
                </c:pt>
                <c:pt idx="72">
                  <c:v>11.8012516653787</c:v>
                </c:pt>
                <c:pt idx="73">
                  <c:v>11.828429151297501</c:v>
                </c:pt>
                <c:pt idx="74">
                  <c:v>11.855669225131599</c:v>
                </c:pt>
                <c:pt idx="75">
                  <c:v>11.8829720310169</c:v>
                </c:pt>
                <c:pt idx="76">
                  <c:v>11.910337713421001</c:v>
                </c:pt>
                <c:pt idx="77">
                  <c:v>11.937766417144299</c:v>
                </c:pt>
                <c:pt idx="78">
                  <c:v>11.9652582873206</c:v>
                </c:pt>
                <c:pt idx="79">
                  <c:v>11.992813469418101</c:v>
                </c:pt>
                <c:pt idx="80">
                  <c:v>12.020432109239801</c:v>
                </c:pt>
                <c:pt idx="81">
                  <c:v>12.0481143529245</c:v>
                </c:pt>
                <c:pt idx="82">
                  <c:v>12.075860346947699</c:v>
                </c:pt>
                <c:pt idx="83">
                  <c:v>12.103670238122101</c:v>
                </c:pt>
                <c:pt idx="84">
                  <c:v>12.131544173598501</c:v>
                </c:pt>
                <c:pt idx="85">
                  <c:v>12.1594823008666</c:v>
                </c:pt>
                <c:pt idx="86">
                  <c:v>12.1874847677558</c:v>
                </c:pt>
                <c:pt idx="87">
                  <c:v>12.215551722435899</c:v>
                </c:pt>
                <c:pt idx="88">
                  <c:v>12.2436833134179</c:v>
                </c:pt>
                <c:pt idx="89">
                  <c:v>12.2718796895549</c:v>
                </c:pt>
                <c:pt idx="90">
                  <c:v>12.300141000042601</c:v>
                </c:pt>
                <c:pt idx="91">
                  <c:v>12.328467394420599</c:v>
                </c:pt>
                <c:pt idx="92">
                  <c:v>12.3568590225726</c:v>
                </c:pt>
                <c:pt idx="93">
                  <c:v>12.3853160347275</c:v>
                </c:pt>
                <c:pt idx="94">
                  <c:v>12.413838581460499</c:v>
                </c:pt>
                <c:pt idx="95">
                  <c:v>12.4424268136931</c:v>
                </c:pt>
                <c:pt idx="96">
                  <c:v>12.471080882694601</c:v>
                </c:pt>
                <c:pt idx="97">
                  <c:v>12.499800940082601</c:v>
                </c:pt>
                <c:pt idx="98">
                  <c:v>12.5285871378241</c:v>
                </c:pt>
                <c:pt idx="99">
                  <c:v>12.557439628235599</c:v>
                </c:pt>
                <c:pt idx="100">
                  <c:v>12.5863585639849</c:v>
                </c:pt>
                <c:pt idx="101">
                  <c:v>12.615344098090899</c:v>
                </c:pt>
                <c:pt idx="102">
                  <c:v>12.644396383925301</c:v>
                </c:pt>
                <c:pt idx="103">
                  <c:v>12.673515575212701</c:v>
                </c:pt>
                <c:pt idx="104">
                  <c:v>12.7027018260319</c:v>
                </c:pt>
                <c:pt idx="105">
                  <c:v>12.7319552908164</c:v>
                </c:pt>
                <c:pt idx="106">
                  <c:v>12.7612761243556</c:v>
                </c:pt>
                <c:pt idx="107">
                  <c:v>12.790664481795</c:v>
                </c:pt>
                <c:pt idx="108">
                  <c:v>12.820120518637699</c:v>
                </c:pt>
                <c:pt idx="109">
                  <c:v>12.8496443907447</c:v>
                </c:pt>
                <c:pt idx="110">
                  <c:v>12.879236254336201</c:v>
                </c:pt>
                <c:pt idx="111">
                  <c:v>12.9088962659918</c:v>
                </c:pt>
                <c:pt idx="112">
                  <c:v>12.938624582652</c:v>
                </c:pt>
                <c:pt idx="113">
                  <c:v>12.968421361618701</c:v>
                </c:pt>
                <c:pt idx="114">
                  <c:v>12.9982867605558</c:v>
                </c:pt>
                <c:pt idx="115">
                  <c:v>13.0282209374905</c:v>
                </c:pt>
                <c:pt idx="116">
                  <c:v>13.0582240508139</c:v>
                </c:pt>
                <c:pt idx="117">
                  <c:v>13.088296259281901</c:v>
                </c:pt>
                <c:pt idx="118">
                  <c:v>13.1184377220159</c:v>
                </c:pt>
                <c:pt idx="119">
                  <c:v>13.1486485985039</c:v>
                </c:pt>
                <c:pt idx="120">
                  <c:v>13.178929048600899</c:v>
                </c:pt>
                <c:pt idx="121">
                  <c:v>13.209279232530401</c:v>
                </c:pt>
                <c:pt idx="122">
                  <c:v>13.2396993108846</c:v>
                </c:pt>
                <c:pt idx="123">
                  <c:v>13.2701894446257</c:v>
                </c:pt>
                <c:pt idx="124">
                  <c:v>13.300749795086499</c:v>
                </c:pt>
                <c:pt idx="125">
                  <c:v>13.331380523971401</c:v>
                </c:pt>
                <c:pt idx="126">
                  <c:v>13.3620817933572</c:v>
                </c:pt>
                <c:pt idx="127">
                  <c:v>13.392853765693699</c:v>
                </c:pt>
                <c:pt idx="128">
                  <c:v>13.4236966038053</c:v>
                </c:pt>
                <c:pt idx="129">
                  <c:v>13.4546104708909</c:v>
                </c:pt>
                <c:pt idx="130">
                  <c:v>13.485595530525501</c:v>
                </c:pt>
                <c:pt idx="131">
                  <c:v>13.5166519466607</c:v>
                </c:pt>
                <c:pt idx="132">
                  <c:v>13.547779883625701</c:v>
                </c:pt>
                <c:pt idx="133">
                  <c:v>13.578979506128301</c:v>
                </c:pt>
                <c:pt idx="134">
                  <c:v>13.6102509792553</c:v>
                </c:pt>
                <c:pt idx="135">
                  <c:v>13.6415944684738</c:v>
                </c:pt>
                <c:pt idx="136">
                  <c:v>13.673010139632099</c:v>
                </c:pt>
                <c:pt idx="137">
                  <c:v>13.7044981589603</c:v>
                </c:pt>
                <c:pt idx="138">
                  <c:v>13.736058693071399</c:v>
                </c:pt>
                <c:pt idx="139">
                  <c:v>13.767691908962</c:v>
                </c:pt>
                <c:pt idx="140">
                  <c:v>13.799397974013299</c:v>
                </c:pt>
                <c:pt idx="141">
                  <c:v>13.831177055992001</c:v>
                </c:pt>
                <c:pt idx="142">
                  <c:v>13.863029323051199</c:v>
                </c:pt>
                <c:pt idx="143">
                  <c:v>13.8949549437312</c:v>
                </c:pt>
                <c:pt idx="144">
                  <c:v>13.9269540869605</c:v>
                </c:pt>
                <c:pt idx="145">
                  <c:v>13.959026922056401</c:v>
                </c:pt>
                <c:pt idx="146">
                  <c:v>13.9911736187264</c:v>
                </c:pt>
                <c:pt idx="147">
                  <c:v>14.023394347068701</c:v>
                </c:pt>
                <c:pt idx="148">
                  <c:v>14.0556892775733</c:v>
                </c:pt>
                <c:pt idx="149">
                  <c:v>14.088058581122599</c:v>
                </c:pt>
                <c:pt idx="150">
                  <c:v>14.120502428992999</c:v>
                </c:pt>
                <c:pt idx="151">
                  <c:v>14.1530209928547</c:v>
                </c:pt>
                <c:pt idx="152">
                  <c:v>14.185614444773799</c:v>
                </c:pt>
                <c:pt idx="153">
                  <c:v>14.2182829572124</c:v>
                </c:pt>
                <c:pt idx="154">
                  <c:v>14.251026703029799</c:v>
                </c:pt>
                <c:pt idx="155">
                  <c:v>14.283845855483399</c:v>
                </c:pt>
                <c:pt idx="156">
                  <c:v>14.3167405882295</c:v>
                </c:pt>
                <c:pt idx="157">
                  <c:v>14.349711075324601</c:v>
                </c:pt>
                <c:pt idx="158">
                  <c:v>14.3827574912257</c:v>
                </c:pt>
                <c:pt idx="159">
                  <c:v>14.4158800107917</c:v>
                </c:pt>
                <c:pt idx="160">
                  <c:v>14.4490788092843</c:v>
                </c:pt>
                <c:pt idx="161">
                  <c:v>14.482354062368699</c:v>
                </c:pt>
                <c:pt idx="162">
                  <c:v>14.515705946114601</c:v>
                </c:pt>
                <c:pt idx="163">
                  <c:v>14.5491346369973</c:v>
                </c:pt>
                <c:pt idx="164">
                  <c:v>14.5826403118985</c:v>
                </c:pt>
                <c:pt idx="165">
                  <c:v>14.616223148107</c:v>
                </c:pt>
                <c:pt idx="166">
                  <c:v>14.649883323320299</c:v>
                </c:pt>
                <c:pt idx="167">
                  <c:v>14.6836210156448</c:v>
                </c:pt>
                <c:pt idx="168">
                  <c:v>14.717436403597199</c:v>
                </c:pt>
                <c:pt idx="169">
                  <c:v>14.751329666105301</c:v>
                </c:pt>
                <c:pt idx="170">
                  <c:v>14.7853009825089</c:v>
                </c:pt>
                <c:pt idx="171">
                  <c:v>14.8193505325609</c:v>
                </c:pt>
                <c:pt idx="172">
                  <c:v>14.853478496428099</c:v>
                </c:pt>
                <c:pt idx="173">
                  <c:v>14.887685054692099</c:v>
                </c:pt>
                <c:pt idx="174">
                  <c:v>14.921970388350701</c:v>
                </c:pt>
                <c:pt idx="175">
                  <c:v>14.9563346788182</c:v>
                </c:pt>
                <c:pt idx="176">
                  <c:v>14.990778107926801</c:v>
                </c:pt>
                <c:pt idx="177">
                  <c:v>15.025300857927499</c:v>
                </c:pt>
                <c:pt idx="178">
                  <c:v>15.0599031114909</c:v>
                </c:pt>
                <c:pt idx="179">
                  <c:v>15.0945850517084</c:v>
                </c:pt>
                <c:pt idx="180">
                  <c:v>15.1293468620929</c:v>
                </c:pt>
                <c:pt idx="181">
                  <c:v>15.1641887265801</c:v>
                </c:pt>
                <c:pt idx="182">
                  <c:v>15.199110829529101</c:v>
                </c:pt>
                <c:pt idx="183">
                  <c:v>15.2341133557237</c:v>
                </c:pt>
                <c:pt idx="184">
                  <c:v>15.2691964903733</c:v>
                </c:pt>
                <c:pt idx="185">
                  <c:v>15.3043604191136</c:v>
                </c:pt>
                <c:pt idx="186">
                  <c:v>15.339605328007901</c:v>
                </c:pt>
                <c:pt idx="187">
                  <c:v>15.374931403548199</c:v>
                </c:pt>
                <c:pt idx="188">
                  <c:v>15.4103388326557</c:v>
                </c:pt>
                <c:pt idx="189">
                  <c:v>15.4458278026821</c:v>
                </c:pt>
                <c:pt idx="190">
                  <c:v>15.4813985014108</c:v>
                </c:pt>
                <c:pt idx="191">
                  <c:v>15.517051117057401</c:v>
                </c:pt>
                <c:pt idx="192">
                  <c:v>15.552785838270999</c:v>
                </c:pt>
                <c:pt idx="193">
                  <c:v>15.5886028541352</c:v>
                </c:pt>
                <c:pt idx="194">
                  <c:v>15.624502354169101</c:v>
                </c:pt>
                <c:pt idx="195">
                  <c:v>15.6604845283281</c:v>
                </c:pt>
                <c:pt idx="196">
                  <c:v>15.6965495670051</c:v>
                </c:pt>
                <c:pt idx="197">
                  <c:v>15.732697661031599</c:v>
                </c:pt>
                <c:pt idx="198">
                  <c:v>15.7689290016783</c:v>
                </c:pt>
                <c:pt idx="199">
                  <c:v>15.805243780656699</c:v>
                </c:pt>
                <c:pt idx="200">
                  <c:v>15.8416421901196</c:v>
                </c:pt>
                <c:pt idx="201">
                  <c:v>15.8781244226623</c:v>
                </c:pt>
                <c:pt idx="202">
                  <c:v>15.9146906713238</c:v>
                </c:pt>
                <c:pt idx="203">
                  <c:v>15.9513411295874</c:v>
                </c:pt>
                <c:pt idx="204">
                  <c:v>15.988075991382299</c:v>
                </c:pt>
                <c:pt idx="205">
                  <c:v>16.024895451083999</c:v>
                </c:pt>
                <c:pt idx="206">
                  <c:v>16.061799703515899</c:v>
                </c:pt>
                <c:pt idx="207">
                  <c:v>16.098788943949799</c:v>
                </c:pt>
                <c:pt idx="208">
                  <c:v>16.135863368107401</c:v>
                </c:pt>
                <c:pt idx="209">
                  <c:v>16.173023172161098</c:v>
                </c:pt>
                <c:pt idx="210">
                  <c:v>16.210268552734899</c:v>
                </c:pt>
                <c:pt idx="211">
                  <c:v>16.247599706905898</c:v>
                </c:pt>
                <c:pt idx="212">
                  <c:v>16.2850168322048</c:v>
                </c:pt>
                <c:pt idx="213">
                  <c:v>16.322520126617398</c:v>
                </c:pt>
                <c:pt idx="214">
                  <c:v>16.360109788585198</c:v>
                </c:pt>
                <c:pt idx="215">
                  <c:v>16.3977860170071</c:v>
                </c:pt>
                <c:pt idx="216">
                  <c:v>16.435549011239502</c:v>
                </c:pt>
                <c:pt idx="217">
                  <c:v>16.473398971098501</c:v>
                </c:pt>
                <c:pt idx="218">
                  <c:v>16.5113360968598</c:v>
                </c:pt>
                <c:pt idx="219">
                  <c:v>16.549360589260701</c:v>
                </c:pt>
                <c:pt idx="220">
                  <c:v>16.5874726495008</c:v>
                </c:pt>
                <c:pt idx="221">
                  <c:v>16.625672479242699</c:v>
                </c:pt>
                <c:pt idx="222">
                  <c:v>16.6639602806138</c:v>
                </c:pt>
                <c:pt idx="223">
                  <c:v>16.702336256206699</c:v>
                </c:pt>
                <c:pt idx="224">
                  <c:v>16.7408006090808</c:v>
                </c:pt>
                <c:pt idx="225">
                  <c:v>16.779353542762902</c:v>
                </c:pt>
                <c:pt idx="226">
                  <c:v>16.8179952612488</c:v>
                </c:pt>
                <c:pt idx="227">
                  <c:v>16.856725969003701</c:v>
                </c:pt>
                <c:pt idx="228">
                  <c:v>16.8955458709639</c:v>
                </c:pt>
                <c:pt idx="229">
                  <c:v>16.934455172537799</c:v>
                </c:pt>
                <c:pt idx="230">
                  <c:v>16.973454079606601</c:v>
                </c:pt>
                <c:pt idx="231">
                  <c:v>17.012542798525601</c:v>
                </c:pt>
                <c:pt idx="232">
                  <c:v>17.051721536125498</c:v>
                </c:pt>
                <c:pt idx="233">
                  <c:v>17.0909904997133</c:v>
                </c:pt>
                <c:pt idx="234">
                  <c:v>17.130349897073302</c:v>
                </c:pt>
                <c:pt idx="235">
                  <c:v>17.169799936468401</c:v>
                </c:pt>
                <c:pt idx="236">
                  <c:v>17.2093408266411</c:v>
                </c:pt>
                <c:pt idx="237">
                  <c:v>17.2489727768146</c:v>
                </c:pt>
                <c:pt idx="238">
                  <c:v>17.2886959966938</c:v>
                </c:pt>
                <c:pt idx="239">
                  <c:v>17.3285106964669</c:v>
                </c:pt>
                <c:pt idx="240">
                  <c:v>17.368417086805799</c:v>
                </c:pt>
                <c:pt idx="241">
                  <c:v>17.408415378867598</c:v>
                </c:pt>
                <c:pt idx="242">
                  <c:v>17.4485057842959</c:v>
                </c:pt>
                <c:pt idx="243">
                  <c:v>17.4886885152216</c:v>
                </c:pt>
                <c:pt idx="244">
                  <c:v>17.528963784263901</c:v>
                </c:pt>
                <c:pt idx="245">
                  <c:v>17.569331804531998</c:v>
                </c:pt>
                <c:pt idx="246">
                  <c:v>17.6097927896257</c:v>
                </c:pt>
                <c:pt idx="247">
                  <c:v>17.6503469536366</c:v>
                </c:pt>
                <c:pt idx="248">
                  <c:v>17.690994511149501</c:v>
                </c:pt>
                <c:pt idx="249">
                  <c:v>17.7317356772434</c:v>
                </c:pt>
                <c:pt idx="250">
                  <c:v>17.772570667492499</c:v>
                </c:pt>
                <c:pt idx="251">
                  <c:v>17.813499697967501</c:v>
                </c:pt>
                <c:pt idx="252">
                  <c:v>17.854522985236699</c:v>
                </c:pt>
                <c:pt idx="253">
                  <c:v>17.8956407463671</c:v>
                </c:pt>
                <c:pt idx="254">
                  <c:v>17.9368531989257</c:v>
                </c:pt>
                <c:pt idx="255">
                  <c:v>17.978160560980399</c:v>
                </c:pt>
                <c:pt idx="256">
                  <c:v>18.019563051101301</c:v>
                </c:pt>
                <c:pt idx="257">
                  <c:v>18.0610608883621</c:v>
                </c:pt>
                <c:pt idx="258">
                  <c:v>18.102654292340599</c:v>
                </c:pt>
                <c:pt idx="259">
                  <c:v>18.1443434831207</c:v>
                </c:pt>
                <c:pt idx="260">
                  <c:v>18.1861286812928</c:v>
                </c:pt>
                <c:pt idx="261">
                  <c:v>18.228010107955601</c:v>
                </c:pt>
                <c:pt idx="262">
                  <c:v>18.2699879847166</c:v>
                </c:pt>
                <c:pt idx="263">
                  <c:v>18.3120625336941</c:v>
                </c:pt>
                <c:pt idx="264">
                  <c:v>18.354233977517499</c:v>
                </c:pt>
                <c:pt idx="265">
                  <c:v>18.396502539329099</c:v>
                </c:pt>
                <c:pt idx="266">
                  <c:v>18.4388684427852</c:v>
                </c:pt>
                <c:pt idx="267">
                  <c:v>18.481331912057001</c:v>
                </c:pt>
                <c:pt idx="268">
                  <c:v>18.523893171831901</c:v>
                </c:pt>
                <c:pt idx="269">
                  <c:v>18.566552447314901</c:v>
                </c:pt>
                <c:pt idx="270">
                  <c:v>18.609309964229599</c:v>
                </c:pt>
                <c:pt idx="271">
                  <c:v>18.652165948819199</c:v>
                </c:pt>
                <c:pt idx="272">
                  <c:v>18.695120627848301</c:v>
                </c:pt>
                <c:pt idx="273">
                  <c:v>18.738174228603501</c:v>
                </c:pt>
                <c:pt idx="274">
                  <c:v>18.7813269788947</c:v>
                </c:pt>
                <c:pt idx="275">
                  <c:v>18.824579107056799</c:v>
                </c:pt>
                <c:pt idx="276">
                  <c:v>18.867930841950201</c:v>
                </c:pt>
                <c:pt idx="277">
                  <c:v>18.911382412962599</c:v>
                </c:pt>
                <c:pt idx="278">
                  <c:v>18.954934050009701</c:v>
                </c:pt>
                <c:pt idx="279">
                  <c:v>18.998585983536898</c:v>
                </c:pt>
                <c:pt idx="280">
                  <c:v>19.042338444520102</c:v>
                </c:pt>
                <c:pt idx="281">
                  <c:v>19.086191664467499</c:v>
                </c:pt>
                <c:pt idx="282">
                  <c:v>19.130145875419998</c:v>
                </c:pt>
                <c:pt idx="283">
                  <c:v>19.174201309952998</c:v>
                </c:pt>
                <c:pt idx="284">
                  <c:v>19.2183582011778</c:v>
                </c:pt>
                <c:pt idx="285">
                  <c:v>19.262616782742199</c:v>
                </c:pt>
                <c:pt idx="286">
                  <c:v>19.306977288832101</c:v>
                </c:pt>
                <c:pt idx="287">
                  <c:v>19.3514399541729</c:v>
                </c:pt>
                <c:pt idx="288">
                  <c:v>19.3960050140305</c:v>
                </c:pt>
                <c:pt idx="289">
                  <c:v>19.4406727042124</c:v>
                </c:pt>
                <c:pt idx="290">
                  <c:v>19.485443261069499</c:v>
                </c:pt>
                <c:pt idx="291">
                  <c:v>19.530316921496699</c:v>
                </c:pt>
                <c:pt idx="292">
                  <c:v>19.575293922934499</c:v>
                </c:pt>
                <c:pt idx="293">
                  <c:v>19.620374503370499</c:v>
                </c:pt>
                <c:pt idx="294">
                  <c:v>19.665558901339899</c:v>
                </c:pt>
                <c:pt idx="295">
                  <c:v>19.710847355927498</c:v>
                </c:pt>
                <c:pt idx="296">
                  <c:v>19.7562401067688</c:v>
                </c:pt>
                <c:pt idx="297">
                  <c:v>19.801737394050999</c:v>
                </c:pt>
                <c:pt idx="298">
                  <c:v>19.847339458514401</c:v>
                </c:pt>
                <c:pt idx="299">
                  <c:v>19.893046541453799</c:v>
                </c:pt>
                <c:pt idx="300">
                  <c:v>19.9388588847196</c:v>
                </c:pt>
                <c:pt idx="301">
                  <c:v>19.9847767307194</c:v>
                </c:pt>
                <c:pt idx="302">
                  <c:v>20.030800322418699</c:v>
                </c:pt>
                <c:pt idx="303">
                  <c:v>20.076929903342698</c:v>
                </c:pt>
                <c:pt idx="304">
                  <c:v>20.123165717577599</c:v>
                </c:pt>
                <c:pt idx="305">
                  <c:v>20.169508009771398</c:v>
                </c:pt>
                <c:pt idx="306">
                  <c:v>20.215957025135701</c:v>
                </c:pt>
                <c:pt idx="307">
                  <c:v>20.262513009446799</c:v>
                </c:pt>
                <c:pt idx="308">
                  <c:v>20.3091762090469</c:v>
                </c:pt>
                <c:pt idx="309">
                  <c:v>20.3559468708456</c:v>
                </c:pt>
                <c:pt idx="310">
                  <c:v>20.402825242321001</c:v>
                </c:pt>
                <c:pt idx="311">
                  <c:v>20.449811571521298</c:v>
                </c:pt>
                <c:pt idx="312">
                  <c:v>20.4969061070659</c:v>
                </c:pt>
                <c:pt idx="313">
                  <c:v>20.544109098146698</c:v>
                </c:pt>
                <c:pt idx="314">
                  <c:v>20.591420794529299</c:v>
                </c:pt>
                <c:pt idx="315">
                  <c:v>20.638841446554899</c:v>
                </c:pt>
                <c:pt idx="316">
                  <c:v>20.686371305140799</c:v>
                </c:pt>
                <c:pt idx="317">
                  <c:v>20.734010621782499</c:v>
                </c:pt>
                <c:pt idx="318">
                  <c:v>20.781759648554399</c:v>
                </c:pt>
                <c:pt idx="319">
                  <c:v>20.829618638111601</c:v>
                </c:pt>
                <c:pt idx="320">
                  <c:v>20.8775878436909</c:v>
                </c:pt>
                <c:pt idx="321">
                  <c:v>20.925667519112402</c:v>
                </c:pt>
                <c:pt idx="322">
                  <c:v>20.973857918780698</c:v>
                </c:pt>
                <c:pt idx="323">
                  <c:v>21.022159297686301</c:v>
                </c:pt>
                <c:pt idx="324">
                  <c:v>21.070571911406802</c:v>
                </c:pt>
                <c:pt idx="325">
                  <c:v>21.1190960161085</c:v>
                </c:pt>
                <c:pt idx="326">
                  <c:v>21.167731868547602</c:v>
                </c:pt>
                <c:pt idx="327">
                  <c:v>21.216479726071601</c:v>
                </c:pt>
                <c:pt idx="328">
                  <c:v>21.265339846620702</c:v>
                </c:pt>
                <c:pt idx="329">
                  <c:v>21.314312488729001</c:v>
                </c:pt>
                <c:pt idx="330">
                  <c:v>21.363397911526</c:v>
                </c:pt>
                <c:pt idx="331">
                  <c:v>21.4125963747382</c:v>
                </c:pt>
                <c:pt idx="332">
                  <c:v>21.4619081386899</c:v>
                </c:pt>
                <c:pt idx="333">
                  <c:v>21.5113334643051</c:v>
                </c:pt>
                <c:pt idx="334">
                  <c:v>21.5608726131087</c:v>
                </c:pt>
                <c:pt idx="335">
                  <c:v>21.610525847227699</c:v>
                </c:pt>
                <c:pt idx="336">
                  <c:v>21.660293429392901</c:v>
                </c:pt>
                <c:pt idx="337">
                  <c:v>21.710175622940199</c:v>
                </c:pt>
                <c:pt idx="338">
                  <c:v>21.760172691811899</c:v>
                </c:pt>
                <c:pt idx="339">
                  <c:v>21.810284900557999</c:v>
                </c:pt>
                <c:pt idx="340">
                  <c:v>21.860512514337898</c:v>
                </c:pt>
                <c:pt idx="341">
                  <c:v>21.910855798921698</c:v>
                </c:pt>
                <c:pt idx="342">
                  <c:v>21.961315020691298</c:v>
                </c:pt>
                <c:pt idx="343">
                  <c:v>22.011890446642301</c:v>
                </c:pt>
                <c:pt idx="344">
                  <c:v>22.062582344385099</c:v>
                </c:pt>
                <c:pt idx="345">
                  <c:v>22.113390982146399</c:v>
                </c:pt>
                <c:pt idx="346">
                  <c:v>22.164316628770401</c:v>
                </c:pt>
                <c:pt idx="347">
                  <c:v>22.215359553720798</c:v>
                </c:pt>
                <c:pt idx="348">
                  <c:v>22.266520027081601</c:v>
                </c:pt>
                <c:pt idx="349">
                  <c:v>22.3177983195589</c:v>
                </c:pt>
                <c:pt idx="350">
                  <c:v>22.369194702482101</c:v>
                </c:pt>
                <c:pt idx="351">
                  <c:v>22.420709447805599</c:v>
                </c:pt>
                <c:pt idx="352">
                  <c:v>22.472342828109898</c:v>
                </c:pt>
                <c:pt idx="353">
                  <c:v>22.524095116603501</c:v>
                </c:pt>
                <c:pt idx="354">
                  <c:v>22.575966587123801</c:v>
                </c:pt>
                <c:pt idx="355">
                  <c:v>22.627957514139101</c:v>
                </c:pt>
                <c:pt idx="356">
                  <c:v>22.6800681727495</c:v>
                </c:pt>
                <c:pt idx="357">
                  <c:v>22.732298838688799</c:v>
                </c:pt>
                <c:pt idx="358">
                  <c:v>22.7846497883259</c:v>
                </c:pt>
                <c:pt idx="359">
                  <c:v>22.837121298665998</c:v>
                </c:pt>
                <c:pt idx="360">
                  <c:v>22.889713647352199</c:v>
                </c:pt>
                <c:pt idx="361">
                  <c:v>22.942427112667001</c:v>
                </c:pt>
                <c:pt idx="362">
                  <c:v>22.9952619735339</c:v>
                </c:pt>
                <c:pt idx="363">
                  <c:v>23.048218509518701</c:v>
                </c:pt>
                <c:pt idx="364">
                  <c:v>23.101297000831</c:v>
                </c:pt>
                <c:pt idx="365">
                  <c:v>23.154497728325499</c:v>
                </c:pt>
                <c:pt idx="366">
                  <c:v>23.207820973504099</c:v>
                </c:pt>
                <c:pt idx="367">
                  <c:v>23.261267018516602</c:v>
                </c:pt>
                <c:pt idx="368">
                  <c:v>23.314836146162801</c:v>
                </c:pt>
                <c:pt idx="369">
                  <c:v>23.3685286398937</c:v>
                </c:pt>
                <c:pt idx="370">
                  <c:v>23.422344783812999</c:v>
                </c:pt>
                <c:pt idx="371">
                  <c:v>23.476284862678799</c:v>
                </c:pt>
                <c:pt idx="372">
                  <c:v>23.530349161904901</c:v>
                </c:pt>
                <c:pt idx="373">
                  <c:v>23.584537967562401</c:v>
                </c:pt>
                <c:pt idx="374">
                  <c:v>23.638851566381199</c:v>
                </c:pt>
                <c:pt idx="375">
                  <c:v>23.693290245751601</c:v>
                </c:pt>
                <c:pt idx="376">
                  <c:v>23.747854293725499</c:v>
                </c:pt>
                <c:pt idx="377">
                  <c:v>23.8025439990185</c:v>
                </c:pt>
                <c:pt idx="378">
                  <c:v>23.8573596510108</c:v>
                </c:pt>
                <c:pt idx="379">
                  <c:v>23.912301539749301</c:v>
                </c:pt>
                <c:pt idx="380">
                  <c:v>23.967369955948499</c:v>
                </c:pt>
                <c:pt idx="381">
                  <c:v>24.022565190992701</c:v>
                </c:pt>
                <c:pt idx="382">
                  <c:v>24.077887536937201</c:v>
                </c:pt>
                <c:pt idx="383">
                  <c:v>24.1333372865098</c:v>
                </c:pt>
                <c:pt idx="384">
                  <c:v>24.188914733112401</c:v>
                </c:pt>
                <c:pt idx="385">
                  <c:v>24.2446201708226</c:v>
                </c:pt>
                <c:pt idx="386">
                  <c:v>24.3004538943954</c:v>
                </c:pt>
                <c:pt idx="387">
                  <c:v>24.356416199264402</c:v>
                </c:pt>
                <c:pt idx="388">
                  <c:v>24.412507381543598</c:v>
                </c:pt>
                <c:pt idx="389">
                  <c:v>24.468727738029099</c:v>
                </c:pt>
                <c:pt idx="390">
                  <c:v>24.525077566200402</c:v>
                </c:pt>
                <c:pt idx="391">
                  <c:v>24.581557164221898</c:v>
                </c:pt>
                <c:pt idx="392">
                  <c:v>24.6381668309449</c:v>
                </c:pt>
                <c:pt idx="393">
                  <c:v>24.694906865908798</c:v>
                </c:pt>
                <c:pt idx="394">
                  <c:v>24.751777569342799</c:v>
                </c:pt>
                <c:pt idx="395">
                  <c:v>24.808779242167699</c:v>
                </c:pt>
                <c:pt idx="396">
                  <c:v>24.8659121859972</c:v>
                </c:pt>
                <c:pt idx="397">
                  <c:v>24.923176703139401</c:v>
                </c:pt>
                <c:pt idx="398">
                  <c:v>24.9805730965988</c:v>
                </c:pt>
                <c:pt idx="399">
                  <c:v>25.038101670077701</c:v>
                </c:pt>
                <c:pt idx="400">
                  <c:v>25.0957627279777</c:v>
                </c:pt>
                <c:pt idx="401">
                  <c:v>25.153556575401598</c:v>
                </c:pt>
                <c:pt idx="402">
                  <c:v>25.211483518154498</c:v>
                </c:pt>
                <c:pt idx="403">
                  <c:v>25.2695438627462</c:v>
                </c:pt>
                <c:pt idx="404">
                  <c:v>25.327737916392</c:v>
                </c:pt>
                <c:pt idx="405">
                  <c:v>25.386065987014899</c:v>
                </c:pt>
                <c:pt idx="406">
                  <c:v>25.444528383246801</c:v>
                </c:pt>
                <c:pt idx="407">
                  <c:v>25.503125414430599</c:v>
                </c:pt>
                <c:pt idx="408">
                  <c:v>25.561857390621601</c:v>
                </c:pt>
                <c:pt idx="409">
                  <c:v>25.620724622588799</c:v>
                </c:pt>
                <c:pt idx="410">
                  <c:v>25.6797274218174</c:v>
                </c:pt>
                <c:pt idx="411">
                  <c:v>25.738866100509501</c:v>
                </c:pt>
                <c:pt idx="412">
                  <c:v>25.798140971586299</c:v>
                </c:pt>
                <c:pt idx="413">
                  <c:v>25.857552348689801</c:v>
                </c:pt>
                <c:pt idx="414">
                  <c:v>25.917100546184098</c:v>
                </c:pt>
                <c:pt idx="415">
                  <c:v>25.976785879157202</c:v>
                </c:pt>
                <c:pt idx="416">
                  <c:v>26.036608663423099</c:v>
                </c:pt>
                <c:pt idx="417">
                  <c:v>26.096569215522599</c:v>
                </c:pt>
                <c:pt idx="418">
                  <c:v>26.156667852725899</c:v>
                </c:pt>
                <c:pt idx="419">
                  <c:v>26.2169048930336</c:v>
                </c:pt>
                <c:pt idx="420">
                  <c:v>26.2772806551786</c:v>
                </c:pt>
                <c:pt idx="421">
                  <c:v>26.3377954586282</c:v>
                </c:pt>
                <c:pt idx="422">
                  <c:v>26.398449623584799</c:v>
                </c:pt>
                <c:pt idx="423">
                  <c:v>26.459243470988799</c:v>
                </c:pt>
                <c:pt idx="424">
                  <c:v>26.520177322519402</c:v>
                </c:pt>
                <c:pt idx="425">
                  <c:v>26.581251500596601</c:v>
                </c:pt>
                <c:pt idx="426">
                  <c:v>26.642466328383001</c:v>
                </c:pt>
                <c:pt idx="427">
                  <c:v>26.703822129785301</c:v>
                </c:pt>
                <c:pt idx="428">
                  <c:v>26.765319229456299</c:v>
                </c:pt>
                <c:pt idx="429">
                  <c:v>26.826957952796398</c:v>
                </c:pt>
                <c:pt idx="430">
                  <c:v>26.888738625955298</c:v>
                </c:pt>
                <c:pt idx="431">
                  <c:v>26.950661575833799</c:v>
                </c:pt>
                <c:pt idx="432">
                  <c:v>27.0127271300857</c:v>
                </c:pt>
                <c:pt idx="433">
                  <c:v>27.074935617119198</c:v>
                </c:pt>
                <c:pt idx="434">
                  <c:v>27.1372873660988</c:v>
                </c:pt>
                <c:pt idx="435">
                  <c:v>27.199782706947101</c:v>
                </c:pt>
                <c:pt idx="436">
                  <c:v>27.262421970346601</c:v>
                </c:pt>
                <c:pt idx="437">
                  <c:v>27.325205487741002</c:v>
                </c:pt>
                <c:pt idx="438">
                  <c:v>27.388133591337699</c:v>
                </c:pt>
                <c:pt idx="439">
                  <c:v>27.451206614108902</c:v>
                </c:pt>
                <c:pt idx="440">
                  <c:v>27.514424889793599</c:v>
                </c:pt>
                <c:pt idx="441">
                  <c:v>27.5777887528996</c:v>
                </c:pt>
                <c:pt idx="442">
                  <c:v>27.641298538704799</c:v>
                </c:pt>
                <c:pt idx="443">
                  <c:v>27.704954583259401</c:v>
                </c:pt>
                <c:pt idx="444">
                  <c:v>27.7687572233874</c:v>
                </c:pt>
                <c:pt idx="445">
                  <c:v>27.832706796688399</c:v>
                </c:pt>
                <c:pt idx="446">
                  <c:v>27.896803641539801</c:v>
                </c:pt>
                <c:pt idx="447">
                  <c:v>27.961048097097802</c:v>
                </c:pt>
                <c:pt idx="448">
                  <c:v>28.0254405033</c:v>
                </c:pt>
                <c:pt idx="449">
                  <c:v>28.089981200866799</c:v>
                </c:pt>
                <c:pt idx="450">
                  <c:v>28.1546705313031</c:v>
                </c:pt>
                <c:pt idx="451">
                  <c:v>28.219508836900498</c:v>
                </c:pt>
                <c:pt idx="452">
                  <c:v>28.284496460738598</c:v>
                </c:pt>
                <c:pt idx="453">
                  <c:v>28.349633746687299</c:v>
                </c:pt>
                <c:pt idx="454">
                  <c:v>28.414921039408298</c:v>
                </c:pt>
                <c:pt idx="455">
                  <c:v>28.4803586843571</c:v>
                </c:pt>
                <c:pt idx="456">
                  <c:v>28.545947027784699</c:v>
                </c:pt>
                <c:pt idx="457">
                  <c:v>28.611686416739499</c:v>
                </c:pt>
                <c:pt idx="458">
                  <c:v>28.677577199069301</c:v>
                </c:pt>
                <c:pt idx="459">
                  <c:v>28.7436197234227</c:v>
                </c:pt>
                <c:pt idx="460">
                  <c:v>28.8098143392513</c:v>
                </c:pt>
                <c:pt idx="461">
                  <c:v>28.8761613968116</c:v>
                </c:pt>
                <c:pt idx="462">
                  <c:v>28.942661247166502</c:v>
                </c:pt>
                <c:pt idx="463">
                  <c:v>29.0093142421876</c:v>
                </c:pt>
                <c:pt idx="464">
                  <c:v>29.076120734556799</c:v>
                </c:pt>
                <c:pt idx="465">
                  <c:v>29.143081077767899</c:v>
                </c:pt>
                <c:pt idx="466">
                  <c:v>29.210195626129199</c:v>
                </c:pt>
                <c:pt idx="467">
                  <c:v>29.2774647347646</c:v>
                </c:pt>
                <c:pt idx="468">
                  <c:v>29.344888759616101</c:v>
                </c:pt>
                <c:pt idx="469">
                  <c:v>29.412468057445199</c:v>
                </c:pt>
                <c:pt idx="470">
                  <c:v>29.480202985835199</c:v>
                </c:pt>
                <c:pt idx="471">
                  <c:v>29.548093903192701</c:v>
                </c:pt>
                <c:pt idx="472">
                  <c:v>29.616141168749699</c:v>
                </c:pt>
                <c:pt idx="473">
                  <c:v>29.684345142565601</c:v>
                </c:pt>
                <c:pt idx="474">
                  <c:v>29.752706185529</c:v>
                </c:pt>
                <c:pt idx="475">
                  <c:v>29.821224659359501</c:v>
                </c:pt>
                <c:pt idx="476">
                  <c:v>29.889900926609801</c:v>
                </c:pt>
                <c:pt idx="477">
                  <c:v>29.9587353506674</c:v>
                </c:pt>
                <c:pt idx="478">
                  <c:v>30.027728295756798</c:v>
                </c:pt>
                <c:pt idx="479">
                  <c:v>30.096880126941201</c:v>
                </c:pt>
                <c:pt idx="480">
                  <c:v>30.166191210124701</c:v>
                </c:pt>
                <c:pt idx="481">
                  <c:v>30.2356619120537</c:v>
                </c:pt>
                <c:pt idx="482">
                  <c:v>30.3052926003195</c:v>
                </c:pt>
                <c:pt idx="483">
                  <c:v>30.375083643359801</c:v>
                </c:pt>
                <c:pt idx="484">
                  <c:v>30.4450354104609</c:v>
                </c:pt>
                <c:pt idx="485">
                  <c:v>30.515148271759401</c:v>
                </c:pt>
                <c:pt idx="486">
                  <c:v>30.5854225982443</c:v>
                </c:pt>
                <c:pt idx="487">
                  <c:v>30.655858761759202</c:v>
                </c:pt>
                <c:pt idx="488">
                  <c:v>30.726457135003599</c:v>
                </c:pt>
                <c:pt idx="489">
                  <c:v>30.7972180915358</c:v>
                </c:pt>
                <c:pt idx="490">
                  <c:v>30.868142005774001</c:v>
                </c:pt>
                <c:pt idx="491">
                  <c:v>30.939229252998899</c:v>
                </c:pt>
                <c:pt idx="492">
                  <c:v>31.010480209355201</c:v>
                </c:pt>
                <c:pt idx="493">
                  <c:v>31.081895251854</c:v>
                </c:pt>
                <c:pt idx="494">
                  <c:v>31.153474758374799</c:v>
                </c:pt>
                <c:pt idx="495">
                  <c:v>31.225219107666899</c:v>
                </c:pt>
                <c:pt idx="496">
                  <c:v>31.297128679352198</c:v>
                </c:pt>
                <c:pt idx="497">
                  <c:v>31.369203853926699</c:v>
                </c:pt>
                <c:pt idx="498">
                  <c:v>31.441445012762699</c:v>
                </c:pt>
                <c:pt idx="499">
                  <c:v>31.513852538110701</c:v>
                </c:pt>
                <c:pt idx="500">
                  <c:v>31.5864268131015</c:v>
                </c:pt>
                <c:pt idx="501">
                  <c:v>31.659168221748399</c:v>
                </c:pt>
                <c:pt idx="502">
                  <c:v>31.7320771489489</c:v>
                </c:pt>
                <c:pt idx="503">
                  <c:v>31.8051539804868</c:v>
                </c:pt>
                <c:pt idx="504">
                  <c:v>31.878399103034599</c:v>
                </c:pt>
                <c:pt idx="505">
                  <c:v>31.951812904154998</c:v>
                </c:pt>
                <c:pt idx="506">
                  <c:v>32.025395772303497</c:v>
                </c:pt>
                <c:pt idx="507">
                  <c:v>32.09914809683</c:v>
                </c:pt>
                <c:pt idx="508">
                  <c:v>32.173070267980997</c:v>
                </c:pt>
                <c:pt idx="509">
                  <c:v>32.247162676902001</c:v>
                </c:pt>
                <c:pt idx="510">
                  <c:v>32.321425715639002</c:v>
                </c:pt>
                <c:pt idx="511">
                  <c:v>32.395859777140799</c:v>
                </c:pt>
                <c:pt idx="512">
                  <c:v>32.470465255261601</c:v>
                </c:pt>
                <c:pt idx="513">
                  <c:v>32.545242544761997</c:v>
                </c:pt>
                <c:pt idx="514">
                  <c:v>32.620192041312201</c:v>
                </c:pt>
                <c:pt idx="515">
                  <c:v>32.695314141493299</c:v>
                </c:pt>
                <c:pt idx="516">
                  <c:v>32.7706092427999</c:v>
                </c:pt>
                <c:pt idx="517">
                  <c:v>32.8460777436418</c:v>
                </c:pt>
                <c:pt idx="518">
                  <c:v>32.921720043346497</c:v>
                </c:pt>
                <c:pt idx="519">
                  <c:v>32.9975365421611</c:v>
                </c:pt>
                <c:pt idx="520">
                  <c:v>33.073527641254202</c:v>
                </c:pt>
                <c:pt idx="521">
                  <c:v>33.149693742718704</c:v>
                </c:pt>
                <c:pt idx="522">
                  <c:v>33.226035249573101</c:v>
                </c:pt>
                <c:pt idx="523">
                  <c:v>33.302552565764202</c:v>
                </c:pt>
                <c:pt idx="524">
                  <c:v>33.379246096168998</c:v>
                </c:pt>
                <c:pt idx="525">
                  <c:v>33.456116246597098</c:v>
                </c:pt>
                <c:pt idx="526">
                  <c:v>33.533163423792203</c:v>
                </c:pt>
                <c:pt idx="527">
                  <c:v>33.6103880354353</c:v>
                </c:pt>
                <c:pt idx="528">
                  <c:v>33.687790490145701</c:v>
                </c:pt>
                <c:pt idx="529">
                  <c:v>33.7653711974842</c:v>
                </c:pt>
                <c:pt idx="530">
                  <c:v>33.843130567954397</c:v>
                </c:pt>
                <c:pt idx="531">
                  <c:v>33.9210690130055</c:v>
                </c:pt>
                <c:pt idx="532">
                  <c:v>33.999186945034197</c:v>
                </c:pt>
                <c:pt idx="533">
                  <c:v>34.0774847773868</c:v>
                </c:pt>
                <c:pt idx="534">
                  <c:v>34.155962924361702</c:v>
                </c:pt>
                <c:pt idx="535">
                  <c:v>34.234621801211198</c:v>
                </c:pt>
                <c:pt idx="536">
                  <c:v>34.313461824144099</c:v>
                </c:pt>
                <c:pt idx="537">
                  <c:v>34.3924834103276</c:v>
                </c:pt>
                <c:pt idx="538">
                  <c:v>34.471686977889497</c:v>
                </c:pt>
                <c:pt idx="539">
                  <c:v>34.551072945920801</c:v>
                </c:pt>
                <c:pt idx="540">
                  <c:v>34.630641734477301</c:v>
                </c:pt>
                <c:pt idx="541">
                  <c:v>34.710393764582399</c:v>
                </c:pt>
                <c:pt idx="542">
                  <c:v>34.790329458229102</c:v>
                </c:pt>
                <c:pt idx="543">
                  <c:v>34.870449238382001</c:v>
                </c:pt>
                <c:pt idx="544">
                  <c:v>34.950753528979902</c:v>
                </c:pt>
                <c:pt idx="545">
                  <c:v>35.031242754937999</c:v>
                </c:pt>
                <c:pt idx="546">
                  <c:v>35.111917342149901</c:v>
                </c:pt>
                <c:pt idx="547">
                  <c:v>35.192777717490003</c:v>
                </c:pt>
                <c:pt idx="548">
                  <c:v>35.273824308815897</c:v>
                </c:pt>
                <c:pt idx="549">
                  <c:v>35.355057544970499</c:v>
                </c:pt>
                <c:pt idx="550">
                  <c:v>35.436477855783998</c:v>
                </c:pt>
                <c:pt idx="551">
                  <c:v>35.518085672077</c:v>
                </c:pt>
                <c:pt idx="552">
                  <c:v>35.5998814256617</c:v>
                </c:pt>
                <c:pt idx="553">
                  <c:v>35.681865549345197</c:v>
                </c:pt>
                <c:pt idx="554">
                  <c:v>35.764038476931098</c:v>
                </c:pt>
                <c:pt idx="555">
                  <c:v>35.846400643221898</c:v>
                </c:pt>
                <c:pt idx="556">
                  <c:v>35.9289524840217</c:v>
                </c:pt>
                <c:pt idx="557">
                  <c:v>36.011694436138001</c:v>
                </c:pt>
                <c:pt idx="558">
                  <c:v>36.094626937384398</c:v>
                </c:pt>
                <c:pt idx="559">
                  <c:v>36.177750426582598</c:v>
                </c:pt>
                <c:pt idx="560">
                  <c:v>36.261065343565001</c:v>
                </c:pt>
                <c:pt idx="561">
                  <c:v>36.344572129176903</c:v>
                </c:pt>
                <c:pt idx="562">
                  <c:v>36.428271225278799</c:v>
                </c:pt>
                <c:pt idx="563">
                  <c:v>36.512163074748699</c:v>
                </c:pt>
                <c:pt idx="564">
                  <c:v>36.596248121484699</c:v>
                </c:pt>
                <c:pt idx="565">
                  <c:v>36.680526810407002</c:v>
                </c:pt>
                <c:pt idx="566">
                  <c:v>36.764999587460501</c:v>
                </c:pt>
                <c:pt idx="567">
                  <c:v>36.849666899616999</c:v>
                </c:pt>
                <c:pt idx="568">
                  <c:v>36.934529194877797</c:v>
                </c:pt>
                <c:pt idx="569">
                  <c:v>37.019586922275799</c:v>
                </c:pt>
                <c:pt idx="570">
                  <c:v>37.104840531877997</c:v>
                </c:pt>
                <c:pt idx="571">
                  <c:v>37.190290474787901</c:v>
                </c:pt>
                <c:pt idx="572">
                  <c:v>37.275937203147798</c:v>
                </c:pt>
                <c:pt idx="573">
                  <c:v>37.361781170141398</c:v>
                </c:pt>
                <c:pt idx="574">
                  <c:v>37.447822829995999</c:v>
                </c:pt>
                <c:pt idx="575">
                  <c:v>37.534062637984697</c:v>
                </c:pt>
                <c:pt idx="576">
                  <c:v>37.620501050429503</c:v>
                </c:pt>
                <c:pt idx="577">
                  <c:v>37.707138524702899</c:v>
                </c:pt>
                <c:pt idx="578">
                  <c:v>37.793975519230997</c:v>
                </c:pt>
                <c:pt idx="579">
                  <c:v>37.881012493495398</c:v>
                </c:pt>
                <c:pt idx="580">
                  <c:v>37.968249908035901</c:v>
                </c:pt>
                <c:pt idx="581">
                  <c:v>38.055688224452901</c:v>
                </c:pt>
                <c:pt idx="582">
                  <c:v>38.143327905409997</c:v>
                </c:pt>
                <c:pt idx="583">
                  <c:v>38.231169414636</c:v>
                </c:pt>
                <c:pt idx="584">
                  <c:v>38.3192132169278</c:v>
                </c:pt>
                <c:pt idx="585">
                  <c:v>38.407459778152798</c:v>
                </c:pt>
                <c:pt idx="586">
                  <c:v>38.495909565250997</c:v>
                </c:pt>
                <c:pt idx="587">
                  <c:v>38.584563046237903</c:v>
                </c:pt>
                <c:pt idx="588">
                  <c:v>38.673420690206797</c:v>
                </c:pt>
                <c:pt idx="589">
                  <c:v>38.762482967331202</c:v>
                </c:pt>
                <c:pt idx="590">
                  <c:v>38.851750348867498</c:v>
                </c:pt>
                <c:pt idx="591">
                  <c:v>38.941223307157401</c:v>
                </c:pt>
                <c:pt idx="592">
                  <c:v>39.030902315630101</c:v>
                </c:pt>
                <c:pt idx="593">
                  <c:v>39.120787848805399</c:v>
                </c:pt>
                <c:pt idx="594">
                  <c:v>39.210880382295699</c:v>
                </c:pt>
                <c:pt idx="595">
                  <c:v>39.301180392808803</c:v>
                </c:pt>
                <c:pt idx="596">
                  <c:v>39.391688358150198</c:v>
                </c:pt>
                <c:pt idx="597">
                  <c:v>39.482404757225801</c:v>
                </c:pt>
                <c:pt idx="598">
                  <c:v>39.573330070044598</c:v>
                </c:pt>
                <c:pt idx="599">
                  <c:v>39.664464777720603</c:v>
                </c:pt>
                <c:pt idx="600">
                  <c:v>39.755809362476199</c:v>
                </c:pt>
                <c:pt idx="601">
                  <c:v>39.847364307644199</c:v>
                </c:pt>
                <c:pt idx="602">
                  <c:v>39.939130097670201</c:v>
                </c:pt>
                <c:pt idx="603">
                  <c:v>40.0311072181158</c:v>
                </c:pt>
                <c:pt idx="604">
                  <c:v>40.123296155660803</c:v>
                </c:pt>
                <c:pt idx="605">
                  <c:v>40.215697398105497</c:v>
                </c:pt>
                <c:pt idx="606">
                  <c:v>40.308311434373799</c:v>
                </c:pt>
                <c:pt idx="607">
                  <c:v>40.4011387545155</c:v>
                </c:pt>
                <c:pt idx="608">
                  <c:v>40.494179849709099</c:v>
                </c:pt>
                <c:pt idx="609">
                  <c:v>40.587435212263998</c:v>
                </c:pt>
                <c:pt idx="610">
                  <c:v>40.6809053356234</c:v>
                </c:pt>
                <c:pt idx="611">
                  <c:v>40.7745907143671</c:v>
                </c:pt>
                <c:pt idx="612">
                  <c:v>40.868491844213501</c:v>
                </c:pt>
                <c:pt idx="613">
                  <c:v>40.962609222023097</c:v>
                </c:pt>
                <c:pt idx="614">
                  <c:v>41.0569433458001</c:v>
                </c:pt>
                <c:pt idx="615">
                  <c:v>41.151494714696</c:v>
                </c:pt>
                <c:pt idx="616">
                  <c:v>41.246263829011603</c:v>
                </c:pt>
                <c:pt idx="617">
                  <c:v>41.341251190199898</c:v>
                </c:pt>
                <c:pt idx="618">
                  <c:v>41.436457300868703</c:v>
                </c:pt>
                <c:pt idx="619">
                  <c:v>41.531882664783303</c:v>
                </c:pt>
                <c:pt idx="620">
                  <c:v>41.627527786869102</c:v>
                </c:pt>
                <c:pt idx="621">
                  <c:v>41.723393173214397</c:v>
                </c:pt>
                <c:pt idx="622">
                  <c:v>41.819479331072799</c:v>
                </c:pt>
                <c:pt idx="623">
                  <c:v>41.915786768866298</c:v>
                </c:pt>
                <c:pt idx="624">
                  <c:v>42.012315996187702</c:v>
                </c:pt>
                <c:pt idx="625">
                  <c:v>42.109067523803098</c:v>
                </c:pt>
                <c:pt idx="626">
                  <c:v>42.206041863655201</c:v>
                </c:pt>
                <c:pt idx="627">
                  <c:v>42.303239528865603</c:v>
                </c:pt>
                <c:pt idx="628">
                  <c:v>42.400661033737499</c:v>
                </c:pt>
                <c:pt idx="629">
                  <c:v>42.498306893758397</c:v>
                </c:pt>
                <c:pt idx="630">
                  <c:v>42.596177625603197</c:v>
                </c:pt>
                <c:pt idx="631">
                  <c:v>42.6942737471364</c:v>
                </c:pt>
                <c:pt idx="632">
                  <c:v>42.7925957774154</c:v>
                </c:pt>
                <c:pt idx="633">
                  <c:v>42.891144236692703</c:v>
                </c:pt>
                <c:pt idx="634">
                  <c:v>42.989919646418997</c:v>
                </c:pt>
                <c:pt idx="635">
                  <c:v>43.088922529245899</c:v>
                </c:pt>
                <c:pt idx="636">
                  <c:v>43.188153409028502</c:v>
                </c:pt>
                <c:pt idx="637">
                  <c:v>43.287612810828499</c:v>
                </c:pt>
                <c:pt idx="638">
                  <c:v>43.387301260916701</c:v>
                </c:pt>
                <c:pt idx="639">
                  <c:v>43.487219286775698</c:v>
                </c:pt>
                <c:pt idx="640">
                  <c:v>43.587367417103202</c:v>
                </c:pt>
                <c:pt idx="641">
                  <c:v>43.687746181813999</c:v>
                </c:pt>
                <c:pt idx="642">
                  <c:v>43.7883561120438</c:v>
                </c:pt>
                <c:pt idx="643">
                  <c:v>43.889197740150998</c:v>
                </c:pt>
                <c:pt idx="644">
                  <c:v>43.990271599720202</c:v>
                </c:pt>
                <c:pt idx="645">
                  <c:v>44.091578225564803</c:v>
                </c:pt>
                <c:pt idx="646">
                  <c:v>44.193118153729799</c:v>
                </c:pt>
                <c:pt idx="647">
                  <c:v>44.294891921494802</c:v>
                </c:pt>
                <c:pt idx="648">
                  <c:v>44.3969000673764</c:v>
                </c:pt>
                <c:pt idx="649">
                  <c:v>44.499143131131802</c:v>
                </c:pt>
                <c:pt idx="650">
                  <c:v>44.601621653760901</c:v>
                </c:pt>
                <c:pt idx="651">
                  <c:v>44.704336177509497</c:v>
                </c:pt>
                <c:pt idx="652">
                  <c:v>44.807287245872502</c:v>
                </c:pt>
                <c:pt idx="653">
                  <c:v>44.910475403595903</c:v>
                </c:pt>
                <c:pt idx="654">
                  <c:v>45.013901196680699</c:v>
                </c:pt>
                <c:pt idx="655">
                  <c:v>45.117565172385</c:v>
                </c:pt>
                <c:pt idx="656">
                  <c:v>45.221467879227298</c:v>
                </c:pt>
                <c:pt idx="657">
                  <c:v>45.325609866989303</c:v>
                </c:pt>
                <c:pt idx="658">
                  <c:v>45.4299916867188</c:v>
                </c:pt>
                <c:pt idx="659">
                  <c:v>45.534613890732601</c:v>
                </c:pt>
                <c:pt idx="660">
                  <c:v>45.639477032619503</c:v>
                </c:pt>
                <c:pt idx="661">
                  <c:v>45.744581667243303</c:v>
                </c:pt>
                <c:pt idx="662">
                  <c:v>45.849928350745202</c:v>
                </c:pt>
                <c:pt idx="663">
                  <c:v>45.955517640547697</c:v>
                </c:pt>
                <c:pt idx="664">
                  <c:v>46.061350095356502</c:v>
                </c:pt>
                <c:pt idx="665">
                  <c:v>46.167426275164402</c:v>
                </c:pt>
                <c:pt idx="666">
                  <c:v>46.273746741253397</c:v>
                </c:pt>
                <c:pt idx="667">
                  <c:v>46.380312056198498</c:v>
                </c:pt>
                <c:pt idx="668">
                  <c:v>46.487122783869999</c:v>
                </c:pt>
                <c:pt idx="669">
                  <c:v>46.594179489436897</c:v>
                </c:pt>
                <c:pt idx="670">
                  <c:v>46.701482739369602</c:v>
                </c:pt>
                <c:pt idx="671">
                  <c:v>46.809033101443198</c:v>
                </c:pt>
                <c:pt idx="672">
                  <c:v>46.9168311447403</c:v>
                </c:pt>
                <c:pt idx="673">
                  <c:v>47.024877439653899</c:v>
                </c:pt>
                <c:pt idx="674">
                  <c:v>47.133172557890902</c:v>
                </c:pt>
                <c:pt idx="675">
                  <c:v>47.241717072474501</c:v>
                </c:pt>
                <c:pt idx="676">
                  <c:v>47.350511557747602</c:v>
                </c:pt>
                <c:pt idx="677">
                  <c:v>47.459556589376</c:v>
                </c:pt>
                <c:pt idx="678">
                  <c:v>47.568852744350899</c:v>
                </c:pt>
                <c:pt idx="679">
                  <c:v>47.678400600992397</c:v>
                </c:pt>
                <c:pt idx="680">
                  <c:v>47.788200738952597</c:v>
                </c:pt>
                <c:pt idx="681">
                  <c:v>47.898253739218198</c:v>
                </c:pt>
                <c:pt idx="682">
                  <c:v>48.008560184114103</c:v>
                </c:pt>
                <c:pt idx="683">
                  <c:v>48.119120657306098</c:v>
                </c:pt>
                <c:pt idx="684">
                  <c:v>48.229935743804297</c:v>
                </c:pt>
                <c:pt idx="685">
                  <c:v>48.341006029965897</c:v>
                </c:pt>
                <c:pt idx="686">
                  <c:v>48.452332103498499</c:v>
                </c:pt>
                <c:pt idx="687">
                  <c:v>48.5639145534631</c:v>
                </c:pt>
                <c:pt idx="688">
                  <c:v>48.675753970277498</c:v>
                </c:pt>
                <c:pt idx="689">
                  <c:v>48.787850945718802</c:v>
                </c:pt>
                <c:pt idx="690">
                  <c:v>48.900206072927197</c:v>
                </c:pt>
                <c:pt idx="691">
                  <c:v>49.012819946408896</c:v>
                </c:pt>
                <c:pt idx="692">
                  <c:v>49.1256931620389</c:v>
                </c:pt>
                <c:pt idx="693">
                  <c:v>49.238826317064898</c:v>
                </c:pt>
                <c:pt idx="694">
                  <c:v>49.352220010109498</c:v>
                </c:pt>
                <c:pt idx="695">
                  <c:v>49.465874841174397</c:v>
                </c:pt>
                <c:pt idx="696">
                  <c:v>49.579791411642802</c:v>
                </c:pt>
                <c:pt idx="697">
                  <c:v>49.693970324282802</c:v>
                </c:pt>
                <c:pt idx="698">
                  <c:v>49.808412183250702</c:v>
                </c:pt>
                <c:pt idx="699">
                  <c:v>49.923117594094201</c:v>
                </c:pt>
                <c:pt idx="700">
                  <c:v>50.038087163755399</c:v>
                </c:pt>
                <c:pt idx="701">
                  <c:v>50.1533215005743</c:v>
                </c:pt>
                <c:pt idx="702">
                  <c:v>50.268821214291798</c:v>
                </c:pt>
                <c:pt idx="703">
                  <c:v>50.384586916053003</c:v>
                </c:pt>
                <c:pt idx="704">
                  <c:v>50.5006192184103</c:v>
                </c:pt>
                <c:pt idx="705">
                  <c:v>50.616918735326998</c:v>
                </c:pt>
                <c:pt idx="706">
                  <c:v>50.7334860821801</c:v>
                </c:pt>
                <c:pt idx="707">
                  <c:v>50.850321875763903</c:v>
                </c:pt>
                <c:pt idx="708">
                  <c:v>50.967426734293099</c:v>
                </c:pt>
                <c:pt idx="709">
                  <c:v>51.0848012774061</c:v>
                </c:pt>
                <c:pt idx="710">
                  <c:v>51.202446126168198</c:v>
                </c:pt>
                <c:pt idx="711">
                  <c:v>51.320361903075302</c:v>
                </c:pt>
                <c:pt idx="712">
                  <c:v>51.438549232056403</c:v>
                </c:pt>
                <c:pt idx="713">
                  <c:v>51.557008738477698</c:v>
                </c:pt>
                <c:pt idx="714">
                  <c:v>51.675741049145401</c:v>
                </c:pt>
                <c:pt idx="715">
                  <c:v>51.794746792309397</c:v>
                </c:pt>
                <c:pt idx="716">
                  <c:v>51.914026597666101</c:v>
                </c:pt>
                <c:pt idx="717">
                  <c:v>52.033581096362397</c:v>
                </c:pt>
                <c:pt idx="718">
                  <c:v>52.153410920998397</c:v>
                </c:pt>
                <c:pt idx="719">
                  <c:v>52.273516705631103</c:v>
                </c:pt>
                <c:pt idx="720">
                  <c:v>52.393899085778003</c:v>
                </c:pt>
                <c:pt idx="721">
                  <c:v>52.514558698419599</c:v>
                </c:pt>
                <c:pt idx="722">
                  <c:v>52.635496182003799</c:v>
                </c:pt>
                <c:pt idx="723">
                  <c:v>52.756712176448602</c:v>
                </c:pt>
                <c:pt idx="724">
                  <c:v>52.878207323145602</c:v>
                </c:pt>
                <c:pt idx="725">
                  <c:v>52.999982264963698</c:v>
                </c:pt>
                <c:pt idx="726">
                  <c:v>53.122037646252203</c:v>
                </c:pt>
                <c:pt idx="727">
                  <c:v>53.244374112844199</c:v>
                </c:pt>
                <c:pt idx="728">
                  <c:v>53.366992312060198</c:v>
                </c:pt>
                <c:pt idx="729">
                  <c:v>53.489892892711403</c:v>
                </c:pt>
                <c:pt idx="730">
                  <c:v>53.613076505103201</c:v>
                </c:pt>
                <c:pt idx="731">
                  <c:v>53.7365438010386</c:v>
                </c:pt>
                <c:pt idx="732">
                  <c:v>53.860295433821598</c:v>
                </c:pt>
                <c:pt idx="733">
                  <c:v>53.984332058260897</c:v>
                </c:pt>
                <c:pt idx="734">
                  <c:v>54.108654330672799</c:v>
                </c:pt>
                <c:pt idx="735">
                  <c:v>54.2332629088856</c:v>
                </c:pt>
                <c:pt idx="736">
                  <c:v>54.358158452242002</c:v>
                </c:pt>
                <c:pt idx="737">
                  <c:v>54.483341621603401</c:v>
                </c:pt>
                <c:pt idx="738">
                  <c:v>54.608813079353098</c:v>
                </c:pt>
                <c:pt idx="739">
                  <c:v>54.734573489399899</c:v>
                </c:pt>
                <c:pt idx="740">
                  <c:v>54.860623517181303</c:v>
                </c:pt>
                <c:pt idx="741">
                  <c:v>54.986963829667403</c:v>
                </c:pt>
                <c:pt idx="742">
                  <c:v>55.113595095364303</c:v>
                </c:pt>
                <c:pt idx="743">
                  <c:v>55.240517984317599</c:v>
                </c:pt>
                <c:pt idx="744">
                  <c:v>55.367733168115997</c:v>
                </c:pt>
                <c:pt idx="745">
                  <c:v>55.495241319894703</c:v>
                </c:pt>
                <c:pt idx="746">
                  <c:v>55.623043114339403</c:v>
                </c:pt>
                <c:pt idx="747">
                  <c:v>55.751139227689102</c:v>
                </c:pt>
                <c:pt idx="748">
                  <c:v>55.879530337740498</c:v>
                </c:pt>
                <c:pt idx="749">
                  <c:v>56.008217123850997</c:v>
                </c:pt>
                <c:pt idx="750">
                  <c:v>56.137200266942699</c:v>
                </c:pt>
                <c:pt idx="751">
                  <c:v>56.2664804495057</c:v>
                </c:pt>
                <c:pt idx="752">
                  <c:v>56.396058355601802</c:v>
                </c:pt>
                <c:pt idx="753">
                  <c:v>56.525934670868203</c:v>
                </c:pt>
                <c:pt idx="754">
                  <c:v>56.656110082521202</c:v>
                </c:pt>
                <c:pt idx="755">
                  <c:v>56.7865852793594</c:v>
                </c:pt>
                <c:pt idx="756">
                  <c:v>56.917360951768003</c:v>
                </c:pt>
                <c:pt idx="757">
                  <c:v>57.048437791721803</c:v>
                </c:pt>
                <c:pt idx="758">
                  <c:v>57.179816492789499</c:v>
                </c:pt>
                <c:pt idx="759">
                  <c:v>57.311497750136802</c:v>
                </c:pt>
                <c:pt idx="760">
                  <c:v>57.443482260530303</c:v>
                </c:pt>
                <c:pt idx="761">
                  <c:v>57.575770722341403</c:v>
                </c:pt>
                <c:pt idx="762">
                  <c:v>57.708363835549598</c:v>
                </c:pt>
                <c:pt idx="763">
                  <c:v>57.841262301746603</c:v>
                </c:pt>
                <c:pt idx="764">
                  <c:v>57.974466824139697</c:v>
                </c:pt>
                <c:pt idx="765">
                  <c:v>58.107978107555603</c:v>
                </c:pt>
                <c:pt idx="766">
                  <c:v>58.241796858444303</c:v>
                </c:pt>
                <c:pt idx="767">
                  <c:v>58.375923784882602</c:v>
                </c:pt>
                <c:pt idx="768">
                  <c:v>58.510359596577999</c:v>
                </c:pt>
                <c:pt idx="769">
                  <c:v>58.645105004872399</c:v>
                </c:pt>
                <c:pt idx="770">
                  <c:v>58.780160722745798</c:v>
                </c:pt>
                <c:pt idx="771">
                  <c:v>58.915527464820201</c:v>
                </c:pt>
                <c:pt idx="772">
                  <c:v>59.051205947363499</c:v>
                </c:pt>
                <c:pt idx="773">
                  <c:v>59.187196888292803</c:v>
                </c:pt>
                <c:pt idx="774">
                  <c:v>59.323501007178798</c:v>
                </c:pt>
                <c:pt idx="775">
                  <c:v>59.460119025249</c:v>
                </c:pt>
                <c:pt idx="776">
                  <c:v>59.5970516653923</c:v>
                </c:pt>
                <c:pt idx="777">
                  <c:v>59.734299652161802</c:v>
                </c:pt>
                <c:pt idx="778">
                  <c:v>59.871863711779703</c:v>
                </c:pt>
                <c:pt idx="779">
                  <c:v>60.009744572140399</c:v>
                </c:pt>
                <c:pt idx="780">
                  <c:v>60.147942962814497</c:v>
                </c:pt>
                <c:pt idx="781">
                  <c:v>60.286459615052998</c:v>
                </c:pt>
                <c:pt idx="782">
                  <c:v>60.425295261790801</c:v>
                </c:pt>
                <c:pt idx="783">
                  <c:v>60.564450637650701</c:v>
                </c:pt>
                <c:pt idx="784">
                  <c:v>60.703926478947203</c:v>
                </c:pt>
                <c:pt idx="785">
                  <c:v>60.843723523690599</c:v>
                </c:pt>
                <c:pt idx="786">
                  <c:v>60.983842511590801</c:v>
                </c:pt>
                <c:pt idx="787">
                  <c:v>61.124284184061104</c:v>
                </c:pt>
                <c:pt idx="788">
                  <c:v>61.2650492842223</c:v>
                </c:pt>
                <c:pt idx="789">
                  <c:v>61.406138556906598</c:v>
                </c:pt>
                <c:pt idx="790">
                  <c:v>61.547552748661403</c:v>
                </c:pt>
                <c:pt idx="791">
                  <c:v>61.689292607753302</c:v>
                </c:pt>
                <c:pt idx="792">
                  <c:v>61.831358884172303</c:v>
                </c:pt>
                <c:pt idx="793">
                  <c:v>61.973752329635403</c:v>
                </c:pt>
                <c:pt idx="794">
                  <c:v>62.116473697590898</c:v>
                </c:pt>
                <c:pt idx="795">
                  <c:v>62.259523743222097</c:v>
                </c:pt>
                <c:pt idx="796">
                  <c:v>62.402903223451503</c:v>
                </c:pt>
                <c:pt idx="797">
                  <c:v>62.546612896944701</c:v>
                </c:pt>
                <c:pt idx="798">
                  <c:v>62.690653524114602</c:v>
                </c:pt>
                <c:pt idx="799">
                  <c:v>62.835025867125204</c:v>
                </c:pt>
                <c:pt idx="800">
                  <c:v>62.979730689895497</c:v>
                </c:pt>
                <c:pt idx="801">
                  <c:v>63.124768758104103</c:v>
                </c:pt>
                <c:pt idx="802">
                  <c:v>63.270140839192699</c:v>
                </c:pt>
                <c:pt idx="803">
                  <c:v>63.415847702370499</c:v>
                </c:pt>
                <c:pt idx="804">
                  <c:v>63.561890118617903</c:v>
                </c:pt>
                <c:pt idx="805">
                  <c:v>63.708268860691</c:v>
                </c:pt>
                <c:pt idx="806">
                  <c:v>63.854984703125602</c:v>
                </c:pt>
                <c:pt idx="807">
                  <c:v>64.002038422240901</c:v>
                </c:pt>
                <c:pt idx="808">
                  <c:v>64.149430796144202</c:v>
                </c:pt>
                <c:pt idx="809">
                  <c:v>64.297162604734595</c:v>
                </c:pt>
                <c:pt idx="810">
                  <c:v>64.445234629707301</c:v>
                </c:pt>
                <c:pt idx="811">
                  <c:v>64.5936476545575</c:v>
                </c:pt>
                <c:pt idx="812">
                  <c:v>64.742402464585098</c:v>
                </c:pt>
                <c:pt idx="813">
                  <c:v>64.891499846898199</c:v>
                </c:pt>
                <c:pt idx="814">
                  <c:v>65.040940590417705</c:v>
                </c:pt>
                <c:pt idx="815">
                  <c:v>65.190725485881202</c:v>
                </c:pt>
                <c:pt idx="816">
                  <c:v>65.3408553258474</c:v>
                </c:pt>
                <c:pt idx="817">
                  <c:v>65.491330904700305</c:v>
                </c:pt>
                <c:pt idx="818">
                  <c:v>65.642153018653104</c:v>
                </c:pt>
                <c:pt idx="819">
                  <c:v>65.793322465752794</c:v>
                </c:pt>
                <c:pt idx="820">
                  <c:v>65.944840045884206</c:v>
                </c:pt>
                <c:pt idx="821">
                  <c:v>66.096706560774095</c:v>
                </c:pt>
                <c:pt idx="822">
                  <c:v>66.248922813995804</c:v>
                </c:pt>
                <c:pt idx="823">
                  <c:v>66.401489610972902</c:v>
                </c:pt>
                <c:pt idx="824">
                  <c:v>66.554407758984297</c:v>
                </c:pt>
                <c:pt idx="825">
                  <c:v>66.707678067167393</c:v>
                </c:pt>
                <c:pt idx="826">
                  <c:v>66.861301346523504</c:v>
                </c:pt>
                <c:pt idx="827">
                  <c:v>67.015278409921294</c:v>
                </c:pt>
                <c:pt idx="828">
                  <c:v>67.169610072101506</c:v>
                </c:pt>
                <c:pt idx="829">
                  <c:v>67.3242971496813</c:v>
                </c:pt>
                <c:pt idx="830">
                  <c:v>67.479340461158301</c:v>
                </c:pt>
                <c:pt idx="831">
                  <c:v>67.634740826915206</c:v>
                </c:pt>
                <c:pt idx="832">
                  <c:v>67.790499069223799</c:v>
                </c:pt>
                <c:pt idx="833">
                  <c:v>67.946616012249606</c:v>
                </c:pt>
                <c:pt idx="834">
                  <c:v>68.103092482056297</c:v>
                </c:pt>
                <c:pt idx="835">
                  <c:v>68.259929306609607</c:v>
                </c:pt>
                <c:pt idx="836">
                  <c:v>68.417127315782395</c:v>
                </c:pt>
                <c:pt idx="837">
                  <c:v>68.574687341358299</c:v>
                </c:pt>
                <c:pt idx="838">
                  <c:v>68.732610217036694</c:v>
                </c:pt>
                <c:pt idx="839">
                  <c:v>68.890896778436897</c:v>
                </c:pt>
                <c:pt idx="840">
                  <c:v>69.049547863102603</c:v>
                </c:pt>
                <c:pt idx="841">
                  <c:v>69.208564310506205</c:v>
                </c:pt>
                <c:pt idx="842">
                  <c:v>69.367946962053395</c:v>
                </c:pt>
                <c:pt idx="843">
                  <c:v>69.527696661087703</c:v>
                </c:pt>
                <c:pt idx="844">
                  <c:v>69.687814252894697</c:v>
                </c:pt>
                <c:pt idx="845">
                  <c:v>69.848300584706607</c:v>
                </c:pt>
                <c:pt idx="846">
                  <c:v>70.009156505706599</c:v>
                </c:pt>
                <c:pt idx="847">
                  <c:v>70.170382867033894</c:v>
                </c:pt>
                <c:pt idx="848">
                  <c:v>70.331980521787401</c:v>
                </c:pt>
                <c:pt idx="849">
                  <c:v>70.493950325030795</c:v>
                </c:pt>
                <c:pt idx="850">
                  <c:v>70.656293133797007</c:v>
                </c:pt>
                <c:pt idx="851">
                  <c:v>70.819009807092499</c:v>
                </c:pt>
                <c:pt idx="852">
                  <c:v>70.982101205902097</c:v>
                </c:pt>
                <c:pt idx="853">
                  <c:v>71.145568193193299</c:v>
                </c:pt>
                <c:pt idx="854">
                  <c:v>71.309411633921201</c:v>
                </c:pt>
                <c:pt idx="855">
                  <c:v>71.473632395032396</c:v>
                </c:pt>
                <c:pt idx="856">
                  <c:v>71.638231345470501</c:v>
                </c:pt>
                <c:pt idx="857">
                  <c:v>71.803209356179806</c:v>
                </c:pt>
                <c:pt idx="858">
                  <c:v>71.968567300110607</c:v>
                </c:pt>
                <c:pt idx="859">
                  <c:v>72.134306052223494</c:v>
                </c:pt>
                <c:pt idx="860">
                  <c:v>72.300426489494001</c:v>
                </c:pt>
                <c:pt idx="861">
                  <c:v>72.466929490917295</c:v>
                </c:pt>
                <c:pt idx="862">
                  <c:v>72.633815937512693</c:v>
                </c:pt>
                <c:pt idx="863">
                  <c:v>72.801086712328598</c:v>
                </c:pt>
                <c:pt idx="864">
                  <c:v>72.968742700446896</c:v>
                </c:pt>
                <c:pt idx="865">
                  <c:v>73.136784788987995</c:v>
                </c:pt>
                <c:pt idx="866">
                  <c:v>73.305213867115</c:v>
                </c:pt>
                <c:pt idx="867">
                  <c:v>73.4740308260387</c:v>
                </c:pt>
                <c:pt idx="868">
                  <c:v>73.643236559022597</c:v>
                </c:pt>
                <c:pt idx="869">
                  <c:v>73.812831961386905</c:v>
                </c:pt>
                <c:pt idx="870">
                  <c:v>73.982817930514003</c:v>
                </c:pt>
                <c:pt idx="871">
                  <c:v>74.153195365852795</c:v>
                </c:pt>
                <c:pt idx="872">
                  <c:v>74.323965168923493</c:v>
                </c:pt>
                <c:pt idx="873">
                  <c:v>74.495128243322497</c:v>
                </c:pt>
                <c:pt idx="874">
                  <c:v>74.666685494727204</c:v>
                </c:pt>
                <c:pt idx="875">
                  <c:v>74.838637830900495</c:v>
                </c:pt>
                <c:pt idx="876">
                  <c:v>75.010986161696096</c:v>
                </c:pt>
                <c:pt idx="877">
                  <c:v>75.183731399062694</c:v>
                </c:pt>
                <c:pt idx="878">
                  <c:v>75.356874457049599</c:v>
                </c:pt>
                <c:pt idx="879">
                  <c:v>75.530416251810607</c:v>
                </c:pt>
                <c:pt idx="880">
                  <c:v>75.704357701609595</c:v>
                </c:pt>
                <c:pt idx="881">
                  <c:v>75.878699726825303</c:v>
                </c:pt>
                <c:pt idx="882">
                  <c:v>76.053443249955805</c:v>
                </c:pt>
                <c:pt idx="883">
                  <c:v>76.228589195623599</c:v>
                </c:pt>
                <c:pt idx="884">
                  <c:v>76.404138490580706</c:v>
                </c:pt>
                <c:pt idx="885">
                  <c:v>76.580092063713295</c:v>
                </c:pt>
                <c:pt idx="886">
                  <c:v>76.756450846046803</c:v>
                </c:pt>
                <c:pt idx="887">
                  <c:v>76.933215770750493</c:v>
                </c:pt>
                <c:pt idx="888">
                  <c:v>77.110387773142904</c:v>
                </c:pt>
                <c:pt idx="889">
                  <c:v>77.287967790696499</c:v>
                </c:pt>
                <c:pt idx="890">
                  <c:v>77.465956763042698</c:v>
                </c:pt>
                <c:pt idx="891">
                  <c:v>77.644355631976694</c:v>
                </c:pt>
                <c:pt idx="892">
                  <c:v>77.823165341462598</c:v>
                </c:pt>
                <c:pt idx="893">
                  <c:v>78.002386837638596</c:v>
                </c:pt>
                <c:pt idx="894">
                  <c:v>78.182021068821598</c:v>
                </c:pt>
                <c:pt idx="895">
                  <c:v>78.362068985512494</c:v>
                </c:pt>
                <c:pt idx="896">
                  <c:v>78.542531540401001</c:v>
                </c:pt>
                <c:pt idx="897">
                  <c:v>78.723409688370893</c:v>
                </c:pt>
                <c:pt idx="898">
                  <c:v>78.904704386505102</c:v>
                </c:pt>
                <c:pt idx="899">
                  <c:v>79.086416594090394</c:v>
                </c:pt>
                <c:pt idx="900">
                  <c:v>79.268547272622996</c:v>
                </c:pt>
                <c:pt idx="901">
                  <c:v>79.4510973858131</c:v>
                </c:pt>
                <c:pt idx="902">
                  <c:v>79.634067899590505</c:v>
                </c:pt>
                <c:pt idx="903">
                  <c:v>79.817459782109296</c:v>
                </c:pt>
                <c:pt idx="904">
                  <c:v>80.001274003753394</c:v>
                </c:pt>
                <c:pt idx="905">
                  <c:v>80.185511537141096</c:v>
                </c:pt>
                <c:pt idx="906">
                  <c:v>80.370173357130994</c:v>
                </c:pt>
                <c:pt idx="907">
                  <c:v>80.555260440826302</c:v>
                </c:pt>
                <c:pt idx="908">
                  <c:v>80.740773767580706</c:v>
                </c:pt>
                <c:pt idx="909">
                  <c:v>80.926714319003196</c:v>
                </c:pt>
                <c:pt idx="910">
                  <c:v>81.113083078963299</c:v>
                </c:pt>
                <c:pt idx="911">
                  <c:v>81.299881033596407</c:v>
                </c:pt>
                <c:pt idx="912">
                  <c:v>81.487109171308902</c:v>
                </c:pt>
                <c:pt idx="913">
                  <c:v>81.674768482783307</c:v>
                </c:pt>
                <c:pt idx="914">
                  <c:v>81.862859960983798</c:v>
                </c:pt>
                <c:pt idx="915">
                  <c:v>82.051384601161004</c:v>
                </c:pt>
                <c:pt idx="916">
                  <c:v>82.240343400857896</c:v>
                </c:pt>
                <c:pt idx="917">
                  <c:v>82.429737359914398</c:v>
                </c:pt>
                <c:pt idx="918">
                  <c:v>82.619567480473194</c:v>
                </c:pt>
                <c:pt idx="919">
                  <c:v>82.809834766984807</c:v>
                </c:pt>
                <c:pt idx="920">
                  <c:v>83.000540226212905</c:v>
                </c:pt>
                <c:pt idx="921">
                  <c:v>83.191684867239601</c:v>
                </c:pt>
                <c:pt idx="922">
                  <c:v>83.383269701471093</c:v>
                </c:pt>
                <c:pt idx="923">
                  <c:v>83.575295742642396</c:v>
                </c:pt>
                <c:pt idx="924">
                  <c:v>83.767764006823498</c:v>
                </c:pt>
                <c:pt idx="925">
                  <c:v>83.960675512424004</c:v>
                </c:pt>
                <c:pt idx="926">
                  <c:v>84.154031280199106</c:v>
                </c:pt>
                <c:pt idx="927">
                  <c:v>84.347832333254502</c:v>
                </c:pt>
                <c:pt idx="928">
                  <c:v>84.542079697052202</c:v>
                </c:pt>
                <c:pt idx="929">
                  <c:v>84.736774399415594</c:v>
                </c:pt>
                <c:pt idx="930">
                  <c:v>84.931917470535296</c:v>
                </c:pt>
                <c:pt idx="931">
                  <c:v>85.127509942974299</c:v>
                </c:pt>
                <c:pt idx="932">
                  <c:v>85.323552851673497</c:v>
                </c:pt>
                <c:pt idx="933">
                  <c:v>85.5200472339572</c:v>
                </c:pt>
                <c:pt idx="934">
                  <c:v>85.716994129538506</c:v>
                </c:pt>
                <c:pt idx="935">
                  <c:v>85.914394580524998</c:v>
                </c:pt>
                <c:pt idx="936">
                  <c:v>86.112249631424305</c:v>
                </c:pt>
                <c:pt idx="937">
                  <c:v>86.310560329149197</c:v>
                </c:pt>
                <c:pt idx="938">
                  <c:v>86.509327723023603</c:v>
                </c:pt>
                <c:pt idx="939">
                  <c:v>86.708552864787904</c:v>
                </c:pt>
                <c:pt idx="940">
                  <c:v>86.908236808604599</c:v>
                </c:pt>
                <c:pt idx="941">
                  <c:v>87.108380611063893</c:v>
                </c:pt>
                <c:pt idx="942">
                  <c:v>87.308985331189106</c:v>
                </c:pt>
                <c:pt idx="943">
                  <c:v>87.510052030442594</c:v>
                </c:pt>
                <c:pt idx="944">
                  <c:v>87.711581772730995</c:v>
                </c:pt>
                <c:pt idx="945">
                  <c:v>87.913575624411294</c:v>
                </c:pt>
                <c:pt idx="946">
                  <c:v>88.116034654296001</c:v>
                </c:pt>
                <c:pt idx="947">
                  <c:v>88.318959933659102</c:v>
                </c:pt>
                <c:pt idx="948">
                  <c:v>88.522352536241797</c:v>
                </c:pt>
                <c:pt idx="949">
                  <c:v>88.726213538257696</c:v>
                </c:pt>
                <c:pt idx="950">
                  <c:v>88.930544018399303</c:v>
                </c:pt>
                <c:pt idx="951">
                  <c:v>89.135345057842898</c:v>
                </c:pt>
                <c:pt idx="952">
                  <c:v>89.340617740254899</c:v>
                </c:pt>
                <c:pt idx="953">
                  <c:v>89.546363151797095</c:v>
                </c:pt>
                <c:pt idx="954">
                  <c:v>89.752582381132797</c:v>
                </c:pt>
                <c:pt idx="955">
                  <c:v>89.959276519432507</c:v>
                </c:pt>
                <c:pt idx="956">
                  <c:v>90.166446660379407</c:v>
                </c:pt>
                <c:pt idx="957">
                  <c:v>90.374093900175495</c:v>
                </c:pt>
                <c:pt idx="958">
                  <c:v>90.582219337547102</c:v>
                </c:pt>
                <c:pt idx="959">
                  <c:v>90.790824073751196</c:v>
                </c:pt>
                <c:pt idx="960">
                  <c:v>90.999909212580405</c:v>
                </c:pt>
                <c:pt idx="961">
                  <c:v>91.209475860369693</c:v>
                </c:pt>
                <c:pt idx="962">
                  <c:v>91.419525126001602</c:v>
                </c:pt>
                <c:pt idx="963">
                  <c:v>91.630058120912395</c:v>
                </c:pt>
                <c:pt idx="964">
                  <c:v>91.841075959098106</c:v>
                </c:pt>
                <c:pt idx="965">
                  <c:v>92.05257975712</c:v>
                </c:pt>
                <c:pt idx="966">
                  <c:v>92.264570634110797</c:v>
                </c:pt>
                <c:pt idx="967">
                  <c:v>92.477049711780296</c:v>
                </c:pt>
                <c:pt idx="968">
                  <c:v>92.690018114422003</c:v>
                </c:pt>
                <c:pt idx="969">
                  <c:v>92.903476968918099</c:v>
                </c:pt>
                <c:pt idx="970">
                  <c:v>93.117427404746095</c:v>
                </c:pt>
                <c:pt idx="971">
                  <c:v>93.3318705539847</c:v>
                </c:pt>
                <c:pt idx="972">
                  <c:v>93.546807551319603</c:v>
                </c:pt>
                <c:pt idx="973">
                  <c:v>93.762239534049598</c:v>
                </c:pt>
                <c:pt idx="974">
                  <c:v>93.9781676420927</c:v>
                </c:pt>
                <c:pt idx="975">
                  <c:v>94.194593017991906</c:v>
                </c:pt>
                <c:pt idx="976">
                  <c:v>94.411516806921597</c:v>
                </c:pt>
                <c:pt idx="977">
                  <c:v>94.628940156693403</c:v>
                </c:pt>
                <c:pt idx="978">
                  <c:v>94.846864217762104</c:v>
                </c:pt>
                <c:pt idx="979">
                  <c:v>95.065290143232005</c:v>
                </c:pt>
                <c:pt idx="980">
                  <c:v>95.284219088863097</c:v>
                </c:pt>
                <c:pt idx="981">
                  <c:v>95.503652213076705</c:v>
                </c:pt>
                <c:pt idx="982">
                  <c:v>95.723590676962104</c:v>
                </c:pt>
                <c:pt idx="983">
                  <c:v>95.944035644282394</c:v>
                </c:pt>
                <c:pt idx="984">
                  <c:v>96.164988281480902</c:v>
                </c:pt>
                <c:pt idx="985">
                  <c:v>96.386449757687103</c:v>
                </c:pt>
                <c:pt idx="986">
                  <c:v>96.608421244722706</c:v>
                </c:pt>
                <c:pt idx="987">
                  <c:v>96.830903917108401</c:v>
                </c:pt>
                <c:pt idx="988">
                  <c:v>97.053898952069403</c:v>
                </c:pt>
                <c:pt idx="989">
                  <c:v>97.277407529542302</c:v>
                </c:pt>
                <c:pt idx="990">
                  <c:v>97.501430832180702</c:v>
                </c:pt>
                <c:pt idx="991">
                  <c:v>97.725970045361905</c:v>
                </c:pt>
                <c:pt idx="992">
                  <c:v>97.951026357193101</c:v>
                </c:pt>
                <c:pt idx="993">
                  <c:v>98.176600958517596</c:v>
                </c:pt>
                <c:pt idx="994">
                  <c:v>98.402695042921096</c:v>
                </c:pt>
                <c:pt idx="995">
                  <c:v>98.629309806738107</c:v>
                </c:pt>
                <c:pt idx="996">
                  <c:v>98.856446449057998</c:v>
                </c:pt>
                <c:pt idx="997">
                  <c:v>99.084106171731904</c:v>
                </c:pt>
                <c:pt idx="998">
                  <c:v>99.312290179378493</c:v>
                </c:pt>
                <c:pt idx="999">
                  <c:v>99.540999679390694</c:v>
                </c:pt>
                <c:pt idx="1000">
                  <c:v>99.770235881942</c:v>
                </c:pt>
                <c:pt idx="1001">
                  <c:v>99.999999999992696</c:v>
                </c:pt>
                <c:pt idx="1002">
                  <c:v>100.23029324929701</c:v>
                </c:pt>
                <c:pt idx="1003">
                  <c:v>100.461116848407</c:v>
                </c:pt>
                <c:pt idx="1004">
                  <c:v>100.692472018684</c:v>
                </c:pt>
                <c:pt idx="1005">
                  <c:v>100.92435998430101</c:v>
                </c:pt>
                <c:pt idx="1006">
                  <c:v>101.156781972248</c:v>
                </c:pt>
                <c:pt idx="1007">
                  <c:v>101.389739212343</c:v>
                </c:pt>
                <c:pt idx="1008">
                  <c:v>101.623232937236</c:v>
                </c:pt>
                <c:pt idx="1009">
                  <c:v>101.857264382415</c:v>
                </c:pt>
                <c:pt idx="1010">
                  <c:v>102.091834786213</c:v>
                </c:pt>
                <c:pt idx="1011">
                  <c:v>102.326945389816</c:v>
                </c:pt>
                <c:pt idx="1012">
                  <c:v>102.562597437268</c:v>
                </c:pt>
                <c:pt idx="1013">
                  <c:v>102.798792175476</c:v>
                </c:pt>
                <c:pt idx="1014">
                  <c:v>103.035530854222</c:v>
                </c:pt>
                <c:pt idx="1015">
                  <c:v>103.272814726164</c:v>
                </c:pt>
                <c:pt idx="1016">
                  <c:v>103.510645046845</c:v>
                </c:pt>
                <c:pt idx="1017">
                  <c:v>103.749023074698</c:v>
                </c:pt>
                <c:pt idx="1018">
                  <c:v>103.98795007105799</c:v>
                </c:pt>
                <c:pt idx="1019">
                  <c:v>104.227427300161</c:v>
                </c:pt>
                <c:pt idx="1020">
                  <c:v>104.46745602915701</c:v>
                </c:pt>
                <c:pt idx="1021">
                  <c:v>104.70803752811101</c:v>
                </c:pt>
                <c:pt idx="1022">
                  <c:v>104.949173070017</c:v>
                </c:pt>
                <c:pt idx="1023">
                  <c:v>105.190863930798</c:v>
                </c:pt>
                <c:pt idx="1024">
                  <c:v>105.433111389315</c:v>
                </c:pt>
                <c:pt idx="1025">
                  <c:v>105.67591672737601</c:v>
                </c:pt>
                <c:pt idx="1026">
                  <c:v>105.919281229739</c:v>
                </c:pt>
                <c:pt idx="1027">
                  <c:v>106.163206184122</c:v>
                </c:pt>
                <c:pt idx="1028">
                  <c:v>106.407692881209</c:v>
                </c:pt>
                <c:pt idx="1029">
                  <c:v>106.652742614654</c:v>
                </c:pt>
                <c:pt idx="1030">
                  <c:v>106.89835668109301</c:v>
                </c:pt>
                <c:pt idx="1031">
                  <c:v>107.144536380147</c:v>
                </c:pt>
                <c:pt idx="1032">
                  <c:v>107.391283014428</c:v>
                </c:pt>
                <c:pt idx="1033">
                  <c:v>107.63859788955099</c:v>
                </c:pt>
                <c:pt idx="1034">
                  <c:v>107.886482314136</c:v>
                </c:pt>
                <c:pt idx="1035">
                  <c:v>108.13493759981699</c:v>
                </c:pt>
                <c:pt idx="1036">
                  <c:v>108.38396506124801</c:v>
                </c:pt>
                <c:pt idx="1037">
                  <c:v>108.633566016112</c:v>
                </c:pt>
                <c:pt idx="1038">
                  <c:v>108.883741785125</c:v>
                </c:pt>
                <c:pt idx="1039">
                  <c:v>109.13449369204599</c:v>
                </c:pt>
                <c:pt idx="1040">
                  <c:v>109.385823063681</c:v>
                </c:pt>
                <c:pt idx="1041">
                  <c:v>109.637731229892</c:v>
                </c:pt>
                <c:pt idx="1042">
                  <c:v>109.890219523604</c:v>
                </c:pt>
                <c:pt idx="1043">
                  <c:v>110.14328928081299</c:v>
                </c:pt>
                <c:pt idx="1044">
                  <c:v>110.396941840588</c:v>
                </c:pt>
                <c:pt idx="1045">
                  <c:v>110.65117854508399</c:v>
                </c:pt>
                <c:pt idx="1046">
                  <c:v>110.906000739549</c:v>
                </c:pt>
                <c:pt idx="1047">
                  <c:v>111.161409772325</c:v>
                </c:pt>
                <c:pt idx="1048">
                  <c:v>111.41740699486201</c:v>
                </c:pt>
                <c:pt idx="1049">
                  <c:v>111.67399376172</c:v>
                </c:pt>
                <c:pt idx="1050">
                  <c:v>111.931171430582</c:v>
                </c:pt>
                <c:pt idx="1051">
                  <c:v>112.188941362253</c:v>
                </c:pt>
                <c:pt idx="1052">
                  <c:v>112.447304920676</c:v>
                </c:pt>
                <c:pt idx="1053">
                  <c:v>112.70626347293199</c:v>
                </c:pt>
                <c:pt idx="1054">
                  <c:v>112.965818389253</c:v>
                </c:pt>
                <c:pt idx="1055">
                  <c:v>113.225971043025</c:v>
                </c:pt>
                <c:pt idx="1056">
                  <c:v>113.486722810795</c:v>
                </c:pt>
                <c:pt idx="1057">
                  <c:v>113.748075072285</c:v>
                </c:pt>
                <c:pt idx="1058">
                  <c:v>114.01002921039</c:v>
                </c:pt>
                <c:pt idx="1059">
                  <c:v>114.27258661118999</c:v>
                </c:pt>
                <c:pt idx="1060">
                  <c:v>114.535748663961</c:v>
                </c:pt>
                <c:pt idx="1061">
                  <c:v>114.799516761174</c:v>
                </c:pt>
                <c:pt idx="1062">
                  <c:v>115.06389229850799</c:v>
                </c:pt>
                <c:pt idx="1063">
                  <c:v>115.32887667485799</c:v>
                </c:pt>
                <c:pt idx="1064">
                  <c:v>115.594471292338</c:v>
                </c:pt>
                <c:pt idx="1065">
                  <c:v>115.860677556293</c:v>
                </c:pt>
                <c:pt idx="1066">
                  <c:v>116.127496875303</c:v>
                </c:pt>
                <c:pt idx="1067">
                  <c:v>116.39493066119201</c:v>
                </c:pt>
                <c:pt idx="1068">
                  <c:v>116.662980329037</c:v>
                </c:pt>
                <c:pt idx="1069">
                  <c:v>116.93164729717201</c:v>
                </c:pt>
                <c:pt idx="1070">
                  <c:v>117.20093298719701</c:v>
                </c:pt>
                <c:pt idx="1071">
                  <c:v>117.470838823988</c:v>
                </c:pt>
                <c:pt idx="1072">
                  <c:v>117.7413662357</c:v>
                </c:pt>
                <c:pt idx="1073">
                  <c:v>118.012516653779</c:v>
                </c:pt>
                <c:pt idx="1074">
                  <c:v>118.28429151296601</c:v>
                </c:pt>
                <c:pt idx="1075">
                  <c:v>118.556692251307</c:v>
                </c:pt>
                <c:pt idx="1076">
                  <c:v>118.82972031016</c:v>
                </c:pt>
                <c:pt idx="1077">
                  <c:v>119.103377134201</c:v>
                </c:pt>
                <c:pt idx="1078">
                  <c:v>119.37766417143401</c:v>
                </c:pt>
                <c:pt idx="1079">
                  <c:v>119.652582873198</c:v>
                </c:pt>
                <c:pt idx="1080">
                  <c:v>119.928134694173</c:v>
                </c:pt>
                <c:pt idx="1081">
                  <c:v>120.20432109238899</c:v>
                </c:pt>
                <c:pt idx="1082">
                  <c:v>120.481143529237</c:v>
                </c:pt>
                <c:pt idx="1083">
                  <c:v>120.75860346946899</c:v>
                </c:pt>
                <c:pt idx="1084">
                  <c:v>121.036702381212</c:v>
                </c:pt>
                <c:pt idx="1085">
                  <c:v>121.31544173597599</c:v>
                </c:pt>
                <c:pt idx="1086">
                  <c:v>121.594823008658</c:v>
                </c:pt>
                <c:pt idx="1087">
                  <c:v>121.87484767754999</c:v>
                </c:pt>
                <c:pt idx="1088">
                  <c:v>122.15551722435001</c:v>
                </c:pt>
                <c:pt idx="1089">
                  <c:v>122.43683313417</c:v>
                </c:pt>
                <c:pt idx="1090">
                  <c:v>122.71879689554</c:v>
                </c:pt>
                <c:pt idx="1091">
                  <c:v>123.001410000417</c:v>
                </c:pt>
                <c:pt idx="1092">
                  <c:v>123.284673944197</c:v>
                </c:pt>
                <c:pt idx="1093">
                  <c:v>123.568590225717</c:v>
                </c:pt>
                <c:pt idx="1094">
                  <c:v>123.853160347266</c:v>
                </c:pt>
                <c:pt idx="1095">
                  <c:v>124.13838581459601</c:v>
                </c:pt>
                <c:pt idx="1096">
                  <c:v>124.424268136922</c:v>
                </c:pt>
                <c:pt idx="1097">
                  <c:v>124.710808826937</c:v>
                </c:pt>
                <c:pt idx="1098">
                  <c:v>124.998009400817</c:v>
                </c:pt>
                <c:pt idx="1099">
                  <c:v>125.285871378232</c:v>
                </c:pt>
                <c:pt idx="1100">
                  <c:v>125.574396282347</c:v>
                </c:pt>
                <c:pt idx="1101">
                  <c:v>125.86358563984</c:v>
                </c:pt>
                <c:pt idx="1102">
                  <c:v>126.1534409809</c:v>
                </c:pt>
                <c:pt idx="1103">
                  <c:v>126.44396383924401</c:v>
                </c:pt>
                <c:pt idx="1104">
                  <c:v>126.735155752118</c:v>
                </c:pt>
                <c:pt idx="1105">
                  <c:v>127.02701826031</c:v>
                </c:pt>
                <c:pt idx="1106">
                  <c:v>127.319552908155</c:v>
                </c:pt>
                <c:pt idx="1107">
                  <c:v>127.612761243547</c:v>
                </c:pt>
                <c:pt idx="1108">
                  <c:v>127.906644817941</c:v>
                </c:pt>
                <c:pt idx="1109">
                  <c:v>128.20120518636799</c:v>
                </c:pt>
                <c:pt idx="1110">
                  <c:v>128.49644390743799</c:v>
                </c:pt>
                <c:pt idx="1111">
                  <c:v>128.79236254335299</c:v>
                </c:pt>
                <c:pt idx="1112">
                  <c:v>129.08896265990899</c:v>
                </c:pt>
                <c:pt idx="1113">
                  <c:v>129.38624582651099</c:v>
                </c:pt>
                <c:pt idx="1114">
                  <c:v>129.684213616177</c:v>
                </c:pt>
                <c:pt idx="1115">
                  <c:v>129.98286760554799</c:v>
                </c:pt>
                <c:pt idx="1116">
                  <c:v>130.28220937489499</c:v>
                </c:pt>
                <c:pt idx="1117">
                  <c:v>130.58224050813001</c:v>
                </c:pt>
                <c:pt idx="1118">
                  <c:v>130.88296259281</c:v>
                </c:pt>
                <c:pt idx="1119">
                  <c:v>131.18437722015</c:v>
                </c:pt>
                <c:pt idx="1120">
                  <c:v>131.48648598502899</c:v>
                </c:pt>
                <c:pt idx="1121">
                  <c:v>131.789290486</c:v>
                </c:pt>
                <c:pt idx="1122">
                  <c:v>132.09279232529499</c:v>
                </c:pt>
                <c:pt idx="1123">
                  <c:v>132.39699310883699</c:v>
                </c:pt>
                <c:pt idx="1124">
                  <c:v>132.70189444624799</c:v>
                </c:pt>
                <c:pt idx="1125">
                  <c:v>133.00749795085599</c:v>
                </c:pt>
                <c:pt idx="1126">
                  <c:v>133.313805239705</c:v>
                </c:pt>
                <c:pt idx="1127">
                  <c:v>133.62081793356199</c:v>
                </c:pt>
                <c:pt idx="1128">
                  <c:v>133.92853765692701</c:v>
                </c:pt>
                <c:pt idx="1129">
                  <c:v>134.23696603804299</c:v>
                </c:pt>
                <c:pt idx="1130">
                  <c:v>134.54610470889901</c:v>
                </c:pt>
                <c:pt idx="1131">
                  <c:v>134.855955305245</c:v>
                </c:pt>
                <c:pt idx="1132">
                  <c:v>135.16651946659701</c:v>
                </c:pt>
                <c:pt idx="1133">
                  <c:v>135.47779883624801</c:v>
                </c:pt>
                <c:pt idx="1134">
                  <c:v>135.789795061273</c:v>
                </c:pt>
                <c:pt idx="1135">
                  <c:v>136.102509792543</c:v>
                </c:pt>
                <c:pt idx="1136">
                  <c:v>136.415944684728</c:v>
                </c:pt>
                <c:pt idx="1137">
                  <c:v>136.730101396311</c:v>
                </c:pt>
                <c:pt idx="1138">
                  <c:v>137.04498158959299</c:v>
                </c:pt>
                <c:pt idx="1139">
                  <c:v>137.36058693070399</c:v>
                </c:pt>
                <c:pt idx="1140">
                  <c:v>137.67691908961001</c:v>
                </c:pt>
                <c:pt idx="1141">
                  <c:v>137.993979740123</c:v>
                </c:pt>
                <c:pt idx="1142">
                  <c:v>138.31177055991</c:v>
                </c:pt>
                <c:pt idx="1143">
                  <c:v>138.63029323050199</c:v>
                </c:pt>
                <c:pt idx="1144">
                  <c:v>138.94954943730201</c:v>
                </c:pt>
                <c:pt idx="1145">
                  <c:v>139.26954086959401</c:v>
                </c:pt>
                <c:pt idx="1146">
                  <c:v>139.59026922055401</c:v>
                </c:pt>
                <c:pt idx="1147">
                  <c:v>139.91173618725401</c:v>
                </c:pt>
                <c:pt idx="1148">
                  <c:v>140.23394347067699</c:v>
                </c:pt>
                <c:pt idx="1149">
                  <c:v>140.55689277572199</c:v>
                </c:pt>
                <c:pt idx="1150">
                  <c:v>140.88058581121601</c:v>
                </c:pt>
                <c:pt idx="1151">
                  <c:v>141.20502428991901</c:v>
                </c:pt>
                <c:pt idx="1152">
                  <c:v>141.530209928537</c:v>
                </c:pt>
                <c:pt idx="1153">
                  <c:v>141.85614444772801</c:v>
                </c:pt>
                <c:pt idx="1154">
                  <c:v>142.182829572114</c:v>
                </c:pt>
                <c:pt idx="1155">
                  <c:v>142.51026703028799</c:v>
                </c:pt>
                <c:pt idx="1156">
                  <c:v>142.83845855482301</c:v>
                </c:pt>
                <c:pt idx="1157">
                  <c:v>143.16740588228501</c:v>
                </c:pt>
                <c:pt idx="1158">
                  <c:v>143.49711075323501</c:v>
                </c:pt>
                <c:pt idx="1159">
                  <c:v>143.82757491224601</c:v>
                </c:pt>
                <c:pt idx="1160">
                  <c:v>144.15880010790701</c:v>
                </c:pt>
                <c:pt idx="1161">
                  <c:v>144.49078809283299</c:v>
                </c:pt>
                <c:pt idx="1162">
                  <c:v>144.823540623676</c:v>
                </c:pt>
                <c:pt idx="1163">
                  <c:v>145.15705946113599</c:v>
                </c:pt>
                <c:pt idx="1164">
                  <c:v>145.491346369963</c:v>
                </c:pt>
                <c:pt idx="1165">
                  <c:v>145.82640311897401</c:v>
                </c:pt>
                <c:pt idx="1166">
                  <c:v>146.16223148105999</c:v>
                </c:pt>
                <c:pt idx="1167">
                  <c:v>146.49883323319301</c:v>
                </c:pt>
                <c:pt idx="1168">
                  <c:v>146.836210156438</c:v>
                </c:pt>
                <c:pt idx="1169">
                  <c:v>147.17436403596199</c:v>
                </c:pt>
                <c:pt idx="1170">
                  <c:v>147.51329666104201</c:v>
                </c:pt>
                <c:pt idx="1171">
                  <c:v>147.853009825078</c:v>
                </c:pt>
                <c:pt idx="1172">
                  <c:v>148.19350532559801</c:v>
                </c:pt>
                <c:pt idx="1173">
                  <c:v>148.53478496426999</c:v>
                </c:pt>
                <c:pt idx="1174">
                  <c:v>148.87685054691099</c:v>
                </c:pt>
                <c:pt idx="1175">
                  <c:v>149.21970388349601</c:v>
                </c:pt>
                <c:pt idx="1176">
                  <c:v>149.563346788171</c:v>
                </c:pt>
                <c:pt idx="1177">
                  <c:v>149.90778107925701</c:v>
                </c:pt>
                <c:pt idx="1178">
                  <c:v>150.25300857926399</c:v>
                </c:pt>
                <c:pt idx="1179">
                  <c:v>150.599031114898</c:v>
                </c:pt>
                <c:pt idx="1180">
                  <c:v>150.94585051707301</c:v>
                </c:pt>
                <c:pt idx="1181">
                  <c:v>151.29346862091799</c:v>
                </c:pt>
                <c:pt idx="1182">
                  <c:v>151.64188726578999</c:v>
                </c:pt>
                <c:pt idx="1183">
                  <c:v>151.99110829527999</c:v>
                </c:pt>
                <c:pt idx="1184">
                  <c:v>152.34113355722599</c:v>
                </c:pt>
                <c:pt idx="1185">
                  <c:v>152.69196490372201</c:v>
                </c:pt>
                <c:pt idx="1186">
                  <c:v>153.04360419112399</c:v>
                </c:pt>
                <c:pt idx="1187">
                  <c:v>153.396053280068</c:v>
                </c:pt>
                <c:pt idx="1188">
                  <c:v>153.749314035471</c:v>
                </c:pt>
                <c:pt idx="1189">
                  <c:v>154.103388326545</c:v>
                </c:pt>
                <c:pt idx="1190">
                  <c:v>154.45827802681001</c:v>
                </c:pt>
                <c:pt idx="1191">
                  <c:v>154.813985014097</c:v>
                </c:pt>
                <c:pt idx="1192">
                  <c:v>155.170511170563</c:v>
                </c:pt>
                <c:pt idx="1193">
                  <c:v>155.52785838269901</c:v>
                </c:pt>
                <c:pt idx="1194">
                  <c:v>155.88602854134101</c:v>
                </c:pt>
                <c:pt idx="1195">
                  <c:v>156.24502354168001</c:v>
                </c:pt>
                <c:pt idx="1196">
                  <c:v>156.60484528326899</c:v>
                </c:pt>
                <c:pt idx="1197">
                  <c:v>156.96549567004001</c:v>
                </c:pt>
                <c:pt idx="1198">
                  <c:v>157.326976610304</c:v>
                </c:pt>
                <c:pt idx="1199">
                  <c:v>157.68929001677199</c:v>
                </c:pt>
                <c:pt idx="1200">
                  <c:v>158.05243780655499</c:v>
                </c:pt>
                <c:pt idx="1201">
                  <c:v>158.41642190118401</c:v>
                </c:pt>
                <c:pt idx="1202">
                  <c:v>158.78124422661099</c:v>
                </c:pt>
                <c:pt idx="1203">
                  <c:v>159.146906713226</c:v>
                </c:pt>
                <c:pt idx="1204">
                  <c:v>159.51341129586299</c:v>
                </c:pt>
                <c:pt idx="1205">
                  <c:v>159.880759913811</c:v>
                </c:pt>
                <c:pt idx="1206">
                  <c:v>160.24895451082901</c:v>
                </c:pt>
                <c:pt idx="1207">
                  <c:v>160.617997035147</c:v>
                </c:pt>
                <c:pt idx="1208">
                  <c:v>160.987889439486</c:v>
                </c:pt>
                <c:pt idx="1209">
                  <c:v>161.358633681062</c:v>
                </c:pt>
                <c:pt idx="1210">
                  <c:v>161.73023172159901</c:v>
                </c:pt>
                <c:pt idx="1211">
                  <c:v>162.102685527337</c:v>
                </c:pt>
                <c:pt idx="1212">
                  <c:v>162.475997069047</c:v>
                </c:pt>
                <c:pt idx="1213">
                  <c:v>162.85016832203601</c:v>
                </c:pt>
                <c:pt idx="1214">
                  <c:v>163.225201266162</c:v>
                </c:pt>
                <c:pt idx="1215">
                  <c:v>163.60109788584001</c:v>
                </c:pt>
                <c:pt idx="1216">
                  <c:v>163.97786017005899</c:v>
                </c:pt>
                <c:pt idx="1217">
                  <c:v>164.35549011238299</c:v>
                </c:pt>
                <c:pt idx="1218">
                  <c:v>164.733989710972</c:v>
                </c:pt>
                <c:pt idx="1219">
                  <c:v>165.11336096858599</c:v>
                </c:pt>
                <c:pt idx="1220">
                  <c:v>165.49360589259501</c:v>
                </c:pt>
                <c:pt idx="1221">
                  <c:v>165.874726494995</c:v>
                </c:pt>
                <c:pt idx="1222">
                  <c:v>166.25672479241501</c:v>
                </c:pt>
                <c:pt idx="1223">
                  <c:v>166.639602806125</c:v>
                </c:pt>
                <c:pt idx="1224">
                  <c:v>167.02336256205501</c:v>
                </c:pt>
                <c:pt idx="1225">
                  <c:v>167.40800609079599</c:v>
                </c:pt>
                <c:pt idx="1226">
                  <c:v>167.793535427617</c:v>
                </c:pt>
                <c:pt idx="1227">
                  <c:v>168.17995261247501</c:v>
                </c:pt>
                <c:pt idx="1228">
                  <c:v>168.567259690024</c:v>
                </c:pt>
                <c:pt idx="1229">
                  <c:v>168.95545870962701</c:v>
                </c:pt>
                <c:pt idx="1230">
                  <c:v>169.34455172536599</c:v>
                </c:pt>
                <c:pt idx="1231">
                  <c:v>169.73454079605301</c:v>
                </c:pt>
                <c:pt idx="1232">
                  <c:v>170.12542798524299</c:v>
                </c:pt>
                <c:pt idx="1233">
                  <c:v>170.51721536124299</c:v>
                </c:pt>
                <c:pt idx="1234">
                  <c:v>170.909904997121</c:v>
                </c:pt>
                <c:pt idx="1235">
                  <c:v>171.30349897072099</c:v>
                </c:pt>
                <c:pt idx="1236">
                  <c:v>171.697999364672</c:v>
                </c:pt>
                <c:pt idx="1237">
                  <c:v>172.093408266398</c:v>
                </c:pt>
                <c:pt idx="1238">
                  <c:v>172.48972776813301</c:v>
                </c:pt>
                <c:pt idx="1239">
                  <c:v>172.88695996692601</c:v>
                </c:pt>
                <c:pt idx="1240">
                  <c:v>173.28510696465599</c:v>
                </c:pt>
                <c:pt idx="1241">
                  <c:v>173.68417086804499</c:v>
                </c:pt>
                <c:pt idx="1242">
                  <c:v>174.084153788663</c:v>
                </c:pt>
                <c:pt idx="1243">
                  <c:v>174.48505784294699</c:v>
                </c:pt>
                <c:pt idx="1244">
                  <c:v>174.88688515220301</c:v>
                </c:pt>
                <c:pt idx="1245">
                  <c:v>175.28963784262601</c:v>
                </c:pt>
                <c:pt idx="1246">
                  <c:v>175.693318045307</c:v>
                </c:pt>
                <c:pt idx="1247">
                  <c:v>176.09792789624299</c:v>
                </c:pt>
                <c:pt idx="1248">
                  <c:v>176.50346953635301</c:v>
                </c:pt>
                <c:pt idx="1249">
                  <c:v>176.90994511148199</c:v>
                </c:pt>
                <c:pt idx="1250">
                  <c:v>177.31735677242099</c:v>
                </c:pt>
                <c:pt idx="1251">
                  <c:v>177.725706674912</c:v>
                </c:pt>
                <c:pt idx="1252">
                  <c:v>178.13499697966199</c:v>
                </c:pt>
                <c:pt idx="1253">
                  <c:v>178.545229852354</c:v>
                </c:pt>
                <c:pt idx="1254">
                  <c:v>178.956407463658</c:v>
                </c:pt>
                <c:pt idx="1255">
                  <c:v>179.368531989243</c:v>
                </c:pt>
                <c:pt idx="1256">
                  <c:v>179.78160560979001</c:v>
                </c:pt>
                <c:pt idx="1257">
                  <c:v>180.19563051099999</c:v>
                </c:pt>
                <c:pt idx="1258">
                  <c:v>180.610608883607</c:v>
                </c:pt>
                <c:pt idx="1259">
                  <c:v>181.02654292339301</c:v>
                </c:pt>
                <c:pt idx="1260">
                  <c:v>181.443434831194</c:v>
                </c:pt>
                <c:pt idx="1261">
                  <c:v>181.86128681291501</c:v>
                </c:pt>
                <c:pt idx="1262">
                  <c:v>182.28010107954199</c:v>
                </c:pt>
                <c:pt idx="1263">
                  <c:v>182.699879847153</c:v>
                </c:pt>
                <c:pt idx="1264">
                  <c:v>183.12062533692699</c:v>
                </c:pt>
                <c:pt idx="1265">
                  <c:v>183.542339775161</c:v>
                </c:pt>
                <c:pt idx="1266">
                  <c:v>183.96502539327801</c:v>
                </c:pt>
                <c:pt idx="1267">
                  <c:v>184.388684427839</c:v>
                </c:pt>
                <c:pt idx="1268">
                  <c:v>184.813319120556</c:v>
                </c:pt>
                <c:pt idx="1269">
                  <c:v>185.238931718305</c:v>
                </c:pt>
                <c:pt idx="1270">
                  <c:v>185.66552447313501</c:v>
                </c:pt>
                <c:pt idx="1271">
                  <c:v>186.093099642282</c:v>
                </c:pt>
                <c:pt idx="1272">
                  <c:v>186.52165948817799</c:v>
                </c:pt>
                <c:pt idx="1273">
                  <c:v>186.95120627846899</c:v>
                </c:pt>
                <c:pt idx="1274">
                  <c:v>187.38174228602099</c:v>
                </c:pt>
                <c:pt idx="1275">
                  <c:v>187.81326978893301</c:v>
                </c:pt>
                <c:pt idx="1276">
                  <c:v>188.24579107055399</c:v>
                </c:pt>
                <c:pt idx="1277">
                  <c:v>188.679308419488</c:v>
                </c:pt>
                <c:pt idx="1278">
                  <c:v>189.113824129612</c:v>
                </c:pt>
                <c:pt idx="1279">
                  <c:v>189.54934050008299</c:v>
                </c:pt>
                <c:pt idx="1280">
                  <c:v>189.98585983535401</c:v>
                </c:pt>
                <c:pt idx="1281">
                  <c:v>190.423384445187</c:v>
                </c:pt>
                <c:pt idx="1282">
                  <c:v>190.86191664466099</c:v>
                </c:pt>
                <c:pt idx="1283">
                  <c:v>191.30145875418501</c:v>
                </c:pt>
                <c:pt idx="1284">
                  <c:v>191.74201309951599</c:v>
                </c:pt>
                <c:pt idx="1285">
                  <c:v>192.183582011764</c:v>
                </c:pt>
                <c:pt idx="1286">
                  <c:v>192.62616782740699</c:v>
                </c:pt>
                <c:pt idx="1287">
                  <c:v>193.06977288830601</c:v>
                </c:pt>
                <c:pt idx="1288">
                  <c:v>193.51439954171499</c:v>
                </c:pt>
                <c:pt idx="1289">
                  <c:v>193.96005014029001</c:v>
                </c:pt>
                <c:pt idx="1290">
                  <c:v>194.40672704210999</c:v>
                </c:pt>
                <c:pt idx="1291">
                  <c:v>194.85443261067999</c:v>
                </c:pt>
                <c:pt idx="1292">
                  <c:v>195.30316921495199</c:v>
                </c:pt>
                <c:pt idx="1293">
                  <c:v>195.75293922933099</c:v>
                </c:pt>
                <c:pt idx="1294">
                  <c:v>196.20374503369001</c:v>
                </c:pt>
                <c:pt idx="1295">
                  <c:v>196.655589013384</c:v>
                </c:pt>
                <c:pt idx="1296">
                  <c:v>197.108473559261</c:v>
                </c:pt>
                <c:pt idx="1297">
                  <c:v>197.56240106767399</c:v>
                </c:pt>
                <c:pt idx="1298">
                  <c:v>198.01737394049499</c:v>
                </c:pt>
                <c:pt idx="1299">
                  <c:v>198.473394585129</c:v>
                </c:pt>
                <c:pt idx="1300">
                  <c:v>198.93046541452301</c:v>
                </c:pt>
                <c:pt idx="1301">
                  <c:v>199.38858884718101</c:v>
                </c:pt>
                <c:pt idx="1302">
                  <c:v>199.847767307179</c:v>
                </c:pt>
                <c:pt idx="1303">
                  <c:v>200.30800322417201</c:v>
                </c:pt>
                <c:pt idx="1304">
                  <c:v>200.76929903341201</c:v>
                </c:pt>
                <c:pt idx="1305">
                  <c:v>201.231657175761</c:v>
                </c:pt>
                <c:pt idx="1306">
                  <c:v>201.69508009769899</c:v>
                </c:pt>
                <c:pt idx="1307">
                  <c:v>202.15957025134199</c:v>
                </c:pt>
                <c:pt idx="1308">
                  <c:v>202.625130094453</c:v>
                </c:pt>
                <c:pt idx="1309">
                  <c:v>203.09176209045401</c:v>
                </c:pt>
                <c:pt idx="1310">
                  <c:v>203.55946870843999</c:v>
                </c:pt>
                <c:pt idx="1311">
                  <c:v>204.028252423195</c:v>
                </c:pt>
                <c:pt idx="1312">
                  <c:v>204.498115715198</c:v>
                </c:pt>
                <c:pt idx="1313">
                  <c:v>204.96906107064399</c:v>
                </c:pt>
                <c:pt idx="1314">
                  <c:v>205.441090981451</c:v>
                </c:pt>
                <c:pt idx="1315">
                  <c:v>205.91420794527801</c:v>
                </c:pt>
                <c:pt idx="1316">
                  <c:v>206.388414465533</c:v>
                </c:pt>
                <c:pt idx="1317">
                  <c:v>206.86371305139301</c:v>
                </c:pt>
                <c:pt idx="1318">
                  <c:v>207.34010621780999</c:v>
                </c:pt>
                <c:pt idx="1319">
                  <c:v>207.81759648552901</c:v>
                </c:pt>
                <c:pt idx="1320">
                  <c:v>208.29618638110099</c:v>
                </c:pt>
                <c:pt idx="1321">
                  <c:v>208.775878436894</c:v>
                </c:pt>
                <c:pt idx="1322">
                  <c:v>209.256675191109</c:v>
                </c:pt>
                <c:pt idx="1323">
                  <c:v>209.738579187792</c:v>
                </c:pt>
                <c:pt idx="1324">
                  <c:v>210.22159297684701</c:v>
                </c:pt>
                <c:pt idx="1325">
                  <c:v>210.70571911405199</c:v>
                </c:pt>
                <c:pt idx="1326">
                  <c:v>211.190960161069</c:v>
                </c:pt>
                <c:pt idx="1327">
                  <c:v>211.67731868545999</c:v>
                </c:pt>
                <c:pt idx="1328">
                  <c:v>212.1647972607</c:v>
                </c:pt>
                <c:pt idx="1329">
                  <c:v>212.65339846619099</c:v>
                </c:pt>
                <c:pt idx="1330">
                  <c:v>213.14312488727401</c:v>
                </c:pt>
                <c:pt idx="1331">
                  <c:v>213.63397911524399</c:v>
                </c:pt>
                <c:pt idx="1332">
                  <c:v>214.125963747366</c:v>
                </c:pt>
                <c:pt idx="1333">
                  <c:v>214.61908138688301</c:v>
                </c:pt>
                <c:pt idx="1334">
                  <c:v>215.11333464303499</c:v>
                </c:pt>
                <c:pt idx="1335">
                  <c:v>215.60872613107099</c:v>
                </c:pt>
                <c:pt idx="1336">
                  <c:v>216.105258472261</c:v>
                </c:pt>
                <c:pt idx="1337">
                  <c:v>216.60293429391299</c:v>
                </c:pt>
                <c:pt idx="1338">
                  <c:v>217.10175622938601</c:v>
                </c:pt>
                <c:pt idx="1339">
                  <c:v>217.601726918103</c:v>
                </c:pt>
                <c:pt idx="1340">
                  <c:v>218.102849005564</c:v>
                </c:pt>
                <c:pt idx="1341">
                  <c:v>218.60512514336301</c:v>
                </c:pt>
                <c:pt idx="1342">
                  <c:v>219.10855798920099</c:v>
                </c:pt>
                <c:pt idx="1343">
                  <c:v>219.61315020689699</c:v>
                </c:pt>
                <c:pt idx="1344">
                  <c:v>220.118904466407</c:v>
                </c:pt>
                <c:pt idx="1345">
                  <c:v>220.625823443835</c:v>
                </c:pt>
                <c:pt idx="1346">
                  <c:v>221.13390982144699</c:v>
                </c:pt>
                <c:pt idx="1347">
                  <c:v>221.64316628768799</c:v>
                </c:pt>
                <c:pt idx="1348">
                  <c:v>222.15359553719199</c:v>
                </c:pt>
                <c:pt idx="1349">
                  <c:v>222.6652002708</c:v>
                </c:pt>
                <c:pt idx="1350">
                  <c:v>223.17798319557201</c:v>
                </c:pt>
                <c:pt idx="1351">
                  <c:v>223.69194702480399</c:v>
                </c:pt>
                <c:pt idx="1352">
                  <c:v>224.20709447803901</c:v>
                </c:pt>
                <c:pt idx="1353">
                  <c:v>224.72342828108199</c:v>
                </c:pt>
                <c:pt idx="1354">
                  <c:v>225.24095116601799</c:v>
                </c:pt>
                <c:pt idx="1355">
                  <c:v>225.75966587122099</c:v>
                </c:pt>
                <c:pt idx="1356">
                  <c:v>226.27957514137401</c:v>
                </c:pt>
                <c:pt idx="1357">
                  <c:v>226.80068172747801</c:v>
                </c:pt>
                <c:pt idx="1358">
                  <c:v>227.322988386871</c:v>
                </c:pt>
                <c:pt idx="1359">
                  <c:v>227.84649788324199</c:v>
                </c:pt>
                <c:pt idx="1360">
                  <c:v>228.371212986643</c:v>
                </c:pt>
                <c:pt idx="1361">
                  <c:v>228.89713647350399</c:v>
                </c:pt>
                <c:pt idx="1362">
                  <c:v>229.424271126653</c:v>
                </c:pt>
                <c:pt idx="1363">
                  <c:v>229.952619735322</c:v>
                </c:pt>
                <c:pt idx="1364">
                  <c:v>230.48218509517</c:v>
                </c:pt>
                <c:pt idx="1365">
                  <c:v>231.012970008293</c:v>
                </c:pt>
                <c:pt idx="1366">
                  <c:v>231.54497728323801</c:v>
                </c:pt>
                <c:pt idx="1367">
                  <c:v>232.07820973502399</c:v>
                </c:pt>
                <c:pt idx="1368">
                  <c:v>232.612670185149</c:v>
                </c:pt>
                <c:pt idx="1369">
                  <c:v>233.14836146161099</c:v>
                </c:pt>
                <c:pt idx="1370">
                  <c:v>233.685286398919</c:v>
                </c:pt>
                <c:pt idx="1371">
                  <c:v>234.223447838113</c:v>
                </c:pt>
                <c:pt idx="1372">
                  <c:v>234.76284862677099</c:v>
                </c:pt>
                <c:pt idx="1373">
                  <c:v>235.303491619032</c:v>
                </c:pt>
                <c:pt idx="1374">
                  <c:v>235.84537967560701</c:v>
                </c:pt>
                <c:pt idx="1375">
                  <c:v>236.388515663795</c:v>
                </c:pt>
                <c:pt idx="1376">
                  <c:v>236.93290245749799</c:v>
                </c:pt>
                <c:pt idx="1377">
                  <c:v>237.47854293723799</c:v>
                </c:pt>
                <c:pt idx="1378">
                  <c:v>238.025439990167</c:v>
                </c:pt>
                <c:pt idx="1379">
                  <c:v>238.57359651009099</c:v>
                </c:pt>
                <c:pt idx="1380">
                  <c:v>239.123015397475</c:v>
                </c:pt>
                <c:pt idx="1381">
                  <c:v>239.673699559467</c:v>
                </c:pt>
                <c:pt idx="1382">
                  <c:v>240.22565190991</c:v>
                </c:pt>
                <c:pt idx="1383">
                  <c:v>240.77887536935401</c:v>
                </c:pt>
                <c:pt idx="1384">
                  <c:v>241.33337286508001</c:v>
                </c:pt>
                <c:pt idx="1385">
                  <c:v>241.88914733110599</c:v>
                </c:pt>
                <c:pt idx="1386">
                  <c:v>242.44620170820801</c:v>
                </c:pt>
                <c:pt idx="1387">
                  <c:v>243.00453894393601</c:v>
                </c:pt>
                <c:pt idx="1388">
                  <c:v>243.564161992626</c:v>
                </c:pt>
                <c:pt idx="1389">
                  <c:v>244.12507381541801</c:v>
                </c:pt>
                <c:pt idx="1390">
                  <c:v>244.687277380273</c:v>
                </c:pt>
                <c:pt idx="1391">
                  <c:v>245.25077566198601</c:v>
                </c:pt>
                <c:pt idx="1392">
                  <c:v>245.81557164220101</c:v>
                </c:pt>
                <c:pt idx="1393">
                  <c:v>246.38166830943001</c:v>
                </c:pt>
                <c:pt idx="1394">
                  <c:v>246.94906865906901</c:v>
                </c:pt>
                <c:pt idx="1395">
                  <c:v>247.51777569340999</c:v>
                </c:pt>
                <c:pt idx="1396">
                  <c:v>248.087792421659</c:v>
                </c:pt>
                <c:pt idx="1397">
                  <c:v>248.65912185995299</c:v>
                </c:pt>
                <c:pt idx="1398">
                  <c:v>249.231767031375</c:v>
                </c:pt>
                <c:pt idx="1399">
                  <c:v>249.80573096596899</c:v>
                </c:pt>
                <c:pt idx="1400">
                  <c:v>250.38101670075801</c:v>
                </c:pt>
                <c:pt idx="1401">
                  <c:v>250.95762727975799</c:v>
                </c:pt>
                <c:pt idx="1402">
                  <c:v>251.53556575399699</c:v>
                </c:pt>
                <c:pt idx="1403">
                  <c:v>252.11483518152701</c:v>
                </c:pt>
                <c:pt idx="1404">
                  <c:v>252.695438627443</c:v>
                </c:pt>
                <c:pt idx="1405">
                  <c:v>253.277379163901</c:v>
                </c:pt>
                <c:pt idx="1406">
                  <c:v>253.86065987013001</c:v>
                </c:pt>
                <c:pt idx="1407">
                  <c:v>254.44528383244901</c:v>
                </c:pt>
                <c:pt idx="1408">
                  <c:v>255.031254144287</c:v>
                </c:pt>
                <c:pt idx="1409">
                  <c:v>255.61857390619701</c:v>
                </c:pt>
                <c:pt idx="1410">
                  <c:v>256.20724622586903</c:v>
                </c:pt>
                <c:pt idx="1411">
                  <c:v>256.797274218155</c:v>
                </c:pt>
                <c:pt idx="1412">
                  <c:v>257.38866100507602</c:v>
                </c:pt>
                <c:pt idx="1413">
                  <c:v>257.98140971584399</c:v>
                </c:pt>
                <c:pt idx="1414">
                  <c:v>258.57552348687898</c:v>
                </c:pt>
                <c:pt idx="1415">
                  <c:v>259.17100546182098</c:v>
                </c:pt>
                <c:pt idx="1416">
                  <c:v>259.76785879155301</c:v>
                </c:pt>
                <c:pt idx="1417">
                  <c:v>260.366086634211</c:v>
                </c:pt>
                <c:pt idx="1418">
                  <c:v>260.96569215520702</c:v>
                </c:pt>
                <c:pt idx="1419">
                  <c:v>261.56667852723899</c:v>
                </c:pt>
                <c:pt idx="1420">
                  <c:v>262.16904893031602</c:v>
                </c:pt>
                <c:pt idx="1421">
                  <c:v>262.77280655176702</c:v>
                </c:pt>
                <c:pt idx="1422">
                  <c:v>263.37795458626198</c:v>
                </c:pt>
                <c:pt idx="1423">
                  <c:v>263.984496235829</c:v>
                </c:pt>
                <c:pt idx="1424">
                  <c:v>264.592434709869</c:v>
                </c:pt>
                <c:pt idx="1425">
                  <c:v>265.20177322517497</c:v>
                </c:pt>
                <c:pt idx="1426">
                  <c:v>265.81251500594601</c:v>
                </c:pt>
                <c:pt idx="1427">
                  <c:v>266.42466328380999</c:v>
                </c:pt>
                <c:pt idx="1428">
                  <c:v>267.03822129783299</c:v>
                </c:pt>
                <c:pt idx="1429">
                  <c:v>267.65319229454298</c:v>
                </c:pt>
                <c:pt idx="1430">
                  <c:v>268.26957952794402</c:v>
                </c:pt>
                <c:pt idx="1431">
                  <c:v>268.887386259533</c:v>
                </c:pt>
                <c:pt idx="1432">
                  <c:v>269.50661575831799</c:v>
                </c:pt>
                <c:pt idx="1433">
                  <c:v>270.12727130083698</c:v>
                </c:pt>
                <c:pt idx="1434">
                  <c:v>270.749356171172</c:v>
                </c:pt>
                <c:pt idx="1435">
                  <c:v>271.37287366096803</c:v>
                </c:pt>
                <c:pt idx="1436">
                  <c:v>271.99782706945098</c:v>
                </c:pt>
                <c:pt idx="1437">
                  <c:v>272.62421970344502</c:v>
                </c:pt>
                <c:pt idx="1438">
                  <c:v>273.25205487738998</c:v>
                </c:pt>
                <c:pt idx="1439">
                  <c:v>273.88133591335702</c:v>
                </c:pt>
                <c:pt idx="1440">
                  <c:v>274.51206614106798</c:v>
                </c:pt>
                <c:pt idx="1441">
                  <c:v>275.14424889791599</c:v>
                </c:pt>
                <c:pt idx="1442">
                  <c:v>275.77788752897601</c:v>
                </c:pt>
                <c:pt idx="1443">
                  <c:v>276.41298538702802</c:v>
                </c:pt>
                <c:pt idx="1444">
                  <c:v>277.04954583257398</c:v>
                </c:pt>
                <c:pt idx="1445">
                  <c:v>277.68757223385302</c:v>
                </c:pt>
                <c:pt idx="1446">
                  <c:v>278.32706796686398</c:v>
                </c:pt>
                <c:pt idx="1447">
                  <c:v>278.96803641537701</c:v>
                </c:pt>
                <c:pt idx="1448">
                  <c:v>279.61048097095698</c:v>
                </c:pt>
                <c:pt idx="1449">
                  <c:v>280.25440503297898</c:v>
                </c:pt>
                <c:pt idx="1450">
                  <c:v>280.89981200864702</c:v>
                </c:pt>
                <c:pt idx="1451">
                  <c:v>281.54670531301002</c:v>
                </c:pt>
                <c:pt idx="1452">
                  <c:v>282.19508836898399</c:v>
                </c:pt>
                <c:pt idx="1453">
                  <c:v>282.844964607365</c:v>
                </c:pt>
                <c:pt idx="1454">
                  <c:v>283.49633746685203</c:v>
                </c:pt>
                <c:pt idx="1455">
                  <c:v>284.14921039406198</c:v>
                </c:pt>
                <c:pt idx="1456">
                  <c:v>284.803586843549</c:v>
                </c:pt>
                <c:pt idx="1457">
                  <c:v>285.45947027782501</c:v>
                </c:pt>
                <c:pt idx="1458">
                  <c:v>286.11686416737399</c:v>
                </c:pt>
                <c:pt idx="1459">
                  <c:v>286.77577199067099</c:v>
                </c:pt>
                <c:pt idx="1460">
                  <c:v>287.436197234205</c:v>
                </c:pt>
                <c:pt idx="1461">
                  <c:v>288.09814339249101</c:v>
                </c:pt>
                <c:pt idx="1462">
                  <c:v>288.76161396809403</c:v>
                </c:pt>
                <c:pt idx="1463">
                  <c:v>289.42661247164398</c:v>
                </c:pt>
                <c:pt idx="1464">
                  <c:v>290.09314242185502</c:v>
                </c:pt>
                <c:pt idx="1465">
                  <c:v>290.76120734554598</c:v>
                </c:pt>
                <c:pt idx="1466">
                  <c:v>291.43081077765697</c:v>
                </c:pt>
                <c:pt idx="1467">
                  <c:v>292.10195626127</c:v>
                </c:pt>
                <c:pt idx="1468">
                  <c:v>292.77464734762401</c:v>
                </c:pt>
                <c:pt idx="1469">
                  <c:v>293.448887596139</c:v>
                </c:pt>
                <c:pt idx="1470">
                  <c:v>294.12468057442999</c:v>
                </c:pt>
                <c:pt idx="1471">
                  <c:v>294.80202985833</c:v>
                </c:pt>
                <c:pt idx="1472">
                  <c:v>295.48093903190397</c:v>
                </c:pt>
                <c:pt idx="1473">
                  <c:v>296.16141168747498</c:v>
                </c:pt>
                <c:pt idx="1474">
                  <c:v>296.84345142563399</c:v>
                </c:pt>
                <c:pt idx="1475">
                  <c:v>297.52706185526802</c:v>
                </c:pt>
                <c:pt idx="1476">
                  <c:v>298.21224659357301</c:v>
                </c:pt>
                <c:pt idx="1477">
                  <c:v>298.89900926607601</c:v>
                </c:pt>
                <c:pt idx="1478">
                  <c:v>299.58735350665199</c:v>
                </c:pt>
                <c:pt idx="1479">
                  <c:v>300.27728295754599</c:v>
                </c:pt>
                <c:pt idx="1480">
                  <c:v>300.96880126938999</c:v>
                </c:pt>
                <c:pt idx="1481">
                  <c:v>301.661912101224</c:v>
                </c:pt>
                <c:pt idx="1482">
                  <c:v>302.35661912051501</c:v>
                </c:pt>
                <c:pt idx="1483">
                  <c:v>303.05292600317301</c:v>
                </c:pt>
                <c:pt idx="1484">
                  <c:v>303.75083643357601</c:v>
                </c:pt>
                <c:pt idx="1485">
                  <c:v>304.45035410458701</c:v>
                </c:pt>
                <c:pt idx="1486">
                  <c:v>305.15148271757101</c:v>
                </c:pt>
                <c:pt idx="1487">
                  <c:v>305.85422598242099</c:v>
                </c:pt>
                <c:pt idx="1488">
                  <c:v>306.558587617569</c:v>
                </c:pt>
                <c:pt idx="1489">
                  <c:v>307.26457135001402</c:v>
                </c:pt>
                <c:pt idx="1490">
                  <c:v>307.972180915335</c:v>
                </c:pt>
                <c:pt idx="1491">
                  <c:v>308.68142005771699</c:v>
                </c:pt>
                <c:pt idx="1492">
                  <c:v>309.39229252996603</c:v>
                </c:pt>
                <c:pt idx="1493">
                  <c:v>310.10480209352897</c:v>
                </c:pt>
                <c:pt idx="1494">
                  <c:v>310.81895251851699</c:v>
                </c:pt>
                <c:pt idx="1495">
                  <c:v>311.53474758372499</c:v>
                </c:pt>
                <c:pt idx="1496">
                  <c:v>312.252191076646</c:v>
                </c:pt>
                <c:pt idx="1497">
                  <c:v>312.97128679349902</c:v>
                </c:pt>
                <c:pt idx="1498">
                  <c:v>313.69203853924398</c:v>
                </c:pt>
                <c:pt idx="1499">
                  <c:v>314.41445012760403</c:v>
                </c:pt>
                <c:pt idx="1500">
                  <c:v>315.13852538108301</c:v>
                </c:pt>
                <c:pt idx="1501">
                  <c:v>315.864268130992</c:v>
                </c:pt>
                <c:pt idx="1502">
                  <c:v>316.59168221746103</c:v>
                </c:pt>
                <c:pt idx="1503">
                  <c:v>317.32077148946502</c:v>
                </c:pt>
                <c:pt idx="1504">
                  <c:v>318.05153980484499</c:v>
                </c:pt>
                <c:pt idx="1505">
                  <c:v>318.783991030322</c:v>
                </c:pt>
                <c:pt idx="1506">
                  <c:v>319.518129041527</c:v>
                </c:pt>
                <c:pt idx="1507">
                  <c:v>320.25395772301101</c:v>
                </c:pt>
                <c:pt idx="1508">
                  <c:v>320.99148096827599</c:v>
                </c:pt>
                <c:pt idx="1509">
                  <c:v>321.73070267978699</c:v>
                </c:pt>
                <c:pt idx="1510">
                  <c:v>322.47162676899597</c:v>
                </c:pt>
                <c:pt idx="1511">
                  <c:v>323.21425715636599</c:v>
                </c:pt>
                <c:pt idx="1512">
                  <c:v>323.95859777138497</c:v>
                </c:pt>
                <c:pt idx="1513">
                  <c:v>324.70465255259199</c:v>
                </c:pt>
                <c:pt idx="1514">
                  <c:v>325.452425447596</c:v>
                </c:pt>
                <c:pt idx="1515">
                  <c:v>326.20192041309798</c:v>
                </c:pt>
                <c:pt idx="1516">
                  <c:v>326.953141414909</c:v>
                </c:pt>
                <c:pt idx="1517">
                  <c:v>327.706092427974</c:v>
                </c:pt>
                <c:pt idx="1518">
                  <c:v>328.46077743639302</c:v>
                </c:pt>
                <c:pt idx="1519">
                  <c:v>329.21720043344101</c:v>
                </c:pt>
                <c:pt idx="1520">
                  <c:v>329.97536542158599</c:v>
                </c:pt>
                <c:pt idx="1521">
                  <c:v>330.73527641251798</c:v>
                </c:pt>
                <c:pt idx="1522">
                  <c:v>331.49693742716198</c:v>
                </c:pt>
                <c:pt idx="1523">
                  <c:v>332.260352495706</c:v>
                </c:pt>
                <c:pt idx="1524">
                  <c:v>333.02552565761698</c:v>
                </c:pt>
                <c:pt idx="1525">
                  <c:v>333.792460961666</c:v>
                </c:pt>
                <c:pt idx="1526">
                  <c:v>334.56116246594598</c:v>
                </c:pt>
                <c:pt idx="1527">
                  <c:v>335.33163423789802</c:v>
                </c:pt>
                <c:pt idx="1528">
                  <c:v>336.103880354328</c:v>
                </c:pt>
                <c:pt idx="1529">
                  <c:v>336.87790490143198</c:v>
                </c:pt>
                <c:pt idx="1530">
                  <c:v>337.65371197481699</c:v>
                </c:pt>
                <c:pt idx="1531">
                  <c:v>338.43130567951903</c:v>
                </c:pt>
                <c:pt idx="1532">
                  <c:v>339.21069013003</c:v>
                </c:pt>
                <c:pt idx="1533">
                  <c:v>339.99186945031698</c:v>
                </c:pt>
                <c:pt idx="1534">
                  <c:v>340.77484777384302</c:v>
                </c:pt>
                <c:pt idx="1535">
                  <c:v>341.55962924359198</c:v>
                </c:pt>
                <c:pt idx="1536">
                  <c:v>342.34621801208698</c:v>
                </c:pt>
                <c:pt idx="1537">
                  <c:v>343.13461824141598</c:v>
                </c:pt>
                <c:pt idx="1538">
                  <c:v>343.92483410325099</c:v>
                </c:pt>
                <c:pt idx="1539">
                  <c:v>344.71686977886998</c:v>
                </c:pt>
                <c:pt idx="1540">
                  <c:v>345.51072945918298</c:v>
                </c:pt>
                <c:pt idx="1541">
                  <c:v>346.30641734474801</c:v>
                </c:pt>
                <c:pt idx="1542">
                  <c:v>347.10393764579902</c:v>
                </c:pt>
                <c:pt idx="1543">
                  <c:v>347.903294582265</c:v>
                </c:pt>
                <c:pt idx="1544">
                  <c:v>348.70449238379399</c:v>
                </c:pt>
                <c:pt idx="1545">
                  <c:v>349.50753528977401</c:v>
                </c:pt>
                <c:pt idx="1546">
                  <c:v>350.31242754935403</c:v>
                </c:pt>
                <c:pt idx="1547">
                  <c:v>351.11917342147302</c:v>
                </c:pt>
                <c:pt idx="1548">
                  <c:v>351.927777174874</c:v>
                </c:pt>
                <c:pt idx="1549">
                  <c:v>352.738243088133</c:v>
                </c:pt>
                <c:pt idx="1550">
                  <c:v>353.550575449679</c:v>
                </c:pt>
                <c:pt idx="1551">
                  <c:v>354.36477855781402</c:v>
                </c:pt>
                <c:pt idx="1552">
                  <c:v>355.18085672074398</c:v>
                </c:pt>
                <c:pt idx="1553">
                  <c:v>355.998814256591</c:v>
                </c:pt>
                <c:pt idx="1554">
                  <c:v>356.81865549342598</c:v>
                </c:pt>
                <c:pt idx="1555">
                  <c:v>357.64038476928403</c:v>
                </c:pt>
                <c:pt idx="1556">
                  <c:v>358.464006432193</c:v>
                </c:pt>
                <c:pt idx="1557">
                  <c:v>359.28952484018998</c:v>
                </c:pt>
                <c:pt idx="1558">
                  <c:v>360.11694436135298</c:v>
                </c:pt>
                <c:pt idx="1559">
                  <c:v>360.94626937381702</c:v>
                </c:pt>
                <c:pt idx="1560">
                  <c:v>361.777504265799</c:v>
                </c:pt>
                <c:pt idx="1561">
                  <c:v>362.61065343562399</c:v>
                </c:pt>
                <c:pt idx="1562">
                  <c:v>363.44572129174298</c:v>
                </c:pt>
                <c:pt idx="1563">
                  <c:v>364.28271225276097</c:v>
                </c:pt>
                <c:pt idx="1564">
                  <c:v>365.12163074746098</c:v>
                </c:pt>
                <c:pt idx="1565">
                  <c:v>365.96248121482</c:v>
                </c:pt>
                <c:pt idx="1566">
                  <c:v>366.80526810404302</c:v>
                </c:pt>
                <c:pt idx="1567">
                  <c:v>367.649995874578</c:v>
                </c:pt>
                <c:pt idx="1568">
                  <c:v>368.496668996143</c:v>
                </c:pt>
                <c:pt idx="1569">
                  <c:v>369.34529194875103</c:v>
                </c:pt>
                <c:pt idx="1570">
                  <c:v>370.19586922273101</c:v>
                </c:pt>
                <c:pt idx="1571">
                  <c:v>371.04840531875197</c:v>
                </c:pt>
                <c:pt idx="1572">
                  <c:v>371.90290474785098</c:v>
                </c:pt>
                <c:pt idx="1573">
                  <c:v>372.75937203145099</c:v>
                </c:pt>
                <c:pt idx="1574">
                  <c:v>373.61781170138698</c:v>
                </c:pt>
                <c:pt idx="1575">
                  <c:v>374.47822829993203</c:v>
                </c:pt>
                <c:pt idx="1576">
                  <c:v>375.34062637981998</c:v>
                </c:pt>
                <c:pt idx="1577">
                  <c:v>376.20501050426702</c:v>
                </c:pt>
                <c:pt idx="1578">
                  <c:v>377.07138524700201</c:v>
                </c:pt>
                <c:pt idx="1579">
                  <c:v>377.93975519228201</c:v>
                </c:pt>
                <c:pt idx="1580">
                  <c:v>378.81012493492602</c:v>
                </c:pt>
                <c:pt idx="1581">
                  <c:v>379.68249908033101</c:v>
                </c:pt>
                <c:pt idx="1582">
                  <c:v>380.55688224450103</c:v>
                </c:pt>
                <c:pt idx="1583">
                  <c:v>381.43327905407199</c:v>
                </c:pt>
                <c:pt idx="1584">
                  <c:v>382.311694146332</c:v>
                </c:pt>
                <c:pt idx="1585">
                  <c:v>383.19213216924999</c:v>
                </c:pt>
                <c:pt idx="1586">
                  <c:v>384.07459778150002</c:v>
                </c:pt>
                <c:pt idx="1587">
                  <c:v>384.95909565248098</c:v>
                </c:pt>
                <c:pt idx="1588">
                  <c:v>385.84563046235002</c:v>
                </c:pt>
                <c:pt idx="1589">
                  <c:v>386.73420690203898</c:v>
                </c:pt>
                <c:pt idx="1590">
                  <c:v>387.62482967328401</c:v>
                </c:pt>
                <c:pt idx="1591">
                  <c:v>388.51750348864698</c:v>
                </c:pt>
                <c:pt idx="1592">
                  <c:v>389.41223307154598</c:v>
                </c:pt>
                <c:pt idx="1593">
                  <c:v>390.30902315627299</c:v>
                </c:pt>
                <c:pt idx="1594">
                  <c:v>391.20787848802598</c:v>
                </c:pt>
                <c:pt idx="1595">
                  <c:v>392.10880382292902</c:v>
                </c:pt>
                <c:pt idx="1596">
                  <c:v>393.01180392805901</c:v>
                </c:pt>
                <c:pt idx="1597">
                  <c:v>393.91688358147297</c:v>
                </c:pt>
                <c:pt idx="1598">
                  <c:v>394.82404757222901</c:v>
                </c:pt>
                <c:pt idx="1599">
                  <c:v>395.73330070041698</c:v>
                </c:pt>
                <c:pt idx="1600">
                  <c:v>396.644647777177</c:v>
                </c:pt>
                <c:pt idx="1601">
                  <c:v>397.55809362473298</c:v>
                </c:pt>
                <c:pt idx="1602">
                  <c:v>398.47364307641197</c:v>
                </c:pt>
                <c:pt idx="1603">
                  <c:v>399.39130097667299</c:v>
                </c:pt>
                <c:pt idx="1604">
                  <c:v>400.31107218112902</c:v>
                </c:pt>
                <c:pt idx="1605">
                  <c:v>401.232961556578</c:v>
                </c:pt>
                <c:pt idx="1606">
                  <c:v>402.15697398102498</c:v>
                </c:pt>
                <c:pt idx="1607">
                  <c:v>403.08311434370802</c:v>
                </c:pt>
                <c:pt idx="1608">
                  <c:v>404.01138754512601</c:v>
                </c:pt>
                <c:pt idx="1609">
                  <c:v>404.94179849706097</c:v>
                </c:pt>
                <c:pt idx="1610">
                  <c:v>405.87435212260999</c:v>
                </c:pt>
                <c:pt idx="1611">
                  <c:v>406.809053356204</c:v>
                </c:pt>
                <c:pt idx="1612">
                  <c:v>407.74590714364098</c:v>
                </c:pt>
                <c:pt idx="1613">
                  <c:v>408.68491844210502</c:v>
                </c:pt>
                <c:pt idx="1614">
                  <c:v>409.62609222020097</c:v>
                </c:pt>
                <c:pt idx="1615">
                  <c:v>410.569433457971</c:v>
                </c:pt>
                <c:pt idx="1616">
                  <c:v>411.51494714693001</c:v>
                </c:pt>
                <c:pt idx="1617">
                  <c:v>412.46263829008598</c:v>
                </c:pt>
                <c:pt idx="1618">
                  <c:v>413.41251190196903</c:v>
                </c:pt>
                <c:pt idx="1619">
                  <c:v>414.36457300865698</c:v>
                </c:pt>
                <c:pt idx="1620">
                  <c:v>415.31882664780301</c:v>
                </c:pt>
                <c:pt idx="1621">
                  <c:v>416.27527786866102</c:v>
                </c:pt>
                <c:pt idx="1622">
                  <c:v>417.23393173211298</c:v>
                </c:pt>
                <c:pt idx="1623">
                  <c:v>418.194793310698</c:v>
                </c:pt>
                <c:pt idx="1624">
                  <c:v>419.15786768863302</c:v>
                </c:pt>
                <c:pt idx="1625">
                  <c:v>420.123159961846</c:v>
                </c:pt>
                <c:pt idx="1626">
                  <c:v>421.09067523800002</c:v>
                </c:pt>
                <c:pt idx="1627">
                  <c:v>422.06041863652098</c:v>
                </c:pt>
                <c:pt idx="1628">
                  <c:v>423.03239528862503</c:v>
                </c:pt>
                <c:pt idx="1629">
                  <c:v>424.00661033734298</c:v>
                </c:pt>
                <c:pt idx="1630">
                  <c:v>424.98306893755301</c:v>
                </c:pt>
                <c:pt idx="1631">
                  <c:v>425.96177625600001</c:v>
                </c:pt>
                <c:pt idx="1632">
                  <c:v>426.94273747133298</c:v>
                </c:pt>
                <c:pt idx="1633">
                  <c:v>427.92595777412299</c:v>
                </c:pt>
                <c:pt idx="1634">
                  <c:v>428.91144236689598</c:v>
                </c:pt>
                <c:pt idx="1635">
                  <c:v>429.89919646415899</c:v>
                </c:pt>
                <c:pt idx="1636">
                  <c:v>430.889225292427</c:v>
                </c:pt>
                <c:pt idx="1637">
                  <c:v>431.88153409025398</c:v>
                </c:pt>
                <c:pt idx="1638">
                  <c:v>432.87612810825402</c:v>
                </c:pt>
                <c:pt idx="1639">
                  <c:v>433.873012609135</c:v>
                </c:pt>
                <c:pt idx="1640">
                  <c:v>434.872192867725</c:v>
                </c:pt>
                <c:pt idx="1641">
                  <c:v>435.87367417099898</c:v>
                </c:pt>
                <c:pt idx="1642">
                  <c:v>436.87746181810797</c:v>
                </c:pt>
                <c:pt idx="1643">
                  <c:v>437.883561120406</c:v>
                </c:pt>
                <c:pt idx="1644">
                  <c:v>438.89197740147699</c:v>
                </c:pt>
                <c:pt idx="1645">
                  <c:v>439.90271599716903</c:v>
                </c:pt>
                <c:pt idx="1646">
                  <c:v>440.915782255615</c:v>
                </c:pt>
                <c:pt idx="1647">
                  <c:v>441.93118153726601</c:v>
                </c:pt>
                <c:pt idx="1648">
                  <c:v>442.94891921491501</c:v>
                </c:pt>
                <c:pt idx="1649">
                  <c:v>443.96900067373099</c:v>
                </c:pt>
                <c:pt idx="1650">
                  <c:v>444.991431311285</c:v>
                </c:pt>
                <c:pt idx="1651">
                  <c:v>446.01621653757599</c:v>
                </c:pt>
                <c:pt idx="1652">
                  <c:v>447.04336177506201</c:v>
                </c:pt>
                <c:pt idx="1653">
                  <c:v>448.07287245869202</c:v>
                </c:pt>
                <c:pt idx="1654">
                  <c:v>449.10475403592602</c:v>
                </c:pt>
                <c:pt idx="1655">
                  <c:v>450.13901196677398</c:v>
                </c:pt>
                <c:pt idx="1656">
                  <c:v>451.175651723817</c:v>
                </c:pt>
                <c:pt idx="1657">
                  <c:v>452.214678792239</c:v>
                </c:pt>
                <c:pt idx="1658">
                  <c:v>453.256098669859</c:v>
                </c:pt>
                <c:pt idx="1659">
                  <c:v>454.29991686715402</c:v>
                </c:pt>
                <c:pt idx="1660">
                  <c:v>455.34613890729202</c:v>
                </c:pt>
                <c:pt idx="1661">
                  <c:v>456.39477032616202</c:v>
                </c:pt>
                <c:pt idx="1662">
                  <c:v>457.44581667239902</c:v>
                </c:pt>
                <c:pt idx="1663">
                  <c:v>458.49928350741902</c:v>
                </c:pt>
                <c:pt idx="1664">
                  <c:v>459.55517640544298</c:v>
                </c:pt>
                <c:pt idx="1665">
                  <c:v>460.61350095353203</c:v>
                </c:pt>
                <c:pt idx="1666">
                  <c:v>461.67426275161</c:v>
                </c:pt>
                <c:pt idx="1667">
                  <c:v>462.7374674125</c:v>
                </c:pt>
                <c:pt idx="1668">
                  <c:v>463.803120561951</c:v>
                </c:pt>
                <c:pt idx="1669">
                  <c:v>464.87122783866602</c:v>
                </c:pt>
                <c:pt idx="1670">
                  <c:v>465.94179489433498</c:v>
                </c:pt>
                <c:pt idx="1671">
                  <c:v>467.01482739366202</c:v>
                </c:pt>
                <c:pt idx="1672">
                  <c:v>468.09033101439798</c:v>
                </c:pt>
                <c:pt idx="1673">
                  <c:v>469.16831144736801</c:v>
                </c:pt>
                <c:pt idx="1674">
                  <c:v>470.24877439650498</c:v>
                </c:pt>
                <c:pt idx="1675">
                  <c:v>471.331725578874</c:v>
                </c:pt>
                <c:pt idx="1676">
                  <c:v>472.41717072470999</c:v>
                </c:pt>
                <c:pt idx="1677">
                  <c:v>473.50511557744102</c:v>
                </c:pt>
                <c:pt idx="1678">
                  <c:v>474.595565893725</c:v>
                </c:pt>
                <c:pt idx="1679">
                  <c:v>475.68852744347402</c:v>
                </c:pt>
                <c:pt idx="1680">
                  <c:v>476.78400600988903</c:v>
                </c:pt>
                <c:pt idx="1681">
                  <c:v>477.88200738949098</c:v>
                </c:pt>
                <c:pt idx="1682">
                  <c:v>478.98253739214698</c:v>
                </c:pt>
                <c:pt idx="1683">
                  <c:v>480.08560184110502</c:v>
                </c:pt>
                <c:pt idx="1684">
                  <c:v>481.19120657302602</c:v>
                </c:pt>
                <c:pt idx="1685">
                  <c:v>482.29935743800701</c:v>
                </c:pt>
                <c:pt idx="1686">
                  <c:v>483.41006029962301</c:v>
                </c:pt>
                <c:pt idx="1687">
                  <c:v>484.52332103494899</c:v>
                </c:pt>
                <c:pt idx="1688">
                  <c:v>485.63914553459603</c:v>
                </c:pt>
                <c:pt idx="1689">
                  <c:v>486.757539702739</c:v>
                </c:pt>
                <c:pt idx="1690">
                  <c:v>487.87850945715201</c:v>
                </c:pt>
                <c:pt idx="1691">
                  <c:v>489.00206072923601</c:v>
                </c:pt>
                <c:pt idx="1692">
                  <c:v>490.12819946405301</c:v>
                </c:pt>
                <c:pt idx="1693">
                  <c:v>491.25693162035299</c:v>
                </c:pt>
                <c:pt idx="1694">
                  <c:v>492.38826317061199</c:v>
                </c:pt>
                <c:pt idx="1695">
                  <c:v>493.52220010105901</c:v>
                </c:pt>
                <c:pt idx="1696">
                  <c:v>494.65874841170802</c:v>
                </c:pt>
                <c:pt idx="1697">
                  <c:v>495.79791411639098</c:v>
                </c:pt>
                <c:pt idx="1698">
                  <c:v>496.93970324279098</c:v>
                </c:pt>
                <c:pt idx="1699">
                  <c:v>498.08412183246998</c:v>
                </c:pt>
                <c:pt idx="1700">
                  <c:v>499.23117594090502</c:v>
                </c:pt>
                <c:pt idx="1701">
                  <c:v>500.38087163751698</c:v>
                </c:pt>
                <c:pt idx="1702">
                  <c:v>501.53321500570598</c:v>
                </c:pt>
                <c:pt idx="1703">
                  <c:v>502.68821214288101</c:v>
                </c:pt>
                <c:pt idx="1704">
                  <c:v>503.84586916049301</c:v>
                </c:pt>
                <c:pt idx="1705">
                  <c:v>505.00619218406598</c:v>
                </c:pt>
                <c:pt idx="1706">
                  <c:v>506.16918735323299</c:v>
                </c:pt>
                <c:pt idx="1707">
                  <c:v>507.33486082176398</c:v>
                </c:pt>
                <c:pt idx="1708">
                  <c:v>508.50321875760199</c:v>
                </c:pt>
                <c:pt idx="1709">
                  <c:v>509.67426734289302</c:v>
                </c:pt>
                <c:pt idx="1710">
                  <c:v>510.848012774023</c:v>
                </c:pt>
                <c:pt idx="1711">
                  <c:v>512.024461261645</c:v>
                </c:pt>
                <c:pt idx="1712">
                  <c:v>513.203619030715</c:v>
                </c:pt>
                <c:pt idx="1713">
                  <c:v>514.38549232052605</c:v>
                </c:pt>
                <c:pt idx="1714">
                  <c:v>515.57008738473905</c:v>
                </c:pt>
                <c:pt idx="1715">
                  <c:v>516.75741049141595</c:v>
                </c:pt>
                <c:pt idx="1716">
                  <c:v>517.94746792305602</c:v>
                </c:pt>
                <c:pt idx="1717">
                  <c:v>519.14026597662303</c:v>
                </c:pt>
                <c:pt idx="1718">
                  <c:v>520.335810963585</c:v>
                </c:pt>
                <c:pt idx="1719">
                  <c:v>521.53410920994497</c:v>
                </c:pt>
                <c:pt idx="1720">
                  <c:v>522.73516705627299</c:v>
                </c:pt>
                <c:pt idx="1721">
                  <c:v>523.93899085774103</c:v>
                </c:pt>
                <c:pt idx="1722">
                  <c:v>525.14558698415703</c:v>
                </c:pt>
                <c:pt idx="1723">
                  <c:v>526.35496181999895</c:v>
                </c:pt>
                <c:pt idx="1724">
                  <c:v>527.56712176444705</c:v>
                </c:pt>
                <c:pt idx="1725">
                  <c:v>528.78207323141703</c:v>
                </c:pt>
                <c:pt idx="1726">
                  <c:v>529.99982264959897</c:v>
                </c:pt>
                <c:pt idx="1727">
                  <c:v>531.22037646248305</c:v>
                </c:pt>
                <c:pt idx="1728">
                  <c:v>532.44374112840296</c:v>
                </c:pt>
                <c:pt idx="1729">
                  <c:v>533.669923120563</c:v>
                </c:pt>
                <c:pt idx="1730">
                  <c:v>534.89892892707496</c:v>
                </c:pt>
                <c:pt idx="1731">
                  <c:v>536.13076505099298</c:v>
                </c:pt>
                <c:pt idx="1732">
                  <c:v>537.36543801034702</c:v>
                </c:pt>
                <c:pt idx="1733">
                  <c:v>538.60295433817703</c:v>
                </c:pt>
                <c:pt idx="1734">
                  <c:v>539.84332058256905</c:v>
                </c:pt>
                <c:pt idx="1735">
                  <c:v>541.08654330668901</c:v>
                </c:pt>
                <c:pt idx="1736">
                  <c:v>542.33262908881602</c:v>
                </c:pt>
                <c:pt idx="1737">
                  <c:v>543.58158452238001</c:v>
                </c:pt>
                <c:pt idx="1738">
                  <c:v>544.83341621599402</c:v>
                </c:pt>
                <c:pt idx="1739">
                  <c:v>546.08813079349102</c:v>
                </c:pt>
                <c:pt idx="1740">
                  <c:v>547.34573489395905</c:v>
                </c:pt>
                <c:pt idx="1741">
                  <c:v>548.60623517177203</c:v>
                </c:pt>
                <c:pt idx="1742">
                  <c:v>549.86963829663296</c:v>
                </c:pt>
                <c:pt idx="1743">
                  <c:v>551.13595095360199</c:v>
                </c:pt>
                <c:pt idx="1744">
                  <c:v>552.40517984313499</c:v>
                </c:pt>
                <c:pt idx="1745">
                  <c:v>553.67733168111897</c:v>
                </c:pt>
                <c:pt idx="1746">
                  <c:v>554.95241319890704</c:v>
                </c:pt>
                <c:pt idx="1747">
                  <c:v>556.23043114335303</c:v>
                </c:pt>
                <c:pt idx="1748">
                  <c:v>557.51139227684996</c:v>
                </c:pt>
                <c:pt idx="1749">
                  <c:v>558.79530337736401</c:v>
                </c:pt>
                <c:pt idx="1750">
                  <c:v>560.08217123846896</c:v>
                </c:pt>
                <c:pt idx="1751">
                  <c:v>561.37200266938601</c:v>
                </c:pt>
                <c:pt idx="1752">
                  <c:v>562.66480449501603</c:v>
                </c:pt>
                <c:pt idx="1753">
                  <c:v>563.960583555977</c:v>
                </c:pt>
                <c:pt idx="1754">
                  <c:v>565.25934670864103</c:v>
                </c:pt>
                <c:pt idx="1755">
                  <c:v>566.56110082517</c:v>
                </c:pt>
                <c:pt idx="1756">
                  <c:v>567.86585279355302</c:v>
                </c:pt>
                <c:pt idx="1757">
                  <c:v>569.17360951763806</c:v>
                </c:pt>
                <c:pt idx="1758">
                  <c:v>570.48437791717697</c:v>
                </c:pt>
                <c:pt idx="1759">
                  <c:v>571.79816492785301</c:v>
                </c:pt>
                <c:pt idx="1760">
                  <c:v>573.11497750132605</c:v>
                </c:pt>
                <c:pt idx="1761">
                  <c:v>574.43482260526105</c:v>
                </c:pt>
                <c:pt idx="1762">
                  <c:v>575.75770722337199</c:v>
                </c:pt>
                <c:pt idx="1763">
                  <c:v>577.08363835545401</c:v>
                </c:pt>
                <c:pt idx="1764">
                  <c:v>578.41262301742404</c:v>
                </c:pt>
                <c:pt idx="1765">
                  <c:v>579.74466824135504</c:v>
                </c:pt>
                <c:pt idx="1766">
                  <c:v>581.07978107551401</c:v>
                </c:pt>
                <c:pt idx="1767">
                  <c:v>582.41796858440102</c:v>
                </c:pt>
                <c:pt idx="1768">
                  <c:v>583.75923784878296</c:v>
                </c:pt>
                <c:pt idx="1769">
                  <c:v>585.10359596573699</c:v>
                </c:pt>
                <c:pt idx="1770">
                  <c:v>586.45105004868105</c:v>
                </c:pt>
                <c:pt idx="1771">
                  <c:v>587.80160722741505</c:v>
                </c:pt>
                <c:pt idx="1772">
                  <c:v>589.15527464815898</c:v>
                </c:pt>
                <c:pt idx="1773">
                  <c:v>590.51205947359199</c:v>
                </c:pt>
                <c:pt idx="1774">
                  <c:v>591.87196888288497</c:v>
                </c:pt>
                <c:pt idx="1775">
                  <c:v>593.235010071744</c:v>
                </c:pt>
                <c:pt idx="1776">
                  <c:v>594.60119025244705</c:v>
                </c:pt>
                <c:pt idx="1777">
                  <c:v>595.97051665387903</c:v>
                </c:pt>
                <c:pt idx="1778">
                  <c:v>597.34299652157404</c:v>
                </c:pt>
                <c:pt idx="1779">
                  <c:v>598.71863711775302</c:v>
                </c:pt>
                <c:pt idx="1780">
                  <c:v>600.09744572136003</c:v>
                </c:pt>
                <c:pt idx="1781">
                  <c:v>601.479429628101</c:v>
                </c:pt>
                <c:pt idx="1782">
                  <c:v>602.86459615048602</c:v>
                </c:pt>
                <c:pt idx="1783">
                  <c:v>604.25295261786403</c:v>
                </c:pt>
                <c:pt idx="1784">
                  <c:v>605.64450637646303</c:v>
                </c:pt>
                <c:pt idx="1785">
                  <c:v>607.03926478942799</c:v>
                </c:pt>
                <c:pt idx="1786">
                  <c:v>608.43723523686197</c:v>
                </c:pt>
                <c:pt idx="1787">
                  <c:v>609.83842511586295</c:v>
                </c:pt>
                <c:pt idx="1788">
                  <c:v>611.24284184056603</c:v>
                </c:pt>
                <c:pt idx="1789">
                  <c:v>612.65049284217901</c:v>
                </c:pt>
                <c:pt idx="1790">
                  <c:v>614.06138556902101</c:v>
                </c:pt>
                <c:pt idx="1791">
                  <c:v>615.47552748656904</c:v>
                </c:pt>
                <c:pt idx="1792">
                  <c:v>616.89292607748803</c:v>
                </c:pt>
                <c:pt idx="1793">
                  <c:v>618.31358884167798</c:v>
                </c:pt>
                <c:pt idx="1794">
                  <c:v>619.73752329630895</c:v>
                </c:pt>
                <c:pt idx="1795">
                  <c:v>621.16473697586298</c:v>
                </c:pt>
                <c:pt idx="1796">
                  <c:v>622.59523743217505</c:v>
                </c:pt>
                <c:pt idx="1797">
                  <c:v>624.02903223446901</c:v>
                </c:pt>
                <c:pt idx="1798">
                  <c:v>625.46612896940098</c:v>
                </c:pt>
                <c:pt idx="1799">
                  <c:v>626.90653524109996</c:v>
                </c:pt>
                <c:pt idx="1800">
                  <c:v>628.35025867120601</c:v>
                </c:pt>
                <c:pt idx="1801">
                  <c:v>629.79730689890903</c:v>
                </c:pt>
                <c:pt idx="1802">
                  <c:v>631.24768758099503</c:v>
                </c:pt>
                <c:pt idx="1803">
                  <c:v>632.70140839188105</c:v>
                </c:pt>
                <c:pt idx="1804">
                  <c:v>634.15847702365795</c:v>
                </c:pt>
                <c:pt idx="1805">
                  <c:v>635.61890118613201</c:v>
                </c:pt>
                <c:pt idx="1806">
                  <c:v>637.08268860686303</c:v>
                </c:pt>
                <c:pt idx="1807">
                  <c:v>638.54984703120897</c:v>
                </c:pt>
                <c:pt idx="1808">
                  <c:v>640.02038422236205</c:v>
                </c:pt>
                <c:pt idx="1809">
                  <c:v>641.49430796139495</c:v>
                </c:pt>
                <c:pt idx="1810">
                  <c:v>642.97162604729897</c:v>
                </c:pt>
                <c:pt idx="1811">
                  <c:v>644.452346297026</c:v>
                </c:pt>
                <c:pt idx="1812">
                  <c:v>645.93647654552797</c:v>
                </c:pt>
                <c:pt idx="1813">
                  <c:v>647.42402464580402</c:v>
                </c:pt>
                <c:pt idx="1814">
                  <c:v>648.91499846893498</c:v>
                </c:pt>
                <c:pt idx="1815">
                  <c:v>650.40940590412902</c:v>
                </c:pt>
                <c:pt idx="1816">
                  <c:v>651.90725485876396</c:v>
                </c:pt>
                <c:pt idx="1817">
                  <c:v>653.40855325842597</c:v>
                </c:pt>
                <c:pt idx="1818">
                  <c:v>654.91330904695496</c:v>
                </c:pt>
                <c:pt idx="1819">
                  <c:v>656.42153018648298</c:v>
                </c:pt>
                <c:pt idx="1820">
                  <c:v>657.93322465747997</c:v>
                </c:pt>
                <c:pt idx="1821">
                  <c:v>659.448400458793</c:v>
                </c:pt>
                <c:pt idx="1822">
                  <c:v>660.96706560769201</c:v>
                </c:pt>
                <c:pt idx="1823">
                  <c:v>662.48922813990896</c:v>
                </c:pt>
                <c:pt idx="1824">
                  <c:v>664.01489610968099</c:v>
                </c:pt>
                <c:pt idx="1825">
                  <c:v>665.54407758979403</c:v>
                </c:pt>
                <c:pt idx="1826">
                  <c:v>667.07678067162499</c:v>
                </c:pt>
                <c:pt idx="1827">
                  <c:v>668.61301346518599</c:v>
                </c:pt>
                <c:pt idx="1828">
                  <c:v>670.152784099163</c:v>
                </c:pt>
                <c:pt idx="1829">
                  <c:v>671.696100720966</c:v>
                </c:pt>
                <c:pt idx="1830">
                  <c:v>673.24297149676397</c:v>
                </c:pt>
                <c:pt idx="1831">
                  <c:v>674.79340461153402</c:v>
                </c:pt>
                <c:pt idx="1832">
                  <c:v>676.34740826910195</c:v>
                </c:pt>
                <c:pt idx="1833">
                  <c:v>677.90499069218799</c:v>
                </c:pt>
                <c:pt idx="1834">
                  <c:v>679.46616012244601</c:v>
                </c:pt>
                <c:pt idx="1835">
                  <c:v>681.03092482051295</c:v>
                </c:pt>
                <c:pt idx="1836">
                  <c:v>682.59929306604602</c:v>
                </c:pt>
                <c:pt idx="1837">
                  <c:v>684.17127315777395</c:v>
                </c:pt>
                <c:pt idx="1838">
                  <c:v>685.74687341353297</c:v>
                </c:pt>
                <c:pt idx="1839">
                  <c:v>687.32610217031697</c:v>
                </c:pt>
                <c:pt idx="1840">
                  <c:v>688.90896778431795</c:v>
                </c:pt>
                <c:pt idx="1841">
                  <c:v>690.49547863097496</c:v>
                </c:pt>
                <c:pt idx="1842">
                  <c:v>692.08564310501094</c:v>
                </c:pt>
                <c:pt idx="1843">
                  <c:v>693.67946962048302</c:v>
                </c:pt>
                <c:pt idx="1844">
                  <c:v>695.27696661082598</c:v>
                </c:pt>
                <c:pt idx="1845">
                  <c:v>696.87814252889598</c:v>
                </c:pt>
                <c:pt idx="1846">
                  <c:v>698.48300584701406</c:v>
                </c:pt>
                <c:pt idx="1847">
                  <c:v>700.09156505701503</c:v>
                </c:pt>
                <c:pt idx="1848">
                  <c:v>701.70382867028695</c:v>
                </c:pt>
                <c:pt idx="1849">
                  <c:v>703.31980521782202</c:v>
                </c:pt>
                <c:pt idx="1850">
                  <c:v>704.93950325025605</c:v>
                </c:pt>
                <c:pt idx="1851">
                  <c:v>706.56293133791803</c:v>
                </c:pt>
                <c:pt idx="1852">
                  <c:v>708.19009807087298</c:v>
                </c:pt>
                <c:pt idx="1853">
                  <c:v>709.82101205896902</c:v>
                </c:pt>
                <c:pt idx="1854">
                  <c:v>711.45568193188103</c:v>
                </c:pt>
                <c:pt idx="1855">
                  <c:v>713.09411633915897</c:v>
                </c:pt>
                <c:pt idx="1856">
                  <c:v>714.73632395027198</c:v>
                </c:pt>
                <c:pt idx="1857">
                  <c:v>716.38231345465204</c:v>
                </c:pt>
                <c:pt idx="1858">
                  <c:v>718.032093561745</c:v>
                </c:pt>
                <c:pt idx="1859">
                  <c:v>719.68567300105303</c:v>
                </c:pt>
                <c:pt idx="1860">
                  <c:v>721.34306052218199</c:v>
                </c:pt>
                <c:pt idx="1861">
                  <c:v>723.004264894887</c:v>
                </c:pt>
                <c:pt idx="1862">
                  <c:v>724.669294909119</c:v>
                </c:pt>
                <c:pt idx="1863">
                  <c:v>726.33815937507302</c:v>
                </c:pt>
                <c:pt idx="1864">
                  <c:v>728.01086712323195</c:v>
                </c:pt>
                <c:pt idx="1865">
                  <c:v>729.68742700441601</c:v>
                </c:pt>
                <c:pt idx="1866">
                  <c:v>731.36784788982595</c:v>
                </c:pt>
                <c:pt idx="1867">
                  <c:v>733.05213867109603</c:v>
                </c:pt>
                <c:pt idx="1868">
                  <c:v>734.74030826033299</c:v>
                </c:pt>
                <c:pt idx="1869">
                  <c:v>736.43236559017203</c:v>
                </c:pt>
                <c:pt idx="1870">
                  <c:v>738.12831961381505</c:v>
                </c:pt>
                <c:pt idx="1871">
                  <c:v>739.828179305086</c:v>
                </c:pt>
                <c:pt idx="1872">
                  <c:v>741.53195365847296</c:v>
                </c:pt>
                <c:pt idx="1873">
                  <c:v>743.23965168918005</c:v>
                </c:pt>
                <c:pt idx="1874">
                  <c:v>744.95128243317004</c:v>
                </c:pt>
                <c:pt idx="1875">
                  <c:v>746.66685494721696</c:v>
                </c:pt>
                <c:pt idx="1876">
                  <c:v>748.38637830895004</c:v>
                </c:pt>
                <c:pt idx="1877">
                  <c:v>750.10986161690505</c:v>
                </c:pt>
                <c:pt idx="1878">
                  <c:v>751.83731399057206</c:v>
                </c:pt>
                <c:pt idx="1879">
                  <c:v>753.56874457044</c:v>
                </c:pt>
                <c:pt idx="1880">
                  <c:v>755.30416251805002</c:v>
                </c:pt>
                <c:pt idx="1881">
                  <c:v>757.04357701603999</c:v>
                </c:pt>
                <c:pt idx="1882">
                  <c:v>758.78699726819696</c:v>
                </c:pt>
                <c:pt idx="1883">
                  <c:v>760.53443249950203</c:v>
                </c:pt>
                <c:pt idx="1884">
                  <c:v>762.28589195617997</c:v>
                </c:pt>
                <c:pt idx="1885">
                  <c:v>764.04138490575099</c:v>
                </c:pt>
                <c:pt idx="1886">
                  <c:v>765.80092063707696</c:v>
                </c:pt>
                <c:pt idx="1887">
                  <c:v>767.56450846041105</c:v>
                </c:pt>
                <c:pt idx="1888">
                  <c:v>769.332157707448</c:v>
                </c:pt>
                <c:pt idx="1889">
                  <c:v>771.10387773137199</c:v>
                </c:pt>
                <c:pt idx="1890">
                  <c:v>772.879677906908</c:v>
                </c:pt>
                <c:pt idx="1891">
                  <c:v>774.65956763037002</c:v>
                </c:pt>
                <c:pt idx="1892">
                  <c:v>776.44355631970905</c:v>
                </c:pt>
                <c:pt idx="1893">
                  <c:v>778.231653414569</c:v>
                </c:pt>
                <c:pt idx="1894">
                  <c:v>780.02386837632901</c:v>
                </c:pt>
                <c:pt idx="1895">
                  <c:v>781.82021068815902</c:v>
                </c:pt>
                <c:pt idx="1896">
                  <c:v>783.62068985506698</c:v>
                </c:pt>
                <c:pt idx="1897">
                  <c:v>785.42531540395203</c:v>
                </c:pt>
                <c:pt idx="1898">
                  <c:v>787.23409688365098</c:v>
                </c:pt>
                <c:pt idx="1899">
                  <c:v>789.04704386499304</c:v>
                </c:pt>
                <c:pt idx="1900">
                  <c:v>790.86416594084596</c:v>
                </c:pt>
                <c:pt idx="1901">
                  <c:v>792.68547272617104</c:v>
                </c:pt>
                <c:pt idx="1902">
                  <c:v>794.51097385807202</c:v>
                </c:pt>
                <c:pt idx="1903">
                  <c:v>796.34067899584602</c:v>
                </c:pt>
                <c:pt idx="1904">
                  <c:v>798.17459782103504</c:v>
                </c:pt>
                <c:pt idx="1905">
                  <c:v>800.01274003747506</c:v>
                </c:pt>
                <c:pt idx="1906">
                  <c:v>801.85511537135301</c:v>
                </c:pt>
                <c:pt idx="1907">
                  <c:v>803.701733571251</c:v>
                </c:pt>
                <c:pt idx="1908">
                  <c:v>805.55260440820405</c:v>
                </c:pt>
                <c:pt idx="1909">
                  <c:v>807.40773767574797</c:v>
                </c:pt>
                <c:pt idx="1910">
                  <c:v>809.26714318997199</c:v>
                </c:pt>
                <c:pt idx="1911">
                  <c:v>811.130830789573</c:v>
                </c:pt>
                <c:pt idx="1912">
                  <c:v>812.99881033590395</c:v>
                </c:pt>
                <c:pt idx="1913">
                  <c:v>814.87109171302905</c:v>
                </c:pt>
                <c:pt idx="1914">
                  <c:v>816.74768482777301</c:v>
                </c:pt>
                <c:pt idx="1915">
                  <c:v>818.62859960977698</c:v>
                </c:pt>
                <c:pt idx="1916">
                  <c:v>820.51384601154996</c:v>
                </c:pt>
                <c:pt idx="1917">
                  <c:v>822.40343400851805</c:v>
                </c:pt>
                <c:pt idx="1918">
                  <c:v>824.29737359908302</c:v>
                </c:pt>
                <c:pt idx="1919">
                  <c:v>826.19567480467094</c:v>
                </c:pt>
                <c:pt idx="1920">
                  <c:v>828.09834766978702</c:v>
                </c:pt>
                <c:pt idx="1921">
                  <c:v>830.00540226206795</c:v>
                </c:pt>
                <c:pt idx="1922">
                  <c:v>831.91684867233505</c:v>
                </c:pt>
                <c:pt idx="1923">
                  <c:v>833.83269701464906</c:v>
                </c:pt>
                <c:pt idx="1924">
                  <c:v>835.75295742636297</c:v>
                </c:pt>
                <c:pt idx="1925">
                  <c:v>837.67764006817299</c:v>
                </c:pt>
                <c:pt idx="1926">
                  <c:v>839.60675512417902</c:v>
                </c:pt>
                <c:pt idx="1927">
                  <c:v>841.54031280192896</c:v>
                </c:pt>
                <c:pt idx="1928">
                  <c:v>843.478323332483</c:v>
                </c:pt>
                <c:pt idx="1929">
                  <c:v>845.42079697045904</c:v>
                </c:pt>
                <c:pt idx="1930">
                  <c:v>847.36774399409398</c:v>
                </c:pt>
                <c:pt idx="1931">
                  <c:v>849.31917470529095</c:v>
                </c:pt>
                <c:pt idx="1932">
                  <c:v>851.27509942968095</c:v>
                </c:pt>
                <c:pt idx="1933">
                  <c:v>853.23552851667296</c:v>
                </c:pt>
                <c:pt idx="1934">
                  <c:v>855.20047233950902</c:v>
                </c:pt>
                <c:pt idx="1935">
                  <c:v>857.16994129532202</c:v>
                </c:pt>
                <c:pt idx="1936">
                  <c:v>859.14394580518695</c:v>
                </c:pt>
                <c:pt idx="1937">
                  <c:v>861.12249631418001</c:v>
                </c:pt>
                <c:pt idx="1938">
                  <c:v>863.10560329142902</c:v>
                </c:pt>
                <c:pt idx="1939">
                  <c:v>865.09327723017202</c:v>
                </c:pt>
                <c:pt idx="1940">
                  <c:v>867.08552864781495</c:v>
                </c:pt>
                <c:pt idx="1941">
                  <c:v>869.08236808598201</c:v>
                </c:pt>
                <c:pt idx="1942">
                  <c:v>871.08380611057498</c:v>
                </c:pt>
                <c:pt idx="1943">
                  <c:v>873.08985331182703</c:v>
                </c:pt>
                <c:pt idx="1944">
                  <c:v>875.10052030436202</c:v>
                </c:pt>
                <c:pt idx="1945">
                  <c:v>877.11581772724605</c:v>
                </c:pt>
                <c:pt idx="1946">
                  <c:v>879.13575624404803</c:v>
                </c:pt>
                <c:pt idx="1947">
                  <c:v>881.16034654289501</c:v>
                </c:pt>
                <c:pt idx="1948">
                  <c:v>883.18959933652604</c:v>
                </c:pt>
                <c:pt idx="1949">
                  <c:v>885.22352536235303</c:v>
                </c:pt>
                <c:pt idx="1950">
                  <c:v>887.26213538251204</c:v>
                </c:pt>
                <c:pt idx="1951">
                  <c:v>889.305440183928</c:v>
                </c:pt>
                <c:pt idx="1952">
                  <c:v>891.353450578364</c:v>
                </c:pt>
                <c:pt idx="1953">
                  <c:v>893.40617740248297</c:v>
                </c:pt>
                <c:pt idx="1954">
                  <c:v>895.46363151790501</c:v>
                </c:pt>
                <c:pt idx="1955">
                  <c:v>897.52582381126194</c:v>
                </c:pt>
                <c:pt idx="1956">
                  <c:v>899.59276519425896</c:v>
                </c:pt>
                <c:pt idx="1957">
                  <c:v>901.66446660372799</c:v>
                </c:pt>
                <c:pt idx="1958">
                  <c:v>903.74093900168805</c:v>
                </c:pt>
                <c:pt idx="1959">
                  <c:v>905.82219337540403</c:v>
                </c:pt>
                <c:pt idx="1960">
                  <c:v>907.908240737445</c:v>
                </c:pt>
                <c:pt idx="1961">
                  <c:v>909.99909212573698</c:v>
                </c:pt>
                <c:pt idx="1962">
                  <c:v>912.09475860362897</c:v>
                </c:pt>
                <c:pt idx="1963">
                  <c:v>914.19525125994801</c:v>
                </c:pt>
                <c:pt idx="1964">
                  <c:v>916.30058120905699</c:v>
                </c:pt>
                <c:pt idx="1965">
                  <c:v>918.41075959091302</c:v>
                </c:pt>
                <c:pt idx="1966">
                  <c:v>920.52579757113199</c:v>
                </c:pt>
                <c:pt idx="1967">
                  <c:v>922.64570634103904</c:v>
                </c:pt>
                <c:pt idx="1968">
                  <c:v>924.77049711773498</c:v>
                </c:pt>
                <c:pt idx="1969">
                  <c:v>926.90018114415102</c:v>
                </c:pt>
                <c:pt idx="1970">
                  <c:v>929.03476968911195</c:v>
                </c:pt>
                <c:pt idx="1971">
                  <c:v>931.17427404739203</c:v>
                </c:pt>
                <c:pt idx="1972">
                  <c:v>933.31870553977797</c:v>
                </c:pt>
                <c:pt idx="1973">
                  <c:v>935.46807551312702</c:v>
                </c:pt>
                <c:pt idx="1974">
                  <c:v>937.62239534042601</c:v>
                </c:pt>
                <c:pt idx="1975">
                  <c:v>939.78167642085702</c:v>
                </c:pt>
                <c:pt idx="1976">
                  <c:v>941.94593017984903</c:v>
                </c:pt>
                <c:pt idx="1977">
                  <c:v>944.11516806914597</c:v>
                </c:pt>
                <c:pt idx="1978">
                  <c:v>946.28940156686394</c:v>
                </c:pt>
                <c:pt idx="1979">
                  <c:v>948.46864217755001</c:v>
                </c:pt>
                <c:pt idx="1980">
                  <c:v>950.65290143225002</c:v>
                </c:pt>
                <c:pt idx="1981">
                  <c:v>952.84219088856003</c:v>
                </c:pt>
                <c:pt idx="1982">
                  <c:v>955.03652213069597</c:v>
                </c:pt>
                <c:pt idx="1983">
                  <c:v>957.23590676954905</c:v>
                </c:pt>
                <c:pt idx="1984">
                  <c:v>959.440356442753</c:v>
                </c:pt>
                <c:pt idx="1985">
                  <c:v>961.64988281473802</c:v>
                </c:pt>
                <c:pt idx="1986">
                  <c:v>963.86449757679895</c:v>
                </c:pt>
                <c:pt idx="1987">
                  <c:v>966.08421244715498</c:v>
                </c:pt>
                <c:pt idx="1988">
                  <c:v>968.30903917101205</c:v>
                </c:pt>
                <c:pt idx="1989">
                  <c:v>970.53898952062195</c:v>
                </c:pt>
                <c:pt idx="1990">
                  <c:v>972.77407529535105</c:v>
                </c:pt>
                <c:pt idx="1991">
                  <c:v>975.01430832173401</c:v>
                </c:pt>
                <c:pt idx="1992">
                  <c:v>977.25970045354597</c:v>
                </c:pt>
                <c:pt idx="1993">
                  <c:v>979.51026357185799</c:v>
                </c:pt>
                <c:pt idx="1994">
                  <c:v>981.76600958510301</c:v>
                </c:pt>
                <c:pt idx="1995">
                  <c:v>984.02695042913797</c:v>
                </c:pt>
                <c:pt idx="1996">
                  <c:v>986.29309806730703</c:v>
                </c:pt>
                <c:pt idx="1997">
                  <c:v>988.56446449050702</c:v>
                </c:pt>
                <c:pt idx="1998">
                  <c:v>990.84106171724602</c:v>
                </c:pt>
                <c:pt idx="1999">
                  <c:v>993.122901793712</c:v>
                </c:pt>
                <c:pt idx="2000">
                  <c:v>995.40999679383401</c:v>
                </c:pt>
                <c:pt idx="2001">
                  <c:v>997.70235881934605</c:v>
                </c:pt>
                <c:pt idx="2002">
                  <c:v>999.999999999853</c:v>
                </c:pt>
                <c:pt idx="2003">
                  <c:v>1002.30293249289</c:v>
                </c:pt>
                <c:pt idx="2004">
                  <c:v>1004.611168484</c:v>
                </c:pt>
                <c:pt idx="2005">
                  <c:v>1006.9247201867699</c:v>
                </c:pt>
                <c:pt idx="2006">
                  <c:v>1009.2435998429301</c:v>
                </c:pt>
                <c:pt idx="2007">
                  <c:v>1011.5678197224</c:v>
                </c:pt>
                <c:pt idx="2008">
                  <c:v>1013.89739212335</c:v>
                </c:pt>
                <c:pt idx="2009">
                  <c:v>1016.23232937228</c:v>
                </c:pt>
                <c:pt idx="2010">
                  <c:v>1018.57264382407</c:v>
                </c:pt>
                <c:pt idx="2011">
                  <c:v>1020.91834786205</c:v>
                </c:pt>
                <c:pt idx="2012">
                  <c:v>1023.26945389808</c:v>
                </c:pt>
                <c:pt idx="2013">
                  <c:v>1025.6259743726</c:v>
                </c:pt>
                <c:pt idx="2014">
                  <c:v>1027.98792175469</c:v>
                </c:pt>
                <c:pt idx="2015">
                  <c:v>1030.3553085421499</c:v>
                </c:pt>
                <c:pt idx="2016">
                  <c:v>1032.72814726157</c:v>
                </c:pt>
                <c:pt idx="2017">
                  <c:v>1035.10645046837</c:v>
                </c:pt>
                <c:pt idx="2018">
                  <c:v>1037.4902307469099</c:v>
                </c:pt>
                <c:pt idx="2019">
                  <c:v>1039.87950071051</c:v>
                </c:pt>
                <c:pt idx="2020">
                  <c:v>1042.27427300154</c:v>
                </c:pt>
                <c:pt idx="2021">
                  <c:v>1044.67456029149</c:v>
                </c:pt>
                <c:pt idx="2022">
                  <c:v>1047.08037528104</c:v>
                </c:pt>
                <c:pt idx="2023">
                  <c:v>1049.4917307001001</c:v>
                </c:pt>
                <c:pt idx="2024">
                  <c:v>1051.9086393079001</c:v>
                </c:pt>
                <c:pt idx="2025">
                  <c:v>1054.3311138930701</c:v>
                </c:pt>
                <c:pt idx="2026">
                  <c:v>1056.7591672736801</c:v>
                </c:pt>
                <c:pt idx="2027">
                  <c:v>1059.19281229731</c:v>
                </c:pt>
                <c:pt idx="2028">
                  <c:v>1061.6320618411401</c:v>
                </c:pt>
                <c:pt idx="2029">
                  <c:v>1064.07692881201</c:v>
                </c:pt>
                <c:pt idx="2030">
                  <c:v>1066.5274261464599</c:v>
                </c:pt>
                <c:pt idx="2031">
                  <c:v>1068.9835668108501</c:v>
                </c:pt>
                <c:pt idx="2032">
                  <c:v>1071.4453638013899</c:v>
                </c:pt>
                <c:pt idx="2033">
                  <c:v>1073.9128301441999</c:v>
                </c:pt>
                <c:pt idx="2034">
                  <c:v>1076.3859788954301</c:v>
                </c:pt>
                <c:pt idx="2035">
                  <c:v>1078.8648231412801</c:v>
                </c:pt>
                <c:pt idx="2036">
                  <c:v>1081.34937599809</c:v>
                </c:pt>
                <c:pt idx="2037">
                  <c:v>1083.8396506124</c:v>
                </c:pt>
                <c:pt idx="2038">
                  <c:v>1086.3356601610401</c:v>
                </c:pt>
                <c:pt idx="2039">
                  <c:v>1088.8374178511699</c:v>
                </c:pt>
                <c:pt idx="2040">
                  <c:v>1091.34493692038</c:v>
                </c:pt>
                <c:pt idx="2041">
                  <c:v>1093.85823063673</c:v>
                </c:pt>
                <c:pt idx="2042">
                  <c:v>1096.37731229884</c:v>
                </c:pt>
                <c:pt idx="2043">
                  <c:v>1098.9021952359601</c:v>
                </c:pt>
                <c:pt idx="2044">
                  <c:v>1101.4328928080399</c:v>
                </c:pt>
                <c:pt idx="2045">
                  <c:v>1103.9694184057901</c:v>
                </c:pt>
                <c:pt idx="2046">
                  <c:v>1106.51178545076</c:v>
                </c:pt>
                <c:pt idx="2047">
                  <c:v>1109.0600073954099</c:v>
                </c:pt>
                <c:pt idx="2048">
                  <c:v>1111.6140977231701</c:v>
                </c:pt>
                <c:pt idx="2049">
                  <c:v>1114.1740699485399</c:v>
                </c:pt>
                <c:pt idx="2050">
                  <c:v>1116.7399376171199</c:v>
                </c:pt>
                <c:pt idx="2051">
                  <c:v>1119.31171430573</c:v>
                </c:pt>
                <c:pt idx="2052">
                  <c:v>1121.8894136224501</c:v>
                </c:pt>
                <c:pt idx="2053">
                  <c:v>1124.4730492066799</c:v>
                </c:pt>
                <c:pt idx="2054">
                  <c:v>1127.06263472924</c:v>
                </c:pt>
                <c:pt idx="2055">
                  <c:v>1129.6581838924501</c:v>
                </c:pt>
                <c:pt idx="2056">
                  <c:v>1132.2597104301601</c:v>
                </c:pt>
                <c:pt idx="2057">
                  <c:v>1134.86722810787</c:v>
                </c:pt>
                <c:pt idx="2058">
                  <c:v>1137.4807507227699</c:v>
                </c:pt>
                <c:pt idx="2059">
                  <c:v>1140.10029210381</c:v>
                </c:pt>
                <c:pt idx="2060">
                  <c:v>1142.7258661118201</c:v>
                </c:pt>
                <c:pt idx="2061">
                  <c:v>1145.35748663953</c:v>
                </c:pt>
                <c:pt idx="2062">
                  <c:v>1147.99516761165</c:v>
                </c:pt>
                <c:pt idx="2063">
                  <c:v>1150.6389229849999</c:v>
                </c:pt>
                <c:pt idx="2064">
                  <c:v>1153.2887667484999</c:v>
                </c:pt>
                <c:pt idx="2065">
                  <c:v>1155.9447129232999</c:v>
                </c:pt>
                <c:pt idx="2066">
                  <c:v>1158.6067755628401</c:v>
                </c:pt>
                <c:pt idx="2067">
                  <c:v>1161.2749687529399</c:v>
                </c:pt>
                <c:pt idx="2068">
                  <c:v>1163.94930661184</c:v>
                </c:pt>
                <c:pt idx="2069">
                  <c:v>1166.6298032902801</c:v>
                </c:pt>
                <c:pt idx="2070">
                  <c:v>1169.31647297163</c:v>
                </c:pt>
                <c:pt idx="2071">
                  <c:v>1172.00932987188</c:v>
                </c:pt>
                <c:pt idx="2072">
                  <c:v>1174.7083882397901</c:v>
                </c:pt>
                <c:pt idx="2073">
                  <c:v>1177.41366235691</c:v>
                </c:pt>
                <c:pt idx="2074">
                  <c:v>1180.1251665376999</c:v>
                </c:pt>
                <c:pt idx="2075">
                  <c:v>1182.84291512957</c:v>
                </c:pt>
                <c:pt idx="2076">
                  <c:v>1185.56692251299</c:v>
                </c:pt>
                <c:pt idx="2077">
                  <c:v>1188.2972031015099</c:v>
                </c:pt>
                <c:pt idx="2078">
                  <c:v>1191.0337713419201</c:v>
                </c:pt>
                <c:pt idx="2079">
                  <c:v>1193.77664171425</c:v>
                </c:pt>
                <c:pt idx="2080">
                  <c:v>1196.52582873189</c:v>
                </c:pt>
                <c:pt idx="2081">
                  <c:v>1199.2813469416401</c:v>
                </c:pt>
                <c:pt idx="2082">
                  <c:v>1202.0432109238</c:v>
                </c:pt>
                <c:pt idx="2083">
                  <c:v>1204.8114352922801</c:v>
                </c:pt>
                <c:pt idx="2084">
                  <c:v>1207.5860346945999</c:v>
                </c:pt>
                <c:pt idx="2085">
                  <c:v>1210.3670238120401</c:v>
                </c:pt>
                <c:pt idx="2086">
                  <c:v>1213.1544173596801</c:v>
                </c:pt>
                <c:pt idx="2087">
                  <c:v>1215.94823008649</c:v>
                </c:pt>
                <c:pt idx="2088">
                  <c:v>1218.7484767754099</c:v>
                </c:pt>
                <c:pt idx="2089">
                  <c:v>1221.55517224341</c:v>
                </c:pt>
                <c:pt idx="2090">
                  <c:v>1224.36833134161</c:v>
                </c:pt>
                <c:pt idx="2091">
                  <c:v>1227.18796895531</c:v>
                </c:pt>
                <c:pt idx="2092">
                  <c:v>1230.0141000040801</c:v>
                </c:pt>
                <c:pt idx="2093">
                  <c:v>1232.8467394418799</c:v>
                </c:pt>
                <c:pt idx="2094">
                  <c:v>1235.68590225708</c:v>
                </c:pt>
                <c:pt idx="2095">
                  <c:v>1238.5316034725699</c:v>
                </c:pt>
                <c:pt idx="2096">
                  <c:v>1241.3838581458699</c:v>
                </c:pt>
                <c:pt idx="2097">
                  <c:v>1244.24268136912</c:v>
                </c:pt>
                <c:pt idx="2098">
                  <c:v>1247.10808826928</c:v>
                </c:pt>
                <c:pt idx="2099">
                  <c:v>1249.98009400808</c:v>
                </c:pt>
                <c:pt idx="2100">
                  <c:v>1252.8587137822301</c:v>
                </c:pt>
                <c:pt idx="2101">
                  <c:v>1255.7439628233799</c:v>
                </c:pt>
                <c:pt idx="2102">
                  <c:v>1258.6358563982999</c:v>
                </c:pt>
                <c:pt idx="2103">
                  <c:v>1261.5344098089099</c:v>
                </c:pt>
                <c:pt idx="2104">
                  <c:v>1264.4396383923399</c:v>
                </c:pt>
                <c:pt idx="2105">
                  <c:v>1267.3515575210799</c:v>
                </c:pt>
                <c:pt idx="2106">
                  <c:v>1270.270182603</c:v>
                </c:pt>
                <c:pt idx="2107">
                  <c:v>1273.1955290814601</c:v>
                </c:pt>
                <c:pt idx="2108">
                  <c:v>1276.1276124353701</c:v>
                </c:pt>
                <c:pt idx="2109">
                  <c:v>1279.0664481793101</c:v>
                </c:pt>
                <c:pt idx="2110">
                  <c:v>1282.0120518635799</c:v>
                </c:pt>
                <c:pt idx="2111">
                  <c:v>1284.9644390742901</c:v>
                </c:pt>
                <c:pt idx="2112">
                  <c:v>1287.9236254334301</c:v>
                </c:pt>
                <c:pt idx="2113">
                  <c:v>1290.8896265989899</c:v>
                </c:pt>
                <c:pt idx="2114">
                  <c:v>1293.86245826502</c:v>
                </c:pt>
                <c:pt idx="2115">
                  <c:v>1296.8421361616799</c:v>
                </c:pt>
                <c:pt idx="2116">
                  <c:v>1299.8286760553899</c:v>
                </c:pt>
                <c:pt idx="2117">
                  <c:v>1302.82209374886</c:v>
                </c:pt>
                <c:pt idx="2118">
                  <c:v>1305.8224050812</c:v>
                </c:pt>
                <c:pt idx="2119">
                  <c:v>1308.829625928</c:v>
                </c:pt>
                <c:pt idx="2120">
                  <c:v>1311.8437722014</c:v>
                </c:pt>
                <c:pt idx="2121">
                  <c:v>1314.8648598502</c:v>
                </c:pt>
                <c:pt idx="2122">
                  <c:v>1317.8929048599</c:v>
                </c:pt>
                <c:pt idx="2123">
                  <c:v>1320.92792325285</c:v>
                </c:pt>
                <c:pt idx="2124">
                  <c:v>1323.96993108827</c:v>
                </c:pt>
                <c:pt idx="2125">
                  <c:v>1327.01894446238</c:v>
                </c:pt>
                <c:pt idx="2126">
                  <c:v>1330.07497950846</c:v>
                </c:pt>
                <c:pt idx="2127">
                  <c:v>1333.1380523969499</c:v>
                </c:pt>
                <c:pt idx="2128">
                  <c:v>1336.2081793355201</c:v>
                </c:pt>
                <c:pt idx="2129">
                  <c:v>1339.28537656918</c:v>
                </c:pt>
                <c:pt idx="2130">
                  <c:v>1342.3696603803301</c:v>
                </c:pt>
                <c:pt idx="2131">
                  <c:v>1345.4610470888899</c:v>
                </c:pt>
                <c:pt idx="2132">
                  <c:v>1348.5595530523501</c:v>
                </c:pt>
                <c:pt idx="2133">
                  <c:v>1351.6651946658701</c:v>
                </c:pt>
                <c:pt idx="2134">
                  <c:v>1354.77798836238</c:v>
                </c:pt>
                <c:pt idx="2135">
                  <c:v>1357.89795061263</c:v>
                </c:pt>
                <c:pt idx="2136">
                  <c:v>1361.0250979253301</c:v>
                </c:pt>
                <c:pt idx="2137">
                  <c:v>1364.1594468471801</c:v>
                </c:pt>
                <c:pt idx="2138">
                  <c:v>1367.3010139630101</c:v>
                </c:pt>
                <c:pt idx="2139">
                  <c:v>1370.4498158958299</c:v>
                </c:pt>
                <c:pt idx="2140">
                  <c:v>1373.6058693069399</c:v>
                </c:pt>
                <c:pt idx="2141">
                  <c:v>1376.7691908960001</c:v>
                </c:pt>
                <c:pt idx="2142">
                  <c:v>1379.9397974011199</c:v>
                </c:pt>
                <c:pt idx="2143">
                  <c:v>1383.1177055989999</c:v>
                </c:pt>
                <c:pt idx="2144">
                  <c:v>1386.30293230492</c:v>
                </c:pt>
                <c:pt idx="2145">
                  <c:v>1389.4954943729199</c:v>
                </c:pt>
                <c:pt idx="2146">
                  <c:v>1392.6954086958399</c:v>
                </c:pt>
                <c:pt idx="2147">
                  <c:v>1395.90269220543</c:v>
                </c:pt>
                <c:pt idx="2148">
                  <c:v>1399.1173618724299</c:v>
                </c:pt>
                <c:pt idx="2149">
                  <c:v>1402.3394347066701</c:v>
                </c:pt>
                <c:pt idx="2150">
                  <c:v>1405.56892775712</c:v>
                </c:pt>
                <c:pt idx="2151">
                  <c:v>1408.8058581120599</c:v>
                </c:pt>
                <c:pt idx="2152">
                  <c:v>1412.0502428990901</c:v>
                </c:pt>
                <c:pt idx="2153">
                  <c:v>1415.3020992852701</c:v>
                </c:pt>
                <c:pt idx="2154">
                  <c:v>1418.56144447718</c:v>
                </c:pt>
                <c:pt idx="2155">
                  <c:v>1421.8282957210299</c:v>
                </c:pt>
                <c:pt idx="2156">
                  <c:v>1425.1026703027701</c:v>
                </c:pt>
                <c:pt idx="2157">
                  <c:v>1428.38458554813</c:v>
                </c:pt>
                <c:pt idx="2158">
                  <c:v>1431.6740588227401</c:v>
                </c:pt>
                <c:pt idx="2159">
                  <c:v>1434.97110753225</c:v>
                </c:pt>
                <c:pt idx="2160">
                  <c:v>1438.2757491223599</c:v>
                </c:pt>
                <c:pt idx="2161">
                  <c:v>1441.5880010789599</c:v>
                </c:pt>
                <c:pt idx="2162">
                  <c:v>1444.90788092822</c:v>
                </c:pt>
                <c:pt idx="2163">
                  <c:v>1448.2354062366601</c:v>
                </c:pt>
                <c:pt idx="2164">
                  <c:v>1451.57059461125</c:v>
                </c:pt>
                <c:pt idx="2165">
                  <c:v>1454.91346369952</c:v>
                </c:pt>
                <c:pt idx="2166">
                  <c:v>1458.26403118963</c:v>
                </c:pt>
                <c:pt idx="2167">
                  <c:v>1461.62231481049</c:v>
                </c:pt>
                <c:pt idx="2168">
                  <c:v>1464.9883323318199</c:v>
                </c:pt>
                <c:pt idx="2169">
                  <c:v>1468.36210156427</c:v>
                </c:pt>
                <c:pt idx="2170">
                  <c:v>1471.74364035951</c:v>
                </c:pt>
                <c:pt idx="2171">
                  <c:v>1475.13296661032</c:v>
                </c:pt>
                <c:pt idx="2172">
                  <c:v>1478.5300982506801</c:v>
                </c:pt>
                <c:pt idx="2173">
                  <c:v>1481.9350532558699</c:v>
                </c:pt>
                <c:pt idx="2174">
                  <c:v>1485.3478496425901</c:v>
                </c:pt>
                <c:pt idx="2175">
                  <c:v>1488.768505469</c:v>
                </c:pt>
                <c:pt idx="2176">
                  <c:v>1492.19703883486</c:v>
                </c:pt>
                <c:pt idx="2177">
                  <c:v>1495.6334678815999</c:v>
                </c:pt>
                <c:pt idx="2178">
                  <c:v>1499.07781079247</c:v>
                </c:pt>
                <c:pt idx="2179">
                  <c:v>1502.5300857925299</c:v>
                </c:pt>
                <c:pt idx="2180">
                  <c:v>1505.99031114887</c:v>
                </c:pt>
                <c:pt idx="2181">
                  <c:v>1509.4585051706199</c:v>
                </c:pt>
                <c:pt idx="2182">
                  <c:v>1512.9346862090699</c:v>
                </c:pt>
                <c:pt idx="2183">
                  <c:v>1516.41887265779</c:v>
                </c:pt>
                <c:pt idx="2184">
                  <c:v>1519.9110829526901</c:v>
                </c:pt>
                <c:pt idx="2185">
                  <c:v>1523.4113355721499</c:v>
                </c:pt>
                <c:pt idx="2186">
                  <c:v>1526.91964903711</c:v>
                </c:pt>
                <c:pt idx="2187">
                  <c:v>1530.4360419111299</c:v>
                </c:pt>
                <c:pt idx="2188">
                  <c:v>1533.96053280057</c:v>
                </c:pt>
                <c:pt idx="2189">
                  <c:v>1537.49314035459</c:v>
                </c:pt>
                <c:pt idx="2190">
                  <c:v>1541.0338832653399</c:v>
                </c:pt>
                <c:pt idx="2191">
                  <c:v>1544.5827802679901</c:v>
                </c:pt>
                <c:pt idx="2192">
                  <c:v>1548.1398501408501</c:v>
                </c:pt>
                <c:pt idx="2193">
                  <c:v>1551.70511170551</c:v>
                </c:pt>
                <c:pt idx="2194">
                  <c:v>1555.2785838268701</c:v>
                </c:pt>
                <c:pt idx="2195">
                  <c:v>1558.8602854133001</c:v>
                </c:pt>
                <c:pt idx="2196">
                  <c:v>1562.45023541668</c:v>
                </c:pt>
                <c:pt idx="2197">
                  <c:v>1566.0484528325801</c:v>
                </c:pt>
                <c:pt idx="2198">
                  <c:v>1569.6549567002801</c:v>
                </c:pt>
                <c:pt idx="2199">
                  <c:v>1573.2697661029299</c:v>
                </c:pt>
                <c:pt idx="2200">
                  <c:v>1576.8929001675999</c:v>
                </c:pt>
                <c:pt idx="2201">
                  <c:v>1580.52437806544</c:v>
                </c:pt>
                <c:pt idx="2202">
                  <c:v>1584.16421901173</c:v>
                </c:pt>
                <c:pt idx="2203">
                  <c:v>1587.8124422660001</c:v>
                </c:pt>
                <c:pt idx="2204">
                  <c:v>1591.46906713214</c:v>
                </c:pt>
                <c:pt idx="2205">
                  <c:v>1595.1341129585101</c:v>
                </c:pt>
                <c:pt idx="2206">
                  <c:v>1598.8075991379999</c:v>
                </c:pt>
                <c:pt idx="2207">
                  <c:v>1602.48954510817</c:v>
                </c:pt>
                <c:pt idx="2208">
                  <c:v>1606.17997035135</c:v>
                </c:pt>
                <c:pt idx="2209">
                  <c:v>1609.87889439475</c:v>
                </c:pt>
                <c:pt idx="2210">
                  <c:v>1613.5863368104999</c:v>
                </c:pt>
                <c:pt idx="2211">
                  <c:v>1617.3023172158701</c:v>
                </c:pt>
                <c:pt idx="2212">
                  <c:v>1621.02685527325</c:v>
                </c:pt>
                <c:pt idx="2213">
                  <c:v>1624.75997069035</c:v>
                </c:pt>
                <c:pt idx="2214">
                  <c:v>1628.50168322024</c:v>
                </c:pt>
                <c:pt idx="2215">
                  <c:v>1632.2520126615</c:v>
                </c:pt>
                <c:pt idx="2216">
                  <c:v>1636.0109788582899</c:v>
                </c:pt>
                <c:pt idx="2217">
                  <c:v>1639.7786017004701</c:v>
                </c:pt>
                <c:pt idx="2218">
                  <c:v>1643.5549011237099</c:v>
                </c:pt>
                <c:pt idx="2219">
                  <c:v>1647.3398971096001</c:v>
                </c:pt>
                <c:pt idx="2220">
                  <c:v>1651.1336096857401</c:v>
                </c:pt>
                <c:pt idx="2221">
                  <c:v>1654.9360589258299</c:v>
                </c:pt>
                <c:pt idx="2222">
                  <c:v>1658.74726494983</c:v>
                </c:pt>
                <c:pt idx="2223">
                  <c:v>1662.56724792403</c:v>
                </c:pt>
                <c:pt idx="2224">
                  <c:v>1666.39602806113</c:v>
                </c:pt>
                <c:pt idx="2225">
                  <c:v>1670.2336256204301</c:v>
                </c:pt>
                <c:pt idx="2226">
                  <c:v>1674.0800609078301</c:v>
                </c:pt>
                <c:pt idx="2227">
                  <c:v>1677.93535427605</c:v>
                </c:pt>
                <c:pt idx="2228">
                  <c:v>1681.7995261246299</c:v>
                </c:pt>
                <c:pt idx="2229">
                  <c:v>1685.67259690012</c:v>
                </c:pt>
                <c:pt idx="2230">
                  <c:v>1689.55458709615</c:v>
                </c:pt>
                <c:pt idx="2231">
                  <c:v>1693.4455172535299</c:v>
                </c:pt>
                <c:pt idx="2232">
                  <c:v>1697.3454079604101</c:v>
                </c:pt>
                <c:pt idx="2233">
                  <c:v>1701.25427985231</c:v>
                </c:pt>
                <c:pt idx="2234">
                  <c:v>1705.1721536123</c:v>
                </c:pt>
                <c:pt idx="2235">
                  <c:v>1709.0990499710799</c:v>
                </c:pt>
                <c:pt idx="2236">
                  <c:v>1713.0349897070801</c:v>
                </c:pt>
                <c:pt idx="2237">
                  <c:v>1716.9799936465899</c:v>
                </c:pt>
                <c:pt idx="2238">
                  <c:v>1720.93408266386</c:v>
                </c:pt>
                <c:pt idx="2239">
                  <c:v>1724.8972776812</c:v>
                </c:pt>
                <c:pt idx="2240">
                  <c:v>1728.8695996691299</c:v>
                </c:pt>
                <c:pt idx="2241">
                  <c:v>1732.85106964644</c:v>
                </c:pt>
                <c:pt idx="2242">
                  <c:v>1736.8417086803199</c:v>
                </c:pt>
                <c:pt idx="2243">
                  <c:v>1740.84153788651</c:v>
                </c:pt>
                <c:pt idx="2244">
                  <c:v>1744.85057842934</c:v>
                </c:pt>
                <c:pt idx="2245">
                  <c:v>1748.8688515219001</c:v>
                </c:pt>
                <c:pt idx="2246">
                  <c:v>1752.89637842614</c:v>
                </c:pt>
                <c:pt idx="2247">
                  <c:v>1756.93318045294</c:v>
                </c:pt>
                <c:pt idx="2248">
                  <c:v>1760.97927896231</c:v>
                </c:pt>
                <c:pt idx="2249">
                  <c:v>1765.0346953634</c:v>
                </c:pt>
                <c:pt idx="2250">
                  <c:v>1769.0994511146901</c:v>
                </c:pt>
                <c:pt idx="2251">
                  <c:v>1773.1735677240799</c:v>
                </c:pt>
                <c:pt idx="2252">
                  <c:v>1777.2570667489899</c:v>
                </c:pt>
                <c:pt idx="2253">
                  <c:v>1781.3499697964901</c:v>
                </c:pt>
                <c:pt idx="2254">
                  <c:v>1785.45229852341</c:v>
                </c:pt>
                <c:pt idx="2255">
                  <c:v>1789.56407463645</c:v>
                </c:pt>
                <c:pt idx="2256">
                  <c:v>1793.6853198923</c:v>
                </c:pt>
                <c:pt idx="2257">
                  <c:v>1797.8160560977699</c:v>
                </c:pt>
                <c:pt idx="2258">
                  <c:v>1801.9563051098701</c:v>
                </c:pt>
                <c:pt idx="2259">
                  <c:v>1806.10608883594</c:v>
                </c:pt>
                <c:pt idx="2260">
                  <c:v>1810.2654292338</c:v>
                </c:pt>
                <c:pt idx="2261">
                  <c:v>1814.4343483118</c:v>
                </c:pt>
                <c:pt idx="2262">
                  <c:v>1818.6128681290199</c:v>
                </c:pt>
                <c:pt idx="2263">
                  <c:v>1822.80101079529</c:v>
                </c:pt>
                <c:pt idx="2264">
                  <c:v>1826.9987984714001</c:v>
                </c:pt>
                <c:pt idx="2265">
                  <c:v>1831.2062533691401</c:v>
                </c:pt>
                <c:pt idx="2266">
                  <c:v>1835.42339775148</c:v>
                </c:pt>
                <c:pt idx="2267">
                  <c:v>1839.65025393264</c:v>
                </c:pt>
                <c:pt idx="2268">
                  <c:v>1843.88684427825</c:v>
                </c:pt>
                <c:pt idx="2269">
                  <c:v>1848.13319120543</c:v>
                </c:pt>
                <c:pt idx="2270">
                  <c:v>1852.38931718292</c:v>
                </c:pt>
                <c:pt idx="2271">
                  <c:v>1856.6552447312199</c:v>
                </c:pt>
                <c:pt idx="2272">
                  <c:v>1860.93099642268</c:v>
                </c:pt>
                <c:pt idx="2273">
                  <c:v>1865.2165948816501</c:v>
                </c:pt>
                <c:pt idx="2274">
                  <c:v>1869.5120627845599</c:v>
                </c:pt>
                <c:pt idx="2275">
                  <c:v>1873.8174228600701</c:v>
                </c:pt>
                <c:pt idx="2276">
                  <c:v>1878.1326978892</c:v>
                </c:pt>
                <c:pt idx="2277">
                  <c:v>1882.4579107054101</c:v>
                </c:pt>
                <c:pt idx="2278">
                  <c:v>1886.79308419475</c:v>
                </c:pt>
                <c:pt idx="2279">
                  <c:v>1891.1382412959799</c:v>
                </c:pt>
                <c:pt idx="2280">
                  <c:v>1895.49340500069</c:v>
                </c:pt>
                <c:pt idx="2281">
                  <c:v>1899.8585983534099</c:v>
                </c:pt>
                <c:pt idx="2282">
                  <c:v>1904.23384445174</c:v>
                </c:pt>
                <c:pt idx="2283">
                  <c:v>1908.61916644647</c:v>
                </c:pt>
                <c:pt idx="2284">
                  <c:v>1913.0145875417099</c:v>
                </c:pt>
                <c:pt idx="2285">
                  <c:v>1917.4201309950199</c:v>
                </c:pt>
                <c:pt idx="2286">
                  <c:v>1921.8358201174999</c:v>
                </c:pt>
                <c:pt idx="2287">
                  <c:v>1926.2616782739301</c:v>
                </c:pt>
                <c:pt idx="2288">
                  <c:v>1930.6977288829301</c:v>
                </c:pt>
                <c:pt idx="2289">
                  <c:v>1935.14399541701</c:v>
                </c:pt>
                <c:pt idx="2290">
                  <c:v>1939.6005014027601</c:v>
                </c:pt>
                <c:pt idx="2291">
                  <c:v>1944.0672704209601</c:v>
                </c:pt>
                <c:pt idx="2292">
                  <c:v>1948.54432610666</c:v>
                </c:pt>
                <c:pt idx="2293">
                  <c:v>1953.03169214938</c:v>
                </c:pt>
                <c:pt idx="2294">
                  <c:v>1957.5293922931701</c:v>
                </c:pt>
                <c:pt idx="2295">
                  <c:v>1962.03745033676</c:v>
                </c:pt>
                <c:pt idx="2296">
                  <c:v>1966.5558901336999</c:v>
                </c:pt>
                <c:pt idx="2297">
                  <c:v>1971.08473559246</c:v>
                </c:pt>
                <c:pt idx="2298">
                  <c:v>1975.6240106765899</c:v>
                </c:pt>
                <c:pt idx="2299">
                  <c:v>1980.17373940481</c:v>
                </c:pt>
                <c:pt idx="2300">
                  <c:v>1984.7339458511501</c:v>
                </c:pt>
                <c:pt idx="2301">
                  <c:v>1989.3046541450799</c:v>
                </c:pt>
                <c:pt idx="2302">
                  <c:v>1993.8858884716699</c:v>
                </c:pt>
                <c:pt idx="2303">
                  <c:v>1998.4776730716401</c:v>
                </c:pt>
                <c:pt idx="2304">
                  <c:v>2003.0800322415701</c:v>
                </c:pt>
                <c:pt idx="2305">
                  <c:v>2007.6929903339801</c:v>
                </c:pt>
                <c:pt idx="2306">
                  <c:v>2012.31657175747</c:v>
                </c:pt>
                <c:pt idx="2307">
                  <c:v>2016.9508009768499</c:v>
                </c:pt>
                <c:pt idx="2308">
                  <c:v>2021.59570251328</c:v>
                </c:pt>
                <c:pt idx="2309">
                  <c:v>2026.2513009443801</c:v>
                </c:pt>
                <c:pt idx="2310">
                  <c:v>2030.9176209043901</c:v>
                </c:pt>
                <c:pt idx="2311">
                  <c:v>2035.5946870842599</c:v>
                </c:pt>
                <c:pt idx="2312">
                  <c:v>2040.2825242317999</c:v>
                </c:pt>
                <c:pt idx="2313">
                  <c:v>2044.9811571518301</c:v>
                </c:pt>
                <c:pt idx="2314">
                  <c:v>2049.69061070629</c:v>
                </c:pt>
                <c:pt idx="2315">
                  <c:v>2054.4109098143599</c:v>
                </c:pt>
                <c:pt idx="2316">
                  <c:v>2059.1420794526298</c:v>
                </c:pt>
                <c:pt idx="2317">
                  <c:v>2063.8841446551901</c:v>
                </c:pt>
                <c:pt idx="2318">
                  <c:v>2068.63713051378</c:v>
                </c:pt>
                <c:pt idx="2319">
                  <c:v>2073.4010621779498</c:v>
                </c:pt>
                <c:pt idx="2320">
                  <c:v>2078.1759648551401</c:v>
                </c:pt>
                <c:pt idx="2321">
                  <c:v>2082.96186381086</c:v>
                </c:pt>
                <c:pt idx="2322">
                  <c:v>2087.7587843687902</c:v>
                </c:pt>
                <c:pt idx="2323">
                  <c:v>2092.5667519109402</c:v>
                </c:pt>
                <c:pt idx="2324">
                  <c:v>2097.3857918777699</c:v>
                </c:pt>
                <c:pt idx="2325">
                  <c:v>2102.2159297683202</c:v>
                </c:pt>
                <c:pt idx="2326">
                  <c:v>2107.0571911403699</c:v>
                </c:pt>
                <c:pt idx="2327">
                  <c:v>2111.90960161054</c:v>
                </c:pt>
                <c:pt idx="2328">
                  <c:v>2116.7731868544502</c:v>
                </c:pt>
                <c:pt idx="2329">
                  <c:v>2121.6479726068501</c:v>
                </c:pt>
                <c:pt idx="2330">
                  <c:v>2126.5339846617499</c:v>
                </c:pt>
                <c:pt idx="2331">
                  <c:v>2131.43124887258</c:v>
                </c:pt>
                <c:pt idx="2332">
                  <c:v>2136.3397911522902</c:v>
                </c:pt>
                <c:pt idx="2333">
                  <c:v>2141.2596374735099</c:v>
                </c:pt>
                <c:pt idx="2334">
                  <c:v>2146.1908138686799</c:v>
                </c:pt>
                <c:pt idx="2335">
                  <c:v>2151.1333464302002</c:v>
                </c:pt>
                <c:pt idx="2336">
                  <c:v>2156.0872613105498</c:v>
                </c:pt>
                <c:pt idx="2337">
                  <c:v>2161.0525847224499</c:v>
                </c:pt>
                <c:pt idx="2338">
                  <c:v>2166.0293429389699</c:v>
                </c:pt>
                <c:pt idx="2339">
                  <c:v>2171.0175622936999</c:v>
                </c:pt>
                <c:pt idx="2340">
                  <c:v>2176.0172691808698</c:v>
                </c:pt>
                <c:pt idx="2341">
                  <c:v>2181.0284900554798</c:v>
                </c:pt>
                <c:pt idx="2342">
                  <c:v>2186.05125143347</c:v>
                </c:pt>
                <c:pt idx="2343">
                  <c:v>2191.0855798918501</c:v>
                </c:pt>
                <c:pt idx="2344">
                  <c:v>2196.1315020688098</c:v>
                </c:pt>
                <c:pt idx="2345">
                  <c:v>2201.18904466391</c:v>
                </c:pt>
                <c:pt idx="2346">
                  <c:v>2206.2582344381899</c:v>
                </c:pt>
                <c:pt idx="2347">
                  <c:v>2211.3390982143101</c:v>
                </c:pt>
                <c:pt idx="2348">
                  <c:v>2216.4316628767201</c:v>
                </c:pt>
                <c:pt idx="2349">
                  <c:v>2221.5359553717599</c:v>
                </c:pt>
                <c:pt idx="2350">
                  <c:v>2226.65200270784</c:v>
                </c:pt>
                <c:pt idx="2351">
                  <c:v>2231.77983195556</c:v>
                </c:pt>
                <c:pt idx="2352">
                  <c:v>2236.9194702478799</c:v>
                </c:pt>
                <c:pt idx="2353">
                  <c:v>2242.0709447802301</c:v>
                </c:pt>
                <c:pt idx="2354">
                  <c:v>2247.2342828106598</c:v>
                </c:pt>
                <c:pt idx="2355">
                  <c:v>2252.4095116600201</c:v>
                </c:pt>
                <c:pt idx="2356">
                  <c:v>2257.5966587120502</c:v>
                </c:pt>
                <c:pt idx="2357">
                  <c:v>2262.7957514135701</c:v>
                </c:pt>
                <c:pt idx="2358">
                  <c:v>2268.0068172746101</c:v>
                </c:pt>
                <c:pt idx="2359">
                  <c:v>2273.2298838685501</c:v>
                </c:pt>
                <c:pt idx="2360">
                  <c:v>2278.4649788322599</c:v>
                </c:pt>
                <c:pt idx="2361">
                  <c:v>2283.7121298662601</c:v>
                </c:pt>
                <c:pt idx="2362">
                  <c:v>2288.9713647348799</c:v>
                </c:pt>
                <c:pt idx="2363">
                  <c:v>2294.2427112663599</c:v>
                </c:pt>
                <c:pt idx="2364">
                  <c:v>2299.5261973530501</c:v>
                </c:pt>
                <c:pt idx="2365">
                  <c:v>2304.82185095153</c:v>
                </c:pt>
                <c:pt idx="2366">
                  <c:v>2310.1297000827599</c:v>
                </c:pt>
                <c:pt idx="2367">
                  <c:v>2315.4497728322099</c:v>
                </c:pt>
                <c:pt idx="2368">
                  <c:v>2320.7820973500702</c:v>
                </c:pt>
                <c:pt idx="2369">
                  <c:v>2326.1267018513199</c:v>
                </c:pt>
                <c:pt idx="2370">
                  <c:v>2331.48361461594</c:v>
                </c:pt>
                <c:pt idx="2371">
                  <c:v>2336.8528639890201</c:v>
                </c:pt>
                <c:pt idx="2372">
                  <c:v>2342.2344783809499</c:v>
                </c:pt>
                <c:pt idx="2373">
                  <c:v>2347.6284862675302</c:v>
                </c:pt>
                <c:pt idx="2374">
                  <c:v>2353.0349161901399</c:v>
                </c:pt>
                <c:pt idx="2375">
                  <c:v>2358.4537967558899</c:v>
                </c:pt>
                <c:pt idx="2376">
                  <c:v>2363.8851566377698</c:v>
                </c:pt>
                <c:pt idx="2377">
                  <c:v>2369.3290245748099</c:v>
                </c:pt>
                <c:pt idx="2378">
                  <c:v>2374.7854293721998</c:v>
                </c:pt>
                <c:pt idx="2379">
                  <c:v>2380.2543999015002</c:v>
                </c:pt>
                <c:pt idx="2380">
                  <c:v>2385.73596510073</c:v>
                </c:pt>
                <c:pt idx="2381">
                  <c:v>2391.2301539745699</c:v>
                </c:pt>
                <c:pt idx="2382">
                  <c:v>2396.7369955945001</c:v>
                </c:pt>
                <c:pt idx="2383">
                  <c:v>2402.2565190989199</c:v>
                </c:pt>
                <c:pt idx="2384">
                  <c:v>2407.7887536933699</c:v>
                </c:pt>
                <c:pt idx="2385">
                  <c:v>2413.3337286506198</c:v>
                </c:pt>
                <c:pt idx="2386">
                  <c:v>2418.89147331088</c:v>
                </c:pt>
                <c:pt idx="2387">
                  <c:v>2424.4620170818998</c:v>
                </c:pt>
                <c:pt idx="2388">
                  <c:v>2430.0453894391799</c:v>
                </c:pt>
                <c:pt idx="2389">
                  <c:v>2435.6416199260798</c:v>
                </c:pt>
                <c:pt idx="2390">
                  <c:v>2441.2507381539999</c:v>
                </c:pt>
                <c:pt idx="2391">
                  <c:v>2446.87277380255</c:v>
                </c:pt>
                <c:pt idx="2392">
                  <c:v>2452.5077566196801</c:v>
                </c:pt>
                <c:pt idx="2393">
                  <c:v>2458.1557164218202</c:v>
                </c:pt>
                <c:pt idx="2394">
                  <c:v>2463.81668309412</c:v>
                </c:pt>
                <c:pt idx="2395">
                  <c:v>2469.49068659051</c:v>
                </c:pt>
                <c:pt idx="2396">
                  <c:v>2475.1777569339201</c:v>
                </c:pt>
                <c:pt idx="2397">
                  <c:v>2480.8779242164101</c:v>
                </c:pt>
                <c:pt idx="2398">
                  <c:v>2486.5912185993502</c:v>
                </c:pt>
                <c:pt idx="2399">
                  <c:v>2492.31767031357</c:v>
                </c:pt>
                <c:pt idx="2400">
                  <c:v>2498.0573096595099</c:v>
                </c:pt>
                <c:pt idx="2401">
                  <c:v>2503.8101670074002</c:v>
                </c:pt>
                <c:pt idx="2402">
                  <c:v>2509.5762727974002</c:v>
                </c:pt>
                <c:pt idx="2403">
                  <c:v>2515.3556575397802</c:v>
                </c:pt>
                <c:pt idx="2404">
                  <c:v>2521.1483518150799</c:v>
                </c:pt>
                <c:pt idx="2405">
                  <c:v>2526.9543862742498</c:v>
                </c:pt>
                <c:pt idx="2406">
                  <c:v>2532.7737916388301</c:v>
                </c:pt>
                <c:pt idx="2407">
                  <c:v>2538.6065987011102</c:v>
                </c:pt>
                <c:pt idx="2408">
                  <c:v>2544.4528383243</c:v>
                </c:pt>
                <c:pt idx="2409">
                  <c:v>2550.31254144268</c:v>
                </c:pt>
                <c:pt idx="2410">
                  <c:v>2556.1857390617802</c:v>
                </c:pt>
                <c:pt idx="2411">
                  <c:v>2562.0724622585099</c:v>
                </c:pt>
                <c:pt idx="2412">
                  <c:v>2567.97274218136</c:v>
                </c:pt>
                <c:pt idx="2413">
                  <c:v>2573.8866100505702</c:v>
                </c:pt>
                <c:pt idx="2414">
                  <c:v>2579.8140971582502</c:v>
                </c:pt>
                <c:pt idx="2415">
                  <c:v>2585.7552348685999</c:v>
                </c:pt>
                <c:pt idx="2416">
                  <c:v>2591.71005461802</c:v>
                </c:pt>
                <c:pt idx="2417">
                  <c:v>2597.6785879153399</c:v>
                </c:pt>
                <c:pt idx="2418">
                  <c:v>2603.6608663419202</c:v>
                </c:pt>
                <c:pt idx="2419">
                  <c:v>2609.6569215518698</c:v>
                </c:pt>
                <c:pt idx="2420">
                  <c:v>2615.6667852721998</c:v>
                </c:pt>
                <c:pt idx="2421">
                  <c:v>2621.69048930297</c:v>
                </c:pt>
                <c:pt idx="2422">
                  <c:v>2627.72806551747</c:v>
                </c:pt>
                <c:pt idx="2423">
                  <c:v>2633.77954586243</c:v>
                </c:pt>
                <c:pt idx="2424">
                  <c:v>2639.84496235809</c:v>
                </c:pt>
                <c:pt idx="2425">
                  <c:v>2645.9243470984902</c:v>
                </c:pt>
                <c:pt idx="2426">
                  <c:v>2652.0177322515501</c:v>
                </c:pt>
                <c:pt idx="2427">
                  <c:v>2658.1251500592698</c:v>
                </c:pt>
                <c:pt idx="2428">
                  <c:v>2664.2466328379001</c:v>
                </c:pt>
                <c:pt idx="2429">
                  <c:v>2670.3822129781402</c:v>
                </c:pt>
                <c:pt idx="2430">
                  <c:v>2676.5319229452398</c:v>
                </c:pt>
                <c:pt idx="2431">
                  <c:v>2682.69579527924</c:v>
                </c:pt>
                <c:pt idx="2432">
                  <c:v>2688.87386259513</c:v>
                </c:pt>
                <c:pt idx="2433">
                  <c:v>2695.0661575829799</c:v>
                </c:pt>
                <c:pt idx="2434">
                  <c:v>2701.2727130081698</c:v>
                </c:pt>
                <c:pt idx="2435">
                  <c:v>2707.4935617115202</c:v>
                </c:pt>
                <c:pt idx="2436">
                  <c:v>2713.7287366094802</c:v>
                </c:pt>
                <c:pt idx="2437">
                  <c:v>2719.9782706943101</c:v>
                </c:pt>
                <c:pt idx="2438">
                  <c:v>2726.2421970342498</c:v>
                </c:pt>
                <c:pt idx="2439">
                  <c:v>2732.5205487736998</c:v>
                </c:pt>
                <c:pt idx="2440">
                  <c:v>2738.8133591333599</c:v>
                </c:pt>
                <c:pt idx="2441">
                  <c:v>2745.1206614104799</c:v>
                </c:pt>
                <c:pt idx="2442">
                  <c:v>2751.4424889789598</c:v>
                </c:pt>
                <c:pt idx="2443">
                  <c:v>2757.7788752895499</c:v>
                </c:pt>
                <c:pt idx="2444">
                  <c:v>2764.1298538700698</c:v>
                </c:pt>
                <c:pt idx="2445">
                  <c:v>2770.4954583255299</c:v>
                </c:pt>
                <c:pt idx="2446">
                  <c:v>2776.87572233833</c:v>
                </c:pt>
                <c:pt idx="2447">
                  <c:v>2783.2706796684301</c:v>
                </c:pt>
                <c:pt idx="2448">
                  <c:v>2789.6803641535598</c:v>
                </c:pt>
                <c:pt idx="2449">
                  <c:v>2796.1048097093599</c:v>
                </c:pt>
                <c:pt idx="2450">
                  <c:v>2802.5440503295899</c:v>
                </c:pt>
                <c:pt idx="2451">
                  <c:v>2808.9981200862599</c:v>
                </c:pt>
                <c:pt idx="2452">
                  <c:v>2815.4670531298998</c:v>
                </c:pt>
                <c:pt idx="2453">
                  <c:v>2821.9508836896298</c:v>
                </c:pt>
                <c:pt idx="2454">
                  <c:v>2828.4496460734399</c:v>
                </c:pt>
                <c:pt idx="2455">
                  <c:v>2834.9633746683098</c:v>
                </c:pt>
                <c:pt idx="2456">
                  <c:v>2841.4921039404098</c:v>
                </c:pt>
                <c:pt idx="2457">
                  <c:v>2848.03586843528</c:v>
                </c:pt>
                <c:pt idx="2458">
                  <c:v>2854.5947027780398</c:v>
                </c:pt>
                <c:pt idx="2459">
                  <c:v>2861.1686416735301</c:v>
                </c:pt>
                <c:pt idx="2460">
                  <c:v>2867.7577199064999</c:v>
                </c:pt>
                <c:pt idx="2461">
                  <c:v>2874.3619723418401</c:v>
                </c:pt>
                <c:pt idx="2462">
                  <c:v>2880.9814339247</c:v>
                </c:pt>
                <c:pt idx="2463">
                  <c:v>2887.6161396807302</c:v>
                </c:pt>
                <c:pt idx="2464">
                  <c:v>2894.26612471622</c:v>
                </c:pt>
                <c:pt idx="2465">
                  <c:v>2900.93142421834</c:v>
                </c:pt>
                <c:pt idx="2466">
                  <c:v>2907.6120734552501</c:v>
                </c:pt>
                <c:pt idx="2467">
                  <c:v>2914.30810777636</c:v>
                </c:pt>
                <c:pt idx="2468">
                  <c:v>2921.0195626124801</c:v>
                </c:pt>
                <c:pt idx="2469">
                  <c:v>2927.7464734760301</c:v>
                </c:pt>
                <c:pt idx="2470">
                  <c:v>2934.4888759611699</c:v>
                </c:pt>
                <c:pt idx="2471">
                  <c:v>2941.2468057440901</c:v>
                </c:pt>
                <c:pt idx="2472">
                  <c:v>2948.0202985830801</c:v>
                </c:pt>
                <c:pt idx="2473">
                  <c:v>2954.8093903188301</c:v>
                </c:pt>
                <c:pt idx="2474">
                  <c:v>2961.6141168745298</c:v>
                </c:pt>
                <c:pt idx="2475">
                  <c:v>2968.4345142561201</c:v>
                </c:pt>
                <c:pt idx="2476">
                  <c:v>2975.2706185524598</c:v>
                </c:pt>
                <c:pt idx="2477">
                  <c:v>2982.1224659355098</c:v>
                </c:pt>
                <c:pt idx="2478">
                  <c:v>2988.9900926605401</c:v>
                </c:pt>
                <c:pt idx="2479">
                  <c:v>2995.8735350663001</c:v>
                </c:pt>
                <c:pt idx="2480">
                  <c:v>3002.7728295752299</c:v>
                </c:pt>
                <c:pt idx="2481">
                  <c:v>3009.6880126936799</c:v>
                </c:pt>
                <c:pt idx="2482">
                  <c:v>3016.6191210120201</c:v>
                </c:pt>
                <c:pt idx="2483">
                  <c:v>3023.56619120492</c:v>
                </c:pt>
                <c:pt idx="2484">
                  <c:v>3030.5292600315001</c:v>
                </c:pt>
                <c:pt idx="2485">
                  <c:v>3037.5083643355301</c:v>
                </c:pt>
                <c:pt idx="2486">
                  <c:v>3044.5035410456398</c:v>
                </c:pt>
                <c:pt idx="2487">
                  <c:v>3051.5148271754902</c:v>
                </c:pt>
                <c:pt idx="2488">
                  <c:v>3058.5422598239802</c:v>
                </c:pt>
                <c:pt idx="2489">
                  <c:v>3065.5858761754598</c:v>
                </c:pt>
                <c:pt idx="2490">
                  <c:v>3072.64571349991</c:v>
                </c:pt>
                <c:pt idx="2491">
                  <c:v>3079.7218091531199</c:v>
                </c:pt>
                <c:pt idx="2492">
                  <c:v>3086.81420057694</c:v>
                </c:pt>
                <c:pt idx="2493">
                  <c:v>3093.9229252994301</c:v>
                </c:pt>
                <c:pt idx="2494">
                  <c:v>3101.0480209350599</c:v>
                </c:pt>
                <c:pt idx="2495">
                  <c:v>3108.1895251849401</c:v>
                </c:pt>
                <c:pt idx="2496">
                  <c:v>3115.3474758370098</c:v>
                </c:pt>
                <c:pt idx="2497">
                  <c:v>3122.5219107662301</c:v>
                </c:pt>
                <c:pt idx="2498">
                  <c:v>3129.7128679347602</c:v>
                </c:pt>
                <c:pt idx="2499">
                  <c:v>3136.9203853922099</c:v>
                </c:pt>
                <c:pt idx="2500">
                  <c:v>3144.1445012757999</c:v>
                </c:pt>
                <c:pt idx="2501">
                  <c:v>3151.3852538105998</c:v>
                </c:pt>
                <c:pt idx="2502">
                  <c:v>3158.64268130968</c:v>
                </c:pt>
                <c:pt idx="2503">
                  <c:v>3165.9168221743698</c:v>
                </c:pt>
                <c:pt idx="2504">
                  <c:v>3173.20771489442</c:v>
                </c:pt>
                <c:pt idx="2505">
                  <c:v>3180.51539804821</c:v>
                </c:pt>
                <c:pt idx="2506">
                  <c:v>3187.8399103029801</c:v>
                </c:pt>
                <c:pt idx="2507">
                  <c:v>3195.1812904150302</c:v>
                </c:pt>
                <c:pt idx="2508">
                  <c:v>3202.5395772298798</c:v>
                </c:pt>
                <c:pt idx="2509">
                  <c:v>3209.9148096825202</c:v>
                </c:pt>
                <c:pt idx="2510">
                  <c:v>3217.30702679763</c:v>
                </c:pt>
                <c:pt idx="2511">
                  <c:v>3224.7162676897201</c:v>
                </c:pt>
                <c:pt idx="2512">
                  <c:v>3232.14257156342</c:v>
                </c:pt>
                <c:pt idx="2513">
                  <c:v>3239.5859777136002</c:v>
                </c:pt>
                <c:pt idx="2514">
                  <c:v>3247.0465255256699</c:v>
                </c:pt>
                <c:pt idx="2515">
                  <c:v>3254.5242544757202</c:v>
                </c:pt>
                <c:pt idx="2516">
                  <c:v>3262.01920413073</c:v>
                </c:pt>
                <c:pt idx="2517">
                  <c:v>3269.5314141488402</c:v>
                </c:pt>
                <c:pt idx="2518">
                  <c:v>3277.0609242794999</c:v>
                </c:pt>
                <c:pt idx="2519">
                  <c:v>3284.6077743636902</c:v>
                </c:pt>
                <c:pt idx="2520">
                  <c:v>3292.1720043341602</c:v>
                </c:pt>
                <c:pt idx="2521">
                  <c:v>3299.7536542156099</c:v>
                </c:pt>
                <c:pt idx="2522">
                  <c:v>3307.3527641249302</c:v>
                </c:pt>
                <c:pt idx="2523">
                  <c:v>3314.9693742713798</c:v>
                </c:pt>
                <c:pt idx="2524">
                  <c:v>3322.6035249568199</c:v>
                </c:pt>
                <c:pt idx="2525">
                  <c:v>3330.2552565759302</c:v>
                </c:pt>
                <c:pt idx="2526">
                  <c:v>3337.9246096164102</c:v>
                </c:pt>
                <c:pt idx="2527">
                  <c:v>3345.6116246592101</c:v>
                </c:pt>
                <c:pt idx="2528">
                  <c:v>3353.31634237873</c:v>
                </c:pt>
                <c:pt idx="2529">
                  <c:v>3361.0388035430301</c:v>
                </c:pt>
                <c:pt idx="2530">
                  <c:v>3368.7790490140701</c:v>
                </c:pt>
                <c:pt idx="2531">
                  <c:v>3376.5371197479199</c:v>
                </c:pt>
                <c:pt idx="2532">
                  <c:v>3384.3130567949402</c:v>
                </c:pt>
                <c:pt idx="2533">
                  <c:v>3392.1069013000501</c:v>
                </c:pt>
                <c:pt idx="2534">
                  <c:v>3399.9186945029101</c:v>
                </c:pt>
                <c:pt idx="2535">
                  <c:v>3407.7484777381701</c:v>
                </c:pt>
                <c:pt idx="2536">
                  <c:v>3415.59629243566</c:v>
                </c:pt>
                <c:pt idx="2537">
                  <c:v>3423.4621801206099</c:v>
                </c:pt>
                <c:pt idx="2538">
                  <c:v>3431.3461824138999</c:v>
                </c:pt>
                <c:pt idx="2539">
                  <c:v>3439.2483410322502</c:v>
                </c:pt>
                <c:pt idx="2540">
                  <c:v>3447.1686977884401</c:v>
                </c:pt>
                <c:pt idx="2541">
                  <c:v>3455.1072945915698</c:v>
                </c:pt>
                <c:pt idx="2542">
                  <c:v>3463.0641734472201</c:v>
                </c:pt>
                <c:pt idx="2543">
                  <c:v>3471.0393764577302</c:v>
                </c:pt>
                <c:pt idx="2544">
                  <c:v>3479.03294582239</c:v>
                </c:pt>
                <c:pt idx="2545">
                  <c:v>3487.04492383768</c:v>
                </c:pt>
                <c:pt idx="2546">
                  <c:v>3495.0753528974701</c:v>
                </c:pt>
                <c:pt idx="2547">
                  <c:v>3503.12427549328</c:v>
                </c:pt>
                <c:pt idx="2548">
                  <c:v>3511.1917342144702</c:v>
                </c:pt>
                <c:pt idx="2549">
                  <c:v>3519.2777717484801</c:v>
                </c:pt>
                <c:pt idx="2550">
                  <c:v>3527.3824308810699</c:v>
                </c:pt>
                <c:pt idx="2551">
                  <c:v>3535.5057544965198</c:v>
                </c:pt>
                <c:pt idx="2552">
                  <c:v>3543.6477855778799</c:v>
                </c:pt>
                <c:pt idx="2553">
                  <c:v>3551.8085672071702</c:v>
                </c:pt>
                <c:pt idx="2554">
                  <c:v>3559.9881425656499</c:v>
                </c:pt>
                <c:pt idx="2555">
                  <c:v>3568.186554934</c:v>
                </c:pt>
                <c:pt idx="2556">
                  <c:v>3576.4038476925798</c:v>
                </c:pt>
                <c:pt idx="2557">
                  <c:v>3584.6400643216598</c:v>
                </c:pt>
                <c:pt idx="2558">
                  <c:v>3592.8952484016299</c:v>
                </c:pt>
                <c:pt idx="2559">
                  <c:v>3601.1694436132598</c:v>
                </c:pt>
                <c:pt idx="2560">
                  <c:v>3609.4626937378998</c:v>
                </c:pt>
                <c:pt idx="2561">
                  <c:v>3617.77504265772</c:v>
                </c:pt>
                <c:pt idx="2562">
                  <c:v>3626.1065343559599</c:v>
                </c:pt>
                <c:pt idx="2563">
                  <c:v>3634.4572129171502</c:v>
                </c:pt>
                <c:pt idx="2564">
                  <c:v>3642.8271225273402</c:v>
                </c:pt>
                <c:pt idx="2565">
                  <c:v>3651.2163074743298</c:v>
                </c:pt>
                <c:pt idx="2566">
                  <c:v>3659.6248121479298</c:v>
                </c:pt>
                <c:pt idx="2567">
                  <c:v>3668.0526810401602</c:v>
                </c:pt>
                <c:pt idx="2568">
                  <c:v>3676.4999587455</c:v>
                </c:pt>
                <c:pt idx="2569">
                  <c:v>3684.9666899611502</c:v>
                </c:pt>
                <c:pt idx="2570">
                  <c:v>3693.4529194872298</c:v>
                </c:pt>
                <c:pt idx="2571">
                  <c:v>3701.95869222703</c:v>
                </c:pt>
                <c:pt idx="2572">
                  <c:v>3710.4840531872501</c:v>
                </c:pt>
                <c:pt idx="2573">
                  <c:v>3719.02904747824</c:v>
                </c:pt>
                <c:pt idx="2574">
                  <c:v>3727.5937203142298</c:v>
                </c:pt>
                <c:pt idx="2575">
                  <c:v>3736.1781170135901</c:v>
                </c:pt>
                <c:pt idx="2576">
                  <c:v>3744.78228299904</c:v>
                </c:pt>
                <c:pt idx="2577">
                  <c:v>3753.40626379792</c:v>
                </c:pt>
                <c:pt idx="2578">
                  <c:v>3762.05010504239</c:v>
                </c:pt>
                <c:pt idx="2579">
                  <c:v>3770.7138524697398</c:v>
                </c:pt>
                <c:pt idx="2580">
                  <c:v>3779.3975519225401</c:v>
                </c:pt>
                <c:pt idx="2581">
                  <c:v>3788.1012493489802</c:v>
                </c:pt>
                <c:pt idx="2582">
                  <c:v>3796.8249908030198</c:v>
                </c:pt>
                <c:pt idx="2583">
                  <c:v>3805.5688224447299</c:v>
                </c:pt>
                <c:pt idx="2584">
                  <c:v>3814.3327905404299</c:v>
                </c:pt>
                <c:pt idx="2585">
                  <c:v>3823.1169414630299</c:v>
                </c:pt>
                <c:pt idx="2586">
                  <c:v>3831.9213216922099</c:v>
                </c:pt>
                <c:pt idx="2587">
                  <c:v>3840.7459778147099</c:v>
                </c:pt>
                <c:pt idx="2588">
                  <c:v>3849.5909565245302</c:v>
                </c:pt>
                <c:pt idx="2589">
                  <c:v>3858.4563046232201</c:v>
                </c:pt>
                <c:pt idx="2590">
                  <c:v>3867.3420690201001</c:v>
                </c:pt>
                <c:pt idx="2591">
                  <c:v>3876.24829673255</c:v>
                </c:pt>
                <c:pt idx="2592">
                  <c:v>3885.1750348861801</c:v>
                </c:pt>
                <c:pt idx="2593">
                  <c:v>3894.1223307151599</c:v>
                </c:pt>
                <c:pt idx="2594">
                  <c:v>3903.0902315624298</c:v>
                </c:pt>
                <c:pt idx="2595">
                  <c:v>3912.07878487996</c:v>
                </c:pt>
                <c:pt idx="2596">
                  <c:v>3921.0880382289902</c:v>
                </c:pt>
                <c:pt idx="2597">
                  <c:v>3930.1180392802999</c:v>
                </c:pt>
                <c:pt idx="2598">
                  <c:v>3939.1688358144302</c:v>
                </c:pt>
                <c:pt idx="2599">
                  <c:v>3948.2404757220002</c:v>
                </c:pt>
                <c:pt idx="2600">
                  <c:v>3957.3330070038701</c:v>
                </c:pt>
                <c:pt idx="2601">
                  <c:v>3966.4464777714702</c:v>
                </c:pt>
                <c:pt idx="2602">
                  <c:v>3975.58093624704</c:v>
                </c:pt>
                <c:pt idx="2603">
                  <c:v>3984.73643076383</c:v>
                </c:pt>
                <c:pt idx="2604">
                  <c:v>3993.9130097664302</c:v>
                </c:pt>
                <c:pt idx="2605">
                  <c:v>4003.1107218109901</c:v>
                </c:pt>
                <c:pt idx="2606">
                  <c:v>4012.3296155654798</c:v>
                </c:pt>
                <c:pt idx="2607">
                  <c:v>4021.5697398099501</c:v>
                </c:pt>
                <c:pt idx="2608">
                  <c:v>4030.8311434367802</c:v>
                </c:pt>
                <c:pt idx="2609">
                  <c:v>4040.1138754509602</c:v>
                </c:pt>
                <c:pt idx="2610">
                  <c:v>4049.41798497031</c:v>
                </c:pt>
                <c:pt idx="2611">
                  <c:v>4058.7435212257901</c:v>
                </c:pt>
                <c:pt idx="2612">
                  <c:v>4068.0905335617399</c:v>
                </c:pt>
                <c:pt idx="2613">
                  <c:v>4077.4590714361002</c:v>
                </c:pt>
                <c:pt idx="2614">
                  <c:v>4086.8491844207501</c:v>
                </c:pt>
                <c:pt idx="2615">
                  <c:v>4096.2609222016999</c:v>
                </c:pt>
                <c:pt idx="2616">
                  <c:v>4105.6943345793998</c:v>
                </c:pt>
                <c:pt idx="2617">
                  <c:v>4115.1494714689898</c:v>
                </c:pt>
                <c:pt idx="2618">
                  <c:v>4124.6263829005502</c:v>
                </c:pt>
                <c:pt idx="2619">
                  <c:v>4134.1251190193798</c:v>
                </c:pt>
                <c:pt idx="2620">
                  <c:v>4143.6457300862603</c:v>
                </c:pt>
                <c:pt idx="2621">
                  <c:v>4153.1882664777204</c:v>
                </c:pt>
                <c:pt idx="2622">
                  <c:v>4162.7527786863002</c:v>
                </c:pt>
                <c:pt idx="2623">
                  <c:v>4172.3393173208196</c:v>
                </c:pt>
                <c:pt idx="2624">
                  <c:v>4181.9479331066595</c:v>
                </c:pt>
                <c:pt idx="2625">
                  <c:v>4191.5786768860098</c:v>
                </c:pt>
                <c:pt idx="2626">
                  <c:v>4201.2315996181396</c:v>
                </c:pt>
                <c:pt idx="2627">
                  <c:v>4210.9067523796903</c:v>
                </c:pt>
                <c:pt idx="2628">
                  <c:v>4220.6041863648998</c:v>
                </c:pt>
                <c:pt idx="2629">
                  <c:v>4230.3239528859303</c:v>
                </c:pt>
                <c:pt idx="2630">
                  <c:v>4240.0661033731203</c:v>
                </c:pt>
                <c:pt idx="2631">
                  <c:v>4249.8306893752097</c:v>
                </c:pt>
                <c:pt idx="2632">
                  <c:v>4259.6177625596902</c:v>
                </c:pt>
                <c:pt idx="2633">
                  <c:v>4269.4273747130101</c:v>
                </c:pt>
                <c:pt idx="2634">
                  <c:v>4279.2595777409097</c:v>
                </c:pt>
                <c:pt idx="2635">
                  <c:v>4289.1144236686396</c:v>
                </c:pt>
                <c:pt idx="2636">
                  <c:v>4298.99196464126</c:v>
                </c:pt>
                <c:pt idx="2637">
                  <c:v>4308.8922529239499</c:v>
                </c:pt>
                <c:pt idx="2638">
                  <c:v>4318.8153409022098</c:v>
                </c:pt>
                <c:pt idx="2639">
                  <c:v>4328.7612810822102</c:v>
                </c:pt>
                <c:pt idx="2640">
                  <c:v>4338.7301260910299</c:v>
                </c:pt>
                <c:pt idx="2641">
                  <c:v>4348.7219286769296</c:v>
                </c:pt>
                <c:pt idx="2642">
                  <c:v>4358.7367417096702</c:v>
                </c:pt>
                <c:pt idx="2643">
                  <c:v>4368.7746181807597</c:v>
                </c:pt>
                <c:pt idx="2644">
                  <c:v>4378.83561120373</c:v>
                </c:pt>
                <c:pt idx="2645">
                  <c:v>4388.91977401445</c:v>
                </c:pt>
                <c:pt idx="2646">
                  <c:v>4399.0271599713697</c:v>
                </c:pt>
                <c:pt idx="2647">
                  <c:v>4409.1578225558296</c:v>
                </c:pt>
                <c:pt idx="2648">
                  <c:v>4419.3118153723299</c:v>
                </c:pt>
                <c:pt idx="2649">
                  <c:v>4429.4891921488197</c:v>
                </c:pt>
                <c:pt idx="2650">
                  <c:v>4439.6900067369797</c:v>
                </c:pt>
                <c:pt idx="2651">
                  <c:v>4449.9143131125202</c:v>
                </c:pt>
                <c:pt idx="2652">
                  <c:v>4460.16216537542</c:v>
                </c:pt>
                <c:pt idx="2653">
                  <c:v>4470.4336177502901</c:v>
                </c:pt>
                <c:pt idx="2654">
                  <c:v>4480.72872458658</c:v>
                </c:pt>
                <c:pt idx="2655">
                  <c:v>4491.0475403589298</c:v>
                </c:pt>
                <c:pt idx="2656">
                  <c:v>4501.3901196673996</c:v>
                </c:pt>
                <c:pt idx="2657">
                  <c:v>4511.7565172378299</c:v>
                </c:pt>
                <c:pt idx="2658">
                  <c:v>4522.14678792205</c:v>
                </c:pt>
                <c:pt idx="2659">
                  <c:v>4532.5609866982504</c:v>
                </c:pt>
                <c:pt idx="2660">
                  <c:v>4542.9991686712001</c:v>
                </c:pt>
                <c:pt idx="2661">
                  <c:v>4553.4613890725795</c:v>
                </c:pt>
                <c:pt idx="2662">
                  <c:v>4563.9477032612804</c:v>
                </c:pt>
                <c:pt idx="2663">
                  <c:v>4574.4581667236498</c:v>
                </c:pt>
                <c:pt idx="2664">
                  <c:v>4584.9928350738401</c:v>
                </c:pt>
                <c:pt idx="2665">
                  <c:v>4595.5517640540902</c:v>
                </c:pt>
                <c:pt idx="2666">
                  <c:v>4606.1350095349699</c:v>
                </c:pt>
                <c:pt idx="2667">
                  <c:v>4616.7426275157504</c:v>
                </c:pt>
                <c:pt idx="2668">
                  <c:v>4627.3746741246596</c:v>
                </c:pt>
                <c:pt idx="2669">
                  <c:v>4638.0312056191597</c:v>
                </c:pt>
                <c:pt idx="2670">
                  <c:v>4648.7122783863097</c:v>
                </c:pt>
                <c:pt idx="2671">
                  <c:v>4659.4179489429998</c:v>
                </c:pt>
                <c:pt idx="2672">
                  <c:v>4670.14827393627</c:v>
                </c:pt>
                <c:pt idx="2673">
                  <c:v>4680.9033101436298</c:v>
                </c:pt>
                <c:pt idx="2674">
                  <c:v>4691.6831144733296</c:v>
                </c:pt>
                <c:pt idx="2675">
                  <c:v>4702.4877439646898</c:v>
                </c:pt>
                <c:pt idx="2676">
                  <c:v>4713.31725578839</c:v>
                </c:pt>
                <c:pt idx="2677">
                  <c:v>4724.17170724674</c:v>
                </c:pt>
                <c:pt idx="2678">
                  <c:v>4735.0511557740601</c:v>
                </c:pt>
                <c:pt idx="2679">
                  <c:v>4745.9556589368904</c:v>
                </c:pt>
                <c:pt idx="2680">
                  <c:v>4756.8852744343803</c:v>
                </c:pt>
                <c:pt idx="2681">
                  <c:v>4767.8400600985296</c:v>
                </c:pt>
                <c:pt idx="2682">
                  <c:v>4778.8200738945498</c:v>
                </c:pt>
                <c:pt idx="2683">
                  <c:v>4789.8253739211104</c:v>
                </c:pt>
                <c:pt idx="2684">
                  <c:v>4800.85601841069</c:v>
                </c:pt>
                <c:pt idx="2685">
                  <c:v>4811.9120657298899</c:v>
                </c:pt>
                <c:pt idx="2686">
                  <c:v>4822.9935743797096</c:v>
                </c:pt>
                <c:pt idx="2687">
                  <c:v>4834.1006029958698</c:v>
                </c:pt>
                <c:pt idx="2688">
                  <c:v>4845.2332103491199</c:v>
                </c:pt>
                <c:pt idx="2689">
                  <c:v>4856.3914553455897</c:v>
                </c:pt>
                <c:pt idx="2690">
                  <c:v>4867.5753970270198</c:v>
                </c:pt>
                <c:pt idx="2691">
                  <c:v>4878.7850945711498</c:v>
                </c:pt>
                <c:pt idx="2692">
                  <c:v>4890.02060729199</c:v>
                </c:pt>
                <c:pt idx="2693">
                  <c:v>4901.2819946401596</c:v>
                </c:pt>
                <c:pt idx="2694">
                  <c:v>4912.5693162031603</c:v>
                </c:pt>
                <c:pt idx="2695">
                  <c:v>4923.8826317057501</c:v>
                </c:pt>
                <c:pt idx="2696">
                  <c:v>4935.2220010102201</c:v>
                </c:pt>
                <c:pt idx="2697">
                  <c:v>4946.5874841167097</c:v>
                </c:pt>
                <c:pt idx="2698">
                  <c:v>4957.9791411635397</c:v>
                </c:pt>
                <c:pt idx="2699">
                  <c:v>4969.3970324275297</c:v>
                </c:pt>
                <c:pt idx="2700">
                  <c:v>4980.8412183243199</c:v>
                </c:pt>
                <c:pt idx="2701">
                  <c:v>4992.3117594086698</c:v>
                </c:pt>
                <c:pt idx="2702">
                  <c:v>5003.8087163747896</c:v>
                </c:pt>
                <c:pt idx="2703">
                  <c:v>5015.3321500566899</c:v>
                </c:pt>
                <c:pt idx="2704">
                  <c:v>5026.8821214284299</c:v>
                </c:pt>
                <c:pt idx="2705">
                  <c:v>5038.45869160455</c:v>
                </c:pt>
                <c:pt idx="2706">
                  <c:v>5050.0619218402799</c:v>
                </c:pt>
                <c:pt idx="2707">
                  <c:v>5061.6918735319496</c:v>
                </c:pt>
                <c:pt idx="2708">
                  <c:v>5073.3486082172503</c:v>
                </c:pt>
                <c:pt idx="2709">
                  <c:v>5085.0321875756299</c:v>
                </c:pt>
                <c:pt idx="2710">
                  <c:v>5096.74267342855</c:v>
                </c:pt>
                <c:pt idx="2711">
                  <c:v>5108.4801277398501</c:v>
                </c:pt>
                <c:pt idx="2712">
                  <c:v>5120.2446126160603</c:v>
                </c:pt>
                <c:pt idx="2713">
                  <c:v>5132.0361903067596</c:v>
                </c:pt>
                <c:pt idx="2714">
                  <c:v>5143.8549232048699</c:v>
                </c:pt>
                <c:pt idx="2715">
                  <c:v>5155.7008738470004</c:v>
                </c:pt>
                <c:pt idx="2716">
                  <c:v>5167.5741049137696</c:v>
                </c:pt>
                <c:pt idx="2717">
                  <c:v>5179.4746792301703</c:v>
                </c:pt>
                <c:pt idx="2718">
                  <c:v>5191.4026597658403</c:v>
                </c:pt>
                <c:pt idx="2719">
                  <c:v>5203.3581096354601</c:v>
                </c:pt>
                <c:pt idx="2720">
                  <c:v>5215.34109209906</c:v>
                </c:pt>
                <c:pt idx="2721">
                  <c:v>5227.3516705623397</c:v>
                </c:pt>
                <c:pt idx="2722">
                  <c:v>5239.3899085770199</c:v>
                </c:pt>
                <c:pt idx="2723">
                  <c:v>5251.4558698411802</c:v>
                </c:pt>
                <c:pt idx="2724">
                  <c:v>5263.5496181996004</c:v>
                </c:pt>
                <c:pt idx="2725">
                  <c:v>5275.6712176440697</c:v>
                </c:pt>
                <c:pt idx="2726">
                  <c:v>5287.8207323137804</c:v>
                </c:pt>
                <c:pt idx="2727">
                  <c:v>5299.9982264955897</c:v>
                </c:pt>
                <c:pt idx="2728">
                  <c:v>5312.2037646244298</c:v>
                </c:pt>
                <c:pt idx="2729">
                  <c:v>5324.4374112836304</c:v>
                </c:pt>
                <c:pt idx="2730">
                  <c:v>5336.6992312052298</c:v>
                </c:pt>
                <c:pt idx="2731">
                  <c:v>5348.9892892703501</c:v>
                </c:pt>
                <c:pt idx="2732">
                  <c:v>5361.3076505095296</c:v>
                </c:pt>
                <c:pt idx="2733">
                  <c:v>5373.6543801030602</c:v>
                </c:pt>
                <c:pt idx="2734">
                  <c:v>5386.0295433813599</c:v>
                </c:pt>
                <c:pt idx="2735">
                  <c:v>5398.4332058252803</c:v>
                </c:pt>
                <c:pt idx="2736">
                  <c:v>5410.8654330664804</c:v>
                </c:pt>
                <c:pt idx="2737">
                  <c:v>5423.3262908877496</c:v>
                </c:pt>
                <c:pt idx="2738">
                  <c:v>5435.8158452233902</c:v>
                </c:pt>
                <c:pt idx="2739">
                  <c:v>5448.33416215953</c:v>
                </c:pt>
                <c:pt idx="2740">
                  <c:v>5460.8813079345</c:v>
                </c:pt>
                <c:pt idx="2741">
                  <c:v>5473.4573489391696</c:v>
                </c:pt>
                <c:pt idx="2742">
                  <c:v>5486.0623517173099</c:v>
                </c:pt>
                <c:pt idx="2743">
                  <c:v>5498.6963829659198</c:v>
                </c:pt>
                <c:pt idx="2744">
                  <c:v>5511.3595095356104</c:v>
                </c:pt>
                <c:pt idx="2745">
                  <c:v>5524.0517984309299</c:v>
                </c:pt>
                <c:pt idx="2746">
                  <c:v>5536.7733168107698</c:v>
                </c:pt>
                <c:pt idx="2747">
                  <c:v>5549.52413198865</c:v>
                </c:pt>
                <c:pt idx="2748">
                  <c:v>5562.3043114331103</c:v>
                </c:pt>
                <c:pt idx="2749">
                  <c:v>5575.1139227680796</c:v>
                </c:pt>
                <c:pt idx="2750">
                  <c:v>5587.9530337732103</c:v>
                </c:pt>
                <c:pt idx="2751">
                  <c:v>5600.8217123842696</c:v>
                </c:pt>
                <c:pt idx="2752">
                  <c:v>5613.7200266934396</c:v>
                </c:pt>
                <c:pt idx="2753">
                  <c:v>5626.6480449497303</c:v>
                </c:pt>
                <c:pt idx="2754">
                  <c:v>5639.6058355593404</c:v>
                </c:pt>
                <c:pt idx="2755">
                  <c:v>5652.5934670859797</c:v>
                </c:pt>
                <c:pt idx="2756">
                  <c:v>5665.6110082512796</c:v>
                </c:pt>
                <c:pt idx="2757">
                  <c:v>5678.6585279351002</c:v>
                </c:pt>
                <c:pt idx="2758">
                  <c:v>5691.7360951759501</c:v>
                </c:pt>
                <c:pt idx="2759">
                  <c:v>5704.8437791713404</c:v>
                </c:pt>
                <c:pt idx="2760">
                  <c:v>5717.9816492781001</c:v>
                </c:pt>
                <c:pt idx="2761">
                  <c:v>5731.1497750128201</c:v>
                </c:pt>
                <c:pt idx="2762">
                  <c:v>5744.3482260521796</c:v>
                </c:pt>
                <c:pt idx="2763">
                  <c:v>5757.57707223328</c:v>
                </c:pt>
                <c:pt idx="2764">
                  <c:v>5770.8363835541004</c:v>
                </c:pt>
                <c:pt idx="2765">
                  <c:v>5784.1262301737997</c:v>
                </c:pt>
                <c:pt idx="2766">
                  <c:v>5797.4466824131096</c:v>
                </c:pt>
                <c:pt idx="2767">
                  <c:v>5810.7978107546996</c:v>
                </c:pt>
                <c:pt idx="2768">
                  <c:v>5824.17968584357</c:v>
                </c:pt>
                <c:pt idx="2769">
                  <c:v>5837.5923784873903</c:v>
                </c:pt>
                <c:pt idx="2770">
                  <c:v>5851.0359596569297</c:v>
                </c:pt>
                <c:pt idx="2771">
                  <c:v>5864.5105004863599</c:v>
                </c:pt>
                <c:pt idx="2772">
                  <c:v>5878.0160722737</c:v>
                </c:pt>
                <c:pt idx="2773">
                  <c:v>5891.5527464811403</c:v>
                </c:pt>
                <c:pt idx="2774">
                  <c:v>5905.1205947354701</c:v>
                </c:pt>
                <c:pt idx="2775">
                  <c:v>5918.7196888283997</c:v>
                </c:pt>
                <c:pt idx="2776">
                  <c:v>5932.3501007169898</c:v>
                </c:pt>
                <c:pt idx="2777">
                  <c:v>5946.0119025240201</c:v>
                </c:pt>
                <c:pt idx="2778">
                  <c:v>5959.7051665383397</c:v>
                </c:pt>
                <c:pt idx="2779">
                  <c:v>5973.4299652152904</c:v>
                </c:pt>
                <c:pt idx="2780">
                  <c:v>5987.1863711770802</c:v>
                </c:pt>
                <c:pt idx="2781">
                  <c:v>6000.9744572131403</c:v>
                </c:pt>
                <c:pt idx="2782">
                  <c:v>6014.79429628055</c:v>
                </c:pt>
                <c:pt idx="2783">
                  <c:v>6028.6459615044096</c:v>
                </c:pt>
                <c:pt idx="2784">
                  <c:v>6042.5295261781803</c:v>
                </c:pt>
                <c:pt idx="2785">
                  <c:v>6056.4450637641703</c:v>
                </c:pt>
                <c:pt idx="2786">
                  <c:v>6070.3926478938101</c:v>
                </c:pt>
                <c:pt idx="2787">
                  <c:v>6084.3723523681501</c:v>
                </c:pt>
                <c:pt idx="2788">
                  <c:v>6098.3842511581697</c:v>
                </c:pt>
                <c:pt idx="2789">
                  <c:v>6112.4284184052003</c:v>
                </c:pt>
                <c:pt idx="2790">
                  <c:v>6126.5049284213201</c:v>
                </c:pt>
                <c:pt idx="2791">
                  <c:v>6140.6138556897504</c:v>
                </c:pt>
                <c:pt idx="2792">
                  <c:v>6154.7552748652197</c:v>
                </c:pt>
                <c:pt idx="2793">
                  <c:v>6168.9292607744101</c:v>
                </c:pt>
                <c:pt idx="2794">
                  <c:v>6183.1358884163101</c:v>
                </c:pt>
                <c:pt idx="2795">
                  <c:v>6197.3752329626204</c:v>
                </c:pt>
                <c:pt idx="2796">
                  <c:v>6211.6473697581596</c:v>
                </c:pt>
                <c:pt idx="2797">
                  <c:v>6225.9523743212803</c:v>
                </c:pt>
                <c:pt idx="2798">
                  <c:v>6240.2903223442099</c:v>
                </c:pt>
                <c:pt idx="2799">
                  <c:v>6254.6612896935403</c:v>
                </c:pt>
                <c:pt idx="2800">
                  <c:v>6269.0653524105301</c:v>
                </c:pt>
                <c:pt idx="2801">
                  <c:v>6283.5025867115801</c:v>
                </c:pt>
                <c:pt idx="2802">
                  <c:v>6297.9730689886101</c:v>
                </c:pt>
                <c:pt idx="2803">
                  <c:v>6312.4768758094697</c:v>
                </c:pt>
                <c:pt idx="2804">
                  <c:v>6327.0140839183296</c:v>
                </c:pt>
                <c:pt idx="2805">
                  <c:v>6341.5847702360998</c:v>
                </c:pt>
                <c:pt idx="2806">
                  <c:v>6356.1890118608399</c:v>
                </c:pt>
                <c:pt idx="2807">
                  <c:v>6370.8268860681501</c:v>
                </c:pt>
                <c:pt idx="2808">
                  <c:v>6385.4984703115997</c:v>
                </c:pt>
                <c:pt idx="2809">
                  <c:v>6400.2038422231399</c:v>
                </c:pt>
                <c:pt idx="2810">
                  <c:v>6414.9430796134602</c:v>
                </c:pt>
                <c:pt idx="2811">
                  <c:v>6429.7162604724999</c:v>
                </c:pt>
                <c:pt idx="2812">
                  <c:v>6444.5234629697698</c:v>
                </c:pt>
                <c:pt idx="2813">
                  <c:v>6459.3647654547904</c:v>
                </c:pt>
                <c:pt idx="2814">
                  <c:v>6474.2402464575498</c:v>
                </c:pt>
                <c:pt idx="2815">
                  <c:v>6489.1499846888601</c:v>
                </c:pt>
                <c:pt idx="2816">
                  <c:v>6504.0940590407999</c:v>
                </c:pt>
                <c:pt idx="2817">
                  <c:v>6519.0725485871499</c:v>
                </c:pt>
                <c:pt idx="2818">
                  <c:v>6534.0855325837701</c:v>
                </c:pt>
                <c:pt idx="2819">
                  <c:v>6549.1330904690503</c:v>
                </c:pt>
                <c:pt idx="2820">
                  <c:v>6564.2153018643303</c:v>
                </c:pt>
                <c:pt idx="2821">
                  <c:v>6579.3322465743004</c:v>
                </c:pt>
                <c:pt idx="2822">
                  <c:v>6594.4840045874298</c:v>
                </c:pt>
                <c:pt idx="2823">
                  <c:v>6609.6706560764196</c:v>
                </c:pt>
                <c:pt idx="2824">
                  <c:v>6624.8922813985901</c:v>
                </c:pt>
                <c:pt idx="2825">
                  <c:v>6640.1489610962999</c:v>
                </c:pt>
                <c:pt idx="2826">
                  <c:v>6655.4407758974303</c:v>
                </c:pt>
                <c:pt idx="2827">
                  <c:v>6670.7678067157403</c:v>
                </c:pt>
                <c:pt idx="2828">
                  <c:v>6686.1301346513501</c:v>
                </c:pt>
                <c:pt idx="2829">
                  <c:v>6701.5278409911198</c:v>
                </c:pt>
                <c:pt idx="2830">
                  <c:v>6716.96100720915</c:v>
                </c:pt>
                <c:pt idx="2831">
                  <c:v>6732.4297149671302</c:v>
                </c:pt>
                <c:pt idx="2832">
                  <c:v>6747.9340461148204</c:v>
                </c:pt>
                <c:pt idx="2833">
                  <c:v>6763.4740826905099</c:v>
                </c:pt>
                <c:pt idx="2834">
                  <c:v>6779.0499069213602</c:v>
                </c:pt>
                <c:pt idx="2835">
                  <c:v>6794.6616012239501</c:v>
                </c:pt>
                <c:pt idx="2836">
                  <c:v>6810.3092482046104</c:v>
                </c:pt>
                <c:pt idx="2837">
                  <c:v>6825.9929306599397</c:v>
                </c:pt>
                <c:pt idx="2838">
                  <c:v>6841.7127315772204</c:v>
                </c:pt>
                <c:pt idx="2839">
                  <c:v>6857.4687341347999</c:v>
                </c:pt>
                <c:pt idx="2840">
                  <c:v>6873.2610217026404</c:v>
                </c:pt>
                <c:pt idx="2841">
                  <c:v>6889.0896778426604</c:v>
                </c:pt>
                <c:pt idx="2842">
                  <c:v>6904.9547863092203</c:v>
                </c:pt>
                <c:pt idx="2843">
                  <c:v>6920.8564310495804</c:v>
                </c:pt>
                <c:pt idx="2844">
                  <c:v>6936.7946962042997</c:v>
                </c:pt>
                <c:pt idx="2845">
                  <c:v>6952.7696661077298</c:v>
                </c:pt>
                <c:pt idx="2846">
                  <c:v>6968.78142528843</c:v>
                </c:pt>
                <c:pt idx="2847">
                  <c:v>6984.8300584696099</c:v>
                </c:pt>
                <c:pt idx="2848">
                  <c:v>7000.9156505696201</c:v>
                </c:pt>
                <c:pt idx="2849">
                  <c:v>7017.03828670234</c:v>
                </c:pt>
                <c:pt idx="2850">
                  <c:v>7033.1980521776804</c:v>
                </c:pt>
                <c:pt idx="2851">
                  <c:v>7049.3950325020196</c:v>
                </c:pt>
                <c:pt idx="2852">
                  <c:v>7065.6293133786403</c:v>
                </c:pt>
                <c:pt idx="2853">
                  <c:v>7081.9009807081902</c:v>
                </c:pt>
                <c:pt idx="2854">
                  <c:v>7098.2101205891504</c:v>
                </c:pt>
                <c:pt idx="2855">
                  <c:v>7114.5568193182698</c:v>
                </c:pt>
                <c:pt idx="2856">
                  <c:v>7130.9411633910504</c:v>
                </c:pt>
                <c:pt idx="2857">
                  <c:v>7147.3632395021696</c:v>
                </c:pt>
                <c:pt idx="2858">
                  <c:v>7163.8231345459799</c:v>
                </c:pt>
                <c:pt idx="2859">
                  <c:v>7180.32093561691</c:v>
                </c:pt>
                <c:pt idx="2860">
                  <c:v>7196.8567300099903</c:v>
                </c:pt>
                <c:pt idx="2861">
                  <c:v>7213.4306052212696</c:v>
                </c:pt>
                <c:pt idx="2862">
                  <c:v>7230.0426489483198</c:v>
                </c:pt>
                <c:pt idx="2863">
                  <c:v>7246.6929490906396</c:v>
                </c:pt>
                <c:pt idx="2864">
                  <c:v>7263.3815937501804</c:v>
                </c:pt>
                <c:pt idx="2865">
                  <c:v>7280.1086712317701</c:v>
                </c:pt>
                <c:pt idx="2866">
                  <c:v>7296.8742700435996</c:v>
                </c:pt>
                <c:pt idx="2867">
                  <c:v>7313.6784788977102</c:v>
                </c:pt>
                <c:pt idx="2868">
                  <c:v>7330.5213867104003</c:v>
                </c:pt>
                <c:pt idx="2869">
                  <c:v>7347.4030826027702</c:v>
                </c:pt>
                <c:pt idx="2870">
                  <c:v>7364.3236559011502</c:v>
                </c:pt>
                <c:pt idx="2871">
                  <c:v>7381.2831961375896</c:v>
                </c:pt>
                <c:pt idx="2872">
                  <c:v>7398.2817930502897</c:v>
                </c:pt>
                <c:pt idx="2873">
                  <c:v>7415.3195365841702</c:v>
                </c:pt>
                <c:pt idx="2874">
                  <c:v>7432.39651689123</c:v>
                </c:pt>
                <c:pt idx="2875">
                  <c:v>7449.5128243311301</c:v>
                </c:pt>
                <c:pt idx="2876">
                  <c:v>7466.6685494716003</c:v>
                </c:pt>
                <c:pt idx="2877">
                  <c:v>7483.8637830889302</c:v>
                </c:pt>
                <c:pt idx="2878">
                  <c:v>7501.0986161684796</c:v>
                </c:pt>
                <c:pt idx="2879">
                  <c:v>7518.3731399051503</c:v>
                </c:pt>
                <c:pt idx="2880">
                  <c:v>7535.6874457038202</c:v>
                </c:pt>
                <c:pt idx="2881">
                  <c:v>7553.0416251799197</c:v>
                </c:pt>
                <c:pt idx="2882">
                  <c:v>7570.4357701598301</c:v>
                </c:pt>
                <c:pt idx="2883">
                  <c:v>7587.8699726813902</c:v>
                </c:pt>
                <c:pt idx="2884">
                  <c:v>7605.3443249944303</c:v>
                </c:pt>
                <c:pt idx="2885">
                  <c:v>7622.8589195612103</c:v>
                </c:pt>
                <c:pt idx="2886">
                  <c:v>7640.4138490569203</c:v>
                </c:pt>
                <c:pt idx="2887">
                  <c:v>7658.0092063701804</c:v>
                </c:pt>
                <c:pt idx="2888">
                  <c:v>7675.6450846035304</c:v>
                </c:pt>
                <c:pt idx="2889">
                  <c:v>7693.3215770738898</c:v>
                </c:pt>
                <c:pt idx="2890">
                  <c:v>7711.0387773131397</c:v>
                </c:pt>
                <c:pt idx="2891">
                  <c:v>7728.7967790684897</c:v>
                </c:pt>
                <c:pt idx="2892">
                  <c:v>7746.5956763031099</c:v>
                </c:pt>
                <c:pt idx="2893">
                  <c:v>7764.4355631965</c:v>
                </c:pt>
                <c:pt idx="2894">
                  <c:v>7782.3165341450904</c:v>
                </c:pt>
                <c:pt idx="2895">
                  <c:v>7800.23868376269</c:v>
                </c:pt>
                <c:pt idx="2896">
                  <c:v>7818.20210688099</c:v>
                </c:pt>
                <c:pt idx="2897">
                  <c:v>7836.20689855007</c:v>
                </c:pt>
                <c:pt idx="2898">
                  <c:v>7854.25315403892</c:v>
                </c:pt>
                <c:pt idx="2899">
                  <c:v>7872.3409688359097</c:v>
                </c:pt>
                <c:pt idx="2900">
                  <c:v>7890.4704386493204</c:v>
                </c:pt>
                <c:pt idx="2901">
                  <c:v>7908.6416594078501</c:v>
                </c:pt>
                <c:pt idx="2902">
                  <c:v>7926.8547272611004</c:v>
                </c:pt>
                <c:pt idx="2903">
                  <c:v>7945.1097385801104</c:v>
                </c:pt>
                <c:pt idx="2904">
                  <c:v>7963.4067899578504</c:v>
                </c:pt>
                <c:pt idx="2905">
                  <c:v>7981.7459782097303</c:v>
                </c:pt>
                <c:pt idx="2906">
                  <c:v>8000.1274003741401</c:v>
                </c:pt>
                <c:pt idx="2907">
                  <c:v>8018.5511537129096</c:v>
                </c:pt>
                <c:pt idx="2908">
                  <c:v>8037.0173357118902</c:v>
                </c:pt>
                <c:pt idx="2909">
                  <c:v>8055.52604408142</c:v>
                </c:pt>
                <c:pt idx="2910">
                  <c:v>8074.0773767568598</c:v>
                </c:pt>
                <c:pt idx="2911">
                  <c:v>8092.6714318990998</c:v>
                </c:pt>
                <c:pt idx="2912">
                  <c:v>8111.3083078951104</c:v>
                </c:pt>
                <c:pt idx="2913">
                  <c:v>8129.9881033584197</c:v>
                </c:pt>
                <c:pt idx="2914">
                  <c:v>8148.7109171296597</c:v>
                </c:pt>
                <c:pt idx="2915">
                  <c:v>8167.4768482770996</c:v>
                </c:pt>
                <c:pt idx="2916">
                  <c:v>8186.28599609714</c:v>
                </c:pt>
                <c:pt idx="2917">
                  <c:v>8205.1384601148693</c:v>
                </c:pt>
                <c:pt idx="2918">
                  <c:v>8224.0343400845504</c:v>
                </c:pt>
                <c:pt idx="2919">
                  <c:v>8242.9737359901992</c:v>
                </c:pt>
                <c:pt idx="2920">
                  <c:v>8261.9567480460792</c:v>
                </c:pt>
                <c:pt idx="2921">
                  <c:v>8280.9834766972399</c:v>
                </c:pt>
                <c:pt idx="2922">
                  <c:v>8300.0540226200392</c:v>
                </c:pt>
                <c:pt idx="2923">
                  <c:v>8319.1684867227104</c:v>
                </c:pt>
                <c:pt idx="2924">
                  <c:v>8338.3269701458503</c:v>
                </c:pt>
                <c:pt idx="2925">
                  <c:v>8357.5295742629896</c:v>
                </c:pt>
                <c:pt idx="2926">
                  <c:v>8376.7764006810903</c:v>
                </c:pt>
                <c:pt idx="2927">
                  <c:v>8396.0675512411399</c:v>
                </c:pt>
                <c:pt idx="2928">
                  <c:v>8415.40312801865</c:v>
                </c:pt>
                <c:pt idx="2929">
                  <c:v>8434.7832333241804</c:v>
                </c:pt>
                <c:pt idx="2930">
                  <c:v>8454.2079697039499</c:v>
                </c:pt>
                <c:pt idx="2931">
                  <c:v>8473.6774399402893</c:v>
                </c:pt>
                <c:pt idx="2932">
                  <c:v>8493.1917470522603</c:v>
                </c:pt>
                <c:pt idx="2933">
                  <c:v>8512.7509942961606</c:v>
                </c:pt>
                <c:pt idx="2934">
                  <c:v>8532.3552851660697</c:v>
                </c:pt>
                <c:pt idx="2935">
                  <c:v>8552.0047233944297</c:v>
                </c:pt>
                <c:pt idx="2936">
                  <c:v>8571.6994129525592</c:v>
                </c:pt>
                <c:pt idx="2937">
                  <c:v>8591.4394580512107</c:v>
                </c:pt>
                <c:pt idx="2938">
                  <c:v>8611.2249631411396</c:v>
                </c:pt>
                <c:pt idx="2939">
                  <c:v>8631.0560329136206</c:v>
                </c:pt>
                <c:pt idx="2940">
                  <c:v>8650.9327723010592</c:v>
                </c:pt>
                <c:pt idx="2941">
                  <c:v>8670.8552864774902</c:v>
                </c:pt>
                <c:pt idx="2942">
                  <c:v>8690.8236808591591</c:v>
                </c:pt>
                <c:pt idx="2943">
                  <c:v>8710.8380611050798</c:v>
                </c:pt>
                <c:pt idx="2944">
                  <c:v>8730.8985331176009</c:v>
                </c:pt>
                <c:pt idx="2945">
                  <c:v>8751.0052030429506</c:v>
                </c:pt>
                <c:pt idx="2946">
                  <c:v>8771.1581772717891</c:v>
                </c:pt>
                <c:pt idx="2947">
                  <c:v>8791.3575624398109</c:v>
                </c:pt>
                <c:pt idx="2948">
                  <c:v>8811.6034654282794</c:v>
                </c:pt>
                <c:pt idx="2949">
                  <c:v>8831.8959933645892</c:v>
                </c:pt>
                <c:pt idx="2950">
                  <c:v>8852.23525362285</c:v>
                </c:pt>
                <c:pt idx="2951">
                  <c:v>8872.6213538244392</c:v>
                </c:pt>
                <c:pt idx="2952">
                  <c:v>8893.0544018386008</c:v>
                </c:pt>
                <c:pt idx="2953">
                  <c:v>8913.5345057829509</c:v>
                </c:pt>
                <c:pt idx="2954">
                  <c:v>8934.0617740241505</c:v>
                </c:pt>
                <c:pt idx="2955">
                  <c:v>8954.6363151783607</c:v>
                </c:pt>
                <c:pt idx="2956">
                  <c:v>8975.25823811193</c:v>
                </c:pt>
                <c:pt idx="2957">
                  <c:v>8995.9276519419</c:v>
                </c:pt>
                <c:pt idx="2958">
                  <c:v>9016.64466603658</c:v>
                </c:pt>
                <c:pt idx="2959">
                  <c:v>9037.4093900161897</c:v>
                </c:pt>
                <c:pt idx="2960">
                  <c:v>9058.2219337533497</c:v>
                </c:pt>
                <c:pt idx="2961">
                  <c:v>9079.0824073737494</c:v>
                </c:pt>
                <c:pt idx="2962">
                  <c:v>9099.9909212566708</c:v>
                </c:pt>
                <c:pt idx="2963">
                  <c:v>9120.9475860355906</c:v>
                </c:pt>
                <c:pt idx="2964">
                  <c:v>9141.9525125987802</c:v>
                </c:pt>
                <c:pt idx="2965">
                  <c:v>9163.0058120898593</c:v>
                </c:pt>
                <c:pt idx="2966">
                  <c:v>9184.1075959084301</c:v>
                </c:pt>
                <c:pt idx="2967">
                  <c:v>9205.2579757106105</c:v>
                </c:pt>
                <c:pt idx="2968">
                  <c:v>9226.4570634096799</c:v>
                </c:pt>
                <c:pt idx="2969">
                  <c:v>9247.7049711766394</c:v>
                </c:pt>
                <c:pt idx="2970">
                  <c:v>9269.0018114407994</c:v>
                </c:pt>
                <c:pt idx="2971">
                  <c:v>9290.3476968904106</c:v>
                </c:pt>
                <c:pt idx="2972">
                  <c:v>9311.7427404732007</c:v>
                </c:pt>
                <c:pt idx="2973">
                  <c:v>9333.1870553970602</c:v>
                </c:pt>
                <c:pt idx="2974">
                  <c:v>9354.6807551305392</c:v>
                </c:pt>
                <c:pt idx="2975">
                  <c:v>9376.2239534035398</c:v>
                </c:pt>
                <c:pt idx="2976">
                  <c:v>9397.8167642078497</c:v>
                </c:pt>
                <c:pt idx="2977">
                  <c:v>9419.4593017977695</c:v>
                </c:pt>
                <c:pt idx="2978">
                  <c:v>9441.1516806907402</c:v>
                </c:pt>
                <c:pt idx="2979">
                  <c:v>9462.8940156679091</c:v>
                </c:pt>
                <c:pt idx="2980">
                  <c:v>9484.6864217747807</c:v>
                </c:pt>
                <c:pt idx="2981">
                  <c:v>9506.5290143217699</c:v>
                </c:pt>
                <c:pt idx="2982">
                  <c:v>9528.4219088848695</c:v>
                </c:pt>
                <c:pt idx="2983">
                  <c:v>9550.3652213062196</c:v>
                </c:pt>
                <c:pt idx="2984">
                  <c:v>9572.3590676947606</c:v>
                </c:pt>
                <c:pt idx="2985">
                  <c:v>9594.4035644267897</c:v>
                </c:pt>
                <c:pt idx="2986">
                  <c:v>9616.4988281466394</c:v>
                </c:pt>
                <c:pt idx="2987">
                  <c:v>9638.6449757672508</c:v>
                </c:pt>
                <c:pt idx="2988">
                  <c:v>9660.8421244708097</c:v>
                </c:pt>
                <c:pt idx="2989">
                  <c:v>9683.0903917093692</c:v>
                </c:pt>
                <c:pt idx="2990">
                  <c:v>9705.3898952054806</c:v>
                </c:pt>
                <c:pt idx="2991">
                  <c:v>9727.7407529527609</c:v>
                </c:pt>
                <c:pt idx="2992">
                  <c:v>9750.1430832165897</c:v>
                </c:pt>
                <c:pt idx="2993">
                  <c:v>9772.5970045347094</c:v>
                </c:pt>
                <c:pt idx="2994">
                  <c:v>9795.1026357178307</c:v>
                </c:pt>
                <c:pt idx="2995">
                  <c:v>9817.6600958502804</c:v>
                </c:pt>
                <c:pt idx="2996">
                  <c:v>9840.2695042906307</c:v>
                </c:pt>
                <c:pt idx="2997">
                  <c:v>9862.9309806723195</c:v>
                </c:pt>
                <c:pt idx="2998">
                  <c:v>9885.6446449043106</c:v>
                </c:pt>
                <c:pt idx="2999">
                  <c:v>9908.4106171716994</c:v>
                </c:pt>
                <c:pt idx="3000">
                  <c:v>9931.2290179363499</c:v>
                </c:pt>
                <c:pt idx="3001">
                  <c:v>9954.0999679375709</c:v>
                </c:pt>
                <c:pt idx="3002">
                  <c:v>9977.0235881926892</c:v>
                </c:pt>
                <c:pt idx="3003">
                  <c:v>9999.9999999977608</c:v>
                </c:pt>
              </c:numCache>
            </c:numRef>
          </c:xVal>
          <c:yVal>
            <c:numRef>
              <c:f>List1!$AV$2:$AV$3005</c:f>
              <c:numCache>
                <c:formatCode>General</c:formatCode>
                <c:ptCount val="3004"/>
                <c:pt idx="0">
                  <c:v>6.3581015942512002E-4</c:v>
                </c:pt>
                <c:pt idx="1">
                  <c:v>6.3967221992217399E-4</c:v>
                </c:pt>
                <c:pt idx="2">
                  <c:v>6.4408158979761604E-4</c:v>
                </c:pt>
                <c:pt idx="3">
                  <c:v>6.48003177138241E-4</c:v>
                </c:pt>
                <c:pt idx="4">
                  <c:v>6.5195497510940397E-4</c:v>
                </c:pt>
                <c:pt idx="5">
                  <c:v>6.5593679504623303E-4</c:v>
                </c:pt>
                <c:pt idx="6">
                  <c:v>6.6046662878301195E-4</c:v>
                </c:pt>
                <c:pt idx="7">
                  <c:v>6.6450939244184701E-4</c:v>
                </c:pt>
                <c:pt idx="8">
                  <c:v>6.68582786693199E-4</c:v>
                </c:pt>
                <c:pt idx="9">
                  <c:v>6.7268662112732799E-4</c:v>
                </c:pt>
                <c:pt idx="10">
                  <c:v>6.7682159392969902E-4</c:v>
                </c:pt>
                <c:pt idx="11">
                  <c:v>6.80987515858052E-4</c:v>
                </c:pt>
                <c:pt idx="12">
                  <c:v>6.8518479197686596E-4</c:v>
                </c:pt>
                <c:pt idx="13">
                  <c:v>6.8941293308583302E-4</c:v>
                </c:pt>
                <c:pt idx="14">
                  <c:v>6.9419053271572203E-4</c:v>
                </c:pt>
                <c:pt idx="15">
                  <c:v>6.9848192257171101E-4</c:v>
                </c:pt>
                <c:pt idx="16">
                  <c:v>7.0280510123945999E-4</c:v>
                </c:pt>
                <c:pt idx="17">
                  <c:v>7.0716017869037996E-4</c:v>
                </c:pt>
                <c:pt idx="18">
                  <c:v>7.1102998125949397E-4</c:v>
                </c:pt>
                <c:pt idx="19">
                  <c:v>7.1544918858094096E-4</c:v>
                </c:pt>
                <c:pt idx="20">
                  <c:v>7.1990093006417204E-4</c:v>
                </c:pt>
                <c:pt idx="21">
                  <c:v>7.2438501415005702E-4</c:v>
                </c:pt>
                <c:pt idx="22">
                  <c:v>7.2890185742400702E-4</c:v>
                </c:pt>
                <c:pt idx="23">
                  <c:v>7.3345126744083205E-4</c:v>
                </c:pt>
                <c:pt idx="24">
                  <c:v>7.3803396945098902E-4</c:v>
                </c:pt>
                <c:pt idx="25">
                  <c:v>7.4213188316741695E-4</c:v>
                </c:pt>
                <c:pt idx="26">
                  <c:v>7.4678059296182098E-4</c:v>
                </c:pt>
                <c:pt idx="27">
                  <c:v>7.5146294003335503E-4</c:v>
                </c:pt>
                <c:pt idx="28">
                  <c:v>7.5617873184147103E-4</c:v>
                </c:pt>
                <c:pt idx="29">
                  <c:v>7.6041081506914498E-4</c:v>
                </c:pt>
                <c:pt idx="30">
                  <c:v>7.65194154593888E-4</c:v>
                </c:pt>
                <c:pt idx="31">
                  <c:v>7.7001128660775405E-4</c:v>
                </c:pt>
                <c:pt idx="32">
                  <c:v>7.7434537533829599E-4</c:v>
                </c:pt>
                <c:pt idx="33">
                  <c:v>7.7923138217634398E-4</c:v>
                </c:pt>
                <c:pt idx="34">
                  <c:v>7.8363395934057003E-4</c:v>
                </c:pt>
                <c:pt idx="35">
                  <c:v>7.8858900394743897E-4</c:v>
                </c:pt>
                <c:pt idx="36">
                  <c:v>7.9306148771516195E-4</c:v>
                </c:pt>
                <c:pt idx="37">
                  <c:v>7.9808604839280901E-4</c:v>
                </c:pt>
                <c:pt idx="38">
                  <c:v>8.0262860720063905E-4</c:v>
                </c:pt>
                <c:pt idx="39">
                  <c:v>8.0772379875646201E-4</c:v>
                </c:pt>
                <c:pt idx="40">
                  <c:v>8.1233691786741205E-4</c:v>
                </c:pt>
                <c:pt idx="41">
                  <c:v>8.1750322958302904E-4</c:v>
                </c:pt>
                <c:pt idx="42">
                  <c:v>8.2218771620720904E-4</c:v>
                </c:pt>
                <c:pt idx="43">
                  <c:v>8.26908071850395E-4</c:v>
                </c:pt>
                <c:pt idx="44">
                  <c:v>8.3218230907793002E-4</c:v>
                </c:pt>
                <c:pt idx="45">
                  <c:v>8.3697509586364699E-4</c:v>
                </c:pt>
                <c:pt idx="46">
                  <c:v>8.4180444758078996E-4</c:v>
                </c:pt>
                <c:pt idx="47">
                  <c:v>8.4667049094578305E-4</c:v>
                </c:pt>
                <c:pt idx="48">
                  <c:v>8.5157335296743295E-4</c:v>
                </c:pt>
                <c:pt idx="49">
                  <c:v>8.57030399925764E-4</c:v>
                </c:pt>
                <c:pt idx="50">
                  <c:v>8.6200727993567504E-4</c:v>
                </c:pt>
                <c:pt idx="51">
                  <c:v>8.6702136138065104E-4</c:v>
                </c:pt>
                <c:pt idx="52">
                  <c:v>8.7207309959661601E-4</c:v>
                </c:pt>
                <c:pt idx="53">
                  <c:v>8.77162297404165E-4</c:v>
                </c:pt>
                <c:pt idx="54">
                  <c:v>8.8228941223928803E-4</c:v>
                </c:pt>
                <c:pt idx="55">
                  <c:v>8.8745457542838699E-4</c:v>
                </c:pt>
                <c:pt idx="56">
                  <c:v>8.92657588426816E-4</c:v>
                </c:pt>
                <c:pt idx="57">
                  <c:v>8.9789924277056902E-4</c:v>
                </c:pt>
                <c:pt idx="58">
                  <c:v>9.0317934127850496E-4</c:v>
                </c:pt>
                <c:pt idx="59">
                  <c:v>9.0849801648674295E-4</c:v>
                </c:pt>
                <c:pt idx="60">
                  <c:v>9.1385573447176605E-4</c:v>
                </c:pt>
                <c:pt idx="61">
                  <c:v>9.1873507643806395E-4</c:v>
                </c:pt>
                <c:pt idx="62">
                  <c:v>9.2417095269896701E-4</c:v>
                </c:pt>
                <c:pt idx="63">
                  <c:v>9.2964661302444404E-4</c:v>
                </c:pt>
                <c:pt idx="64">
                  <c:v>9.3516152348333003E-4</c:v>
                </c:pt>
                <c:pt idx="65">
                  <c:v>9.4071615554063405E-4</c:v>
                </c:pt>
                <c:pt idx="66">
                  <c:v>9.4579343400108605E-4</c:v>
                </c:pt>
                <c:pt idx="67">
                  <c:v>9.51428599506815E-4</c:v>
                </c:pt>
                <c:pt idx="68">
                  <c:v>9.5710390169486195E-4</c:v>
                </c:pt>
                <c:pt idx="69">
                  <c:v>9.6230193100782404E-4</c:v>
                </c:pt>
                <c:pt idx="70">
                  <c:v>9.6805860358657899E-4</c:v>
                </c:pt>
                <c:pt idx="71">
                  <c:v>9.7333828500222302E-4</c:v>
                </c:pt>
                <c:pt idx="72">
                  <c:v>9.7917689175066203E-4</c:v>
                </c:pt>
                <c:pt idx="73">
                  <c:v>9.8453913370218798E-4</c:v>
                </c:pt>
                <c:pt idx="74">
                  <c:v>9.9046024178169696E-4</c:v>
                </c:pt>
                <c:pt idx="75">
                  <c:v>9.9590561590766303E-4</c:v>
                </c:pt>
                <c:pt idx="76">
                  <c:v>1.00191048652636E-3</c:v>
                </c:pt>
                <c:pt idx="77">
                  <c:v>1.00743991519254E-3</c:v>
                </c:pt>
                <c:pt idx="78">
                  <c:v>1.01301124251187E-3</c:v>
                </c:pt>
                <c:pt idx="79">
                  <c:v>1.01914284705131E-3</c:v>
                </c:pt>
                <c:pt idx="80">
                  <c:v>1.0247994501660601E-3</c:v>
                </c:pt>
                <c:pt idx="81">
                  <c:v>1.0304990878585701E-3</c:v>
                </c:pt>
                <c:pt idx="82">
                  <c:v>1.0362415589769199E-3</c:v>
                </c:pt>
                <c:pt idx="83">
                  <c:v>1.0420270108255499E-3</c:v>
                </c:pt>
                <c:pt idx="84">
                  <c:v>1.0483738295667699E-3</c:v>
                </c:pt>
                <c:pt idx="85">
                  <c:v>1.05424639274385E-3</c:v>
                </c:pt>
                <c:pt idx="86">
                  <c:v>1.06016309135655E-3</c:v>
                </c:pt>
                <c:pt idx="87">
                  <c:v>1.06612372435997E-3</c:v>
                </c:pt>
                <c:pt idx="88">
                  <c:v>1.0721287986001299E-3</c:v>
                </c:pt>
                <c:pt idx="89">
                  <c:v>1.0781777558821E-3</c:v>
                </c:pt>
                <c:pt idx="90">
                  <c:v>1.0842718170124999E-3</c:v>
                </c:pt>
                <c:pt idx="91">
                  <c:v>1.0904107815420199E-3</c:v>
                </c:pt>
                <c:pt idx="92">
                  <c:v>1.0965944460919501E-3</c:v>
                </c:pt>
                <c:pt idx="93">
                  <c:v>1.10230615708024E-3</c:v>
                </c:pt>
                <c:pt idx="94">
                  <c:v>1.10858076522842E-3</c:v>
                </c:pt>
                <c:pt idx="95">
                  <c:v>1.11490090015852E-3</c:v>
                </c:pt>
                <c:pt idx="96">
                  <c:v>1.1212670806087801E-3</c:v>
                </c:pt>
                <c:pt idx="97">
                  <c:v>1.12767946617492E-3</c:v>
                </c:pt>
                <c:pt idx="98">
                  <c:v>1.1336206958582E-3</c:v>
                </c:pt>
                <c:pt idx="99">
                  <c:v>1.14012597289326E-3</c:v>
                </c:pt>
                <c:pt idx="100">
                  <c:v>1.1461600516863601E-3</c:v>
                </c:pt>
                <c:pt idx="101">
                  <c:v>1.1527592283521E-3</c:v>
                </c:pt>
                <c:pt idx="102">
                  <c:v>1.1594050482755E-3</c:v>
                </c:pt>
                <c:pt idx="103">
                  <c:v>1.1655812583574799E-3</c:v>
                </c:pt>
                <c:pt idx="104">
                  <c:v>1.1723223214317399E-3</c:v>
                </c:pt>
                <c:pt idx="105">
                  <c:v>1.1785937386030599E-3</c:v>
                </c:pt>
                <c:pt idx="106">
                  <c:v>1.1849131913633799E-3</c:v>
                </c:pt>
                <c:pt idx="107">
                  <c:v>1.1917983575663899E-3</c:v>
                </c:pt>
                <c:pt idx="108">
                  <c:v>1.19821475060106E-3</c:v>
                </c:pt>
                <c:pt idx="109">
                  <c:v>1.20519718959171E-3</c:v>
                </c:pt>
                <c:pt idx="110">
                  <c:v>1.2117111945171601E-3</c:v>
                </c:pt>
                <c:pt idx="111">
                  <c:v>1.2182744462906701E-3</c:v>
                </c:pt>
                <c:pt idx="112">
                  <c:v>1.22488673969972E-3</c:v>
                </c:pt>
                <c:pt idx="113">
                  <c:v>1.23154899577964E-3</c:v>
                </c:pt>
                <c:pt idx="114">
                  <c:v>1.23826138826664E-3</c:v>
                </c:pt>
                <c:pt idx="115">
                  <c:v>1.2455408386235301E-3</c:v>
                </c:pt>
                <c:pt idx="116">
                  <c:v>1.25235326585781E-3</c:v>
                </c:pt>
                <c:pt idx="117">
                  <c:v>1.2592163496253101E-3</c:v>
                </c:pt>
                <c:pt idx="118">
                  <c:v>1.26613026526677E-3</c:v>
                </c:pt>
                <c:pt idx="119">
                  <c:v>1.27309518851868E-3</c:v>
                </c:pt>
                <c:pt idx="120">
                  <c:v>1.27959379720662E-3</c:v>
                </c:pt>
                <c:pt idx="121">
                  <c:v>1.28666164903017E-3</c:v>
                </c:pt>
                <c:pt idx="122">
                  <c:v>1.2937810398731401E-3</c:v>
                </c:pt>
                <c:pt idx="123">
                  <c:v>1.3009525322886699E-3</c:v>
                </c:pt>
                <c:pt idx="124">
                  <c:v>1.3081763066985501E-3</c:v>
                </c:pt>
                <c:pt idx="125">
                  <c:v>1.31493466412142E-3</c:v>
                </c:pt>
                <c:pt idx="126">
                  <c:v>1.3222635456681599E-3</c:v>
                </c:pt>
                <c:pt idx="127">
                  <c:v>1.3296452529656601E-3</c:v>
                </c:pt>
                <c:pt idx="128">
                  <c:v>1.33656286825148E-3</c:v>
                </c:pt>
                <c:pt idx="129">
                  <c:v>1.34405116628553E-3</c:v>
                </c:pt>
                <c:pt idx="130">
                  <c:v>1.35107574357114E-3</c:v>
                </c:pt>
                <c:pt idx="131">
                  <c:v>1.3586717617734001E-3</c:v>
                </c:pt>
                <c:pt idx="132">
                  <c:v>1.36580443400573E-3</c:v>
                </c:pt>
                <c:pt idx="133">
                  <c:v>1.3735093124038901E-3</c:v>
                </c:pt>
                <c:pt idx="134">
                  <c:v>1.3807508280941001E-3</c:v>
                </c:pt>
                <c:pt idx="135">
                  <c:v>1.3880478390144999E-3</c:v>
                </c:pt>
                <c:pt idx="136">
                  <c:v>1.3959172253957301E-3</c:v>
                </c:pt>
                <c:pt idx="137">
                  <c:v>1.40332461179932E-3</c:v>
                </c:pt>
                <c:pt idx="138">
                  <c:v>1.41078767153972E-3</c:v>
                </c:pt>
                <c:pt idx="139">
                  <c:v>1.4183069964988501E-3</c:v>
                </c:pt>
                <c:pt idx="140">
                  <c:v>1.42588238155788E-3</c:v>
                </c:pt>
                <c:pt idx="141">
                  <c:v>1.4340314942993899E-3</c:v>
                </c:pt>
                <c:pt idx="142">
                  <c:v>1.44171998059205E-3</c:v>
                </c:pt>
                <c:pt idx="143">
                  <c:v>1.4494655128670199E-3</c:v>
                </c:pt>
                <c:pt idx="144">
                  <c:v>1.4572682883595299E-3</c:v>
                </c:pt>
                <c:pt idx="145">
                  <c:v>1.4646114403146799E-3</c:v>
                </c:pt>
                <c:pt idx="146">
                  <c:v>1.4725292979196199E-3</c:v>
                </c:pt>
                <c:pt idx="147">
                  <c:v>1.4805058073023101E-3</c:v>
                </c:pt>
                <c:pt idx="148">
                  <c:v>1.48854035713029E-3</c:v>
                </c:pt>
                <c:pt idx="149">
                  <c:v>1.49663355585392E-3</c:v>
                </c:pt>
                <c:pt idx="150">
                  <c:v>1.50426814276764E-3</c:v>
                </c:pt>
                <c:pt idx="151">
                  <c:v>1.51247924936585E-3</c:v>
                </c:pt>
                <c:pt idx="152">
                  <c:v>1.5207496146192601E-3</c:v>
                </c:pt>
                <c:pt idx="153">
                  <c:v>1.52856239569698E-3</c:v>
                </c:pt>
                <c:pt idx="154">
                  <c:v>1.5369527208397499E-3</c:v>
                </c:pt>
                <c:pt idx="155">
                  <c:v>1.54488587981205E-3</c:v>
                </c:pt>
                <c:pt idx="156">
                  <c:v>1.55339699676655E-3</c:v>
                </c:pt>
                <c:pt idx="157">
                  <c:v>1.5614513674960899E-3</c:v>
                </c:pt>
                <c:pt idx="158">
                  <c:v>1.56956665863455E-3</c:v>
                </c:pt>
                <c:pt idx="159">
                  <c:v>1.5782613690871201E-3</c:v>
                </c:pt>
                <c:pt idx="160">
                  <c:v>1.58649955129285E-3</c:v>
                </c:pt>
                <c:pt idx="161">
                  <c:v>1.59480012775298E-3</c:v>
                </c:pt>
                <c:pt idx="162">
                  <c:v>1.6031628942707399E-3</c:v>
                </c:pt>
                <c:pt idx="163">
                  <c:v>1.6121055124397501E-3</c:v>
                </c:pt>
                <c:pt idx="164">
                  <c:v>1.62059330247258E-3</c:v>
                </c:pt>
                <c:pt idx="165">
                  <c:v>1.6291447768029799E-3</c:v>
                </c:pt>
                <c:pt idx="166">
                  <c:v>1.6377588817671699E-3</c:v>
                </c:pt>
                <c:pt idx="167">
                  <c:v>1.6464371098252001E-3</c:v>
                </c:pt>
                <c:pt idx="168">
                  <c:v>1.65466181668877E-3</c:v>
                </c:pt>
                <c:pt idx="169">
                  <c:v>1.66346853292352E-3</c:v>
                </c:pt>
                <c:pt idx="170">
                  <c:v>1.6723391827606099E-3</c:v>
                </c:pt>
                <c:pt idx="171">
                  <c:v>1.6812752754128699E-3</c:v>
                </c:pt>
                <c:pt idx="172">
                  <c:v>1.69027617667733E-3</c:v>
                </c:pt>
                <c:pt idx="173">
                  <c:v>1.69882510805293E-3</c:v>
                </c:pt>
                <c:pt idx="174">
                  <c:v>1.7079575969397101E-3</c:v>
                </c:pt>
                <c:pt idx="175">
                  <c:v>1.71663813943599E-3</c:v>
                </c:pt>
                <c:pt idx="176">
                  <c:v>1.7259031277449899E-3</c:v>
                </c:pt>
                <c:pt idx="177">
                  <c:v>1.73471706356937E-3</c:v>
                </c:pt>
                <c:pt idx="178">
                  <c:v>1.74411546928887E-3</c:v>
                </c:pt>
                <c:pt idx="179">
                  <c:v>1.75306372256758E-3</c:v>
                </c:pt>
                <c:pt idx="180">
                  <c:v>1.7620794835246901E-3</c:v>
                </c:pt>
                <c:pt idx="181">
                  <c:v>1.7716804071496999E-3</c:v>
                </c:pt>
                <c:pt idx="182">
                  <c:v>1.78083276359573E-3</c:v>
                </c:pt>
                <c:pt idx="183">
                  <c:v>1.7900533320136199E-3</c:v>
                </c:pt>
                <c:pt idx="184">
                  <c:v>1.7993427901144699E-3</c:v>
                </c:pt>
                <c:pt idx="185">
                  <c:v>1.80870137597655E-3</c:v>
                </c:pt>
                <c:pt idx="186">
                  <c:v>1.8181293282250599E-3</c:v>
                </c:pt>
                <c:pt idx="187">
                  <c:v>1.8276273323233601E-3</c:v>
                </c:pt>
                <c:pt idx="188">
                  <c:v>1.8371956310624599E-3</c:v>
                </c:pt>
                <c:pt idx="189">
                  <c:v>1.8468344677994399E-3</c:v>
                </c:pt>
                <c:pt idx="190">
                  <c:v>1.85654363706309E-3</c:v>
                </c:pt>
                <c:pt idx="191">
                  <c:v>1.86632428105765E-3</c:v>
                </c:pt>
                <c:pt idx="192">
                  <c:v>1.87565879053808E-3</c:v>
                </c:pt>
                <c:pt idx="193">
                  <c:v>1.8855826769535299E-3</c:v>
                </c:pt>
                <c:pt idx="194">
                  <c:v>1.8955787821387799E-3</c:v>
                </c:pt>
                <c:pt idx="195">
                  <c:v>1.90512995458157E-3</c:v>
                </c:pt>
                <c:pt idx="196">
                  <c:v>1.9152712489636E-3</c:v>
                </c:pt>
                <c:pt idx="197">
                  <c:v>1.9249681150880901E-3</c:v>
                </c:pt>
                <c:pt idx="198">
                  <c:v>1.934738205903E-3</c:v>
                </c:pt>
                <c:pt idx="199">
                  <c:v>1.9451000863473899E-3</c:v>
                </c:pt>
                <c:pt idx="200">
                  <c:v>1.9550183038380001E-3</c:v>
                </c:pt>
                <c:pt idx="201">
                  <c:v>1.96501143024938E-3</c:v>
                </c:pt>
                <c:pt idx="202">
                  <c:v>1.9750792638744798E-3</c:v>
                </c:pt>
                <c:pt idx="203">
                  <c:v>1.98573945130591E-3</c:v>
                </c:pt>
                <c:pt idx="204">
                  <c:v>1.9959579354637399E-3</c:v>
                </c:pt>
                <c:pt idx="205">
                  <c:v>2.00625236889332E-3</c:v>
                </c:pt>
                <c:pt idx="206">
                  <c:v>2.0166230142453002E-3</c:v>
                </c:pt>
                <c:pt idx="207">
                  <c:v>2.0265527522547199E-3</c:v>
                </c:pt>
                <c:pt idx="208">
                  <c:v>2.0370766134262799E-3</c:v>
                </c:pt>
                <c:pt idx="209">
                  <c:v>2.0476779475448901E-3</c:v>
                </c:pt>
                <c:pt idx="210">
                  <c:v>2.0583570229055601E-3</c:v>
                </c:pt>
                <c:pt idx="211">
                  <c:v>2.06859673242764E-3</c:v>
                </c:pt>
                <c:pt idx="212">
                  <c:v>2.0794320992908099E-3</c:v>
                </c:pt>
                <c:pt idx="213">
                  <c:v>2.0903464897912899E-3</c:v>
                </c:pt>
                <c:pt idx="214">
                  <c:v>2.1008223320532499E-3</c:v>
                </c:pt>
                <c:pt idx="215">
                  <c:v>2.1118951171671002E-3</c:v>
                </c:pt>
                <c:pt idx="216">
                  <c:v>2.1225303800645099E-3</c:v>
                </c:pt>
                <c:pt idx="217">
                  <c:v>2.1332457677047099E-3</c:v>
                </c:pt>
                <c:pt idx="218">
                  <c:v>2.1445594002374802E-3</c:v>
                </c:pt>
                <c:pt idx="219">
                  <c:v>2.15543634751088E-3</c:v>
                </c:pt>
                <c:pt idx="220">
                  <c:v>2.1663947348424099E-3</c:v>
                </c:pt>
                <c:pt idx="221">
                  <c:v>2.1774343614325399E-3</c:v>
                </c:pt>
                <c:pt idx="222">
                  <c:v>2.18855647381235E-3</c:v>
                </c:pt>
                <c:pt idx="223">
                  <c:v>2.1997608735844199E-3</c:v>
                </c:pt>
                <c:pt idx="224">
                  <c:v>2.2110483304271702E-3</c:v>
                </c:pt>
                <c:pt idx="225">
                  <c:v>2.22241913207639E-3</c:v>
                </c:pt>
                <c:pt idx="226">
                  <c:v>2.2333557283046499E-3</c:v>
                </c:pt>
                <c:pt idx="227">
                  <c:v>2.2448940860803502E-3</c:v>
                </c:pt>
                <c:pt idx="228">
                  <c:v>2.2565166558504101E-3</c:v>
                </c:pt>
                <c:pt idx="229">
                  <c:v>2.2677068744350101E-3</c:v>
                </c:pt>
                <c:pt idx="230">
                  <c:v>2.2794992356280799E-3</c:v>
                </c:pt>
                <c:pt idx="231">
                  <c:v>2.2908598365166898E-3</c:v>
                </c:pt>
                <c:pt idx="232">
                  <c:v>2.3028241527388599E-3</c:v>
                </c:pt>
                <c:pt idx="233">
                  <c:v>2.3143573068118602E-3</c:v>
                </c:pt>
                <c:pt idx="234">
                  <c:v>2.3259769374429202E-3</c:v>
                </c:pt>
                <c:pt idx="235">
                  <c:v>2.3382011751227499E-3</c:v>
                </c:pt>
                <c:pt idx="236">
                  <c:v>2.34999565146729E-3</c:v>
                </c:pt>
                <c:pt idx="237">
                  <c:v>2.3618785059107798E-3</c:v>
                </c:pt>
                <c:pt idx="238">
                  <c:v>2.3738490415638998E-3</c:v>
                </c:pt>
                <c:pt idx="239">
                  <c:v>2.3859090680087699E-3</c:v>
                </c:pt>
                <c:pt idx="240">
                  <c:v>2.3980578886063399E-3</c:v>
                </c:pt>
                <c:pt idx="241">
                  <c:v>2.4102963141131701E-3</c:v>
                </c:pt>
                <c:pt idx="242">
                  <c:v>2.4221078394498601E-3</c:v>
                </c:pt>
                <c:pt idx="243">
                  <c:v>2.4345264074044901E-3</c:v>
                </c:pt>
                <c:pt idx="244">
                  <c:v>2.4470360200697398E-3</c:v>
                </c:pt>
                <c:pt idx="245">
                  <c:v>2.4591196772565898E-3</c:v>
                </c:pt>
                <c:pt idx="246">
                  <c:v>2.4718123277654301E-3</c:v>
                </c:pt>
                <c:pt idx="247">
                  <c:v>2.4840796593425399E-3</c:v>
                </c:pt>
                <c:pt idx="248">
                  <c:v>2.4969576415705599E-3</c:v>
                </c:pt>
                <c:pt idx="249">
                  <c:v>2.50941094908154E-3</c:v>
                </c:pt>
                <c:pt idx="250">
                  <c:v>2.5219572123596698E-3</c:v>
                </c:pt>
                <c:pt idx="251">
                  <c:v>2.5345977852015401E-3</c:v>
                </c:pt>
                <c:pt idx="252">
                  <c:v>2.5473319585666301E-3</c:v>
                </c:pt>
                <c:pt idx="253">
                  <c:v>2.5601610924779398E-3</c:v>
                </c:pt>
                <c:pt idx="254">
                  <c:v>2.5730855159297201E-3</c:v>
                </c:pt>
                <c:pt idx="255">
                  <c:v>2.5861055586707598E-3</c:v>
                </c:pt>
                <c:pt idx="256">
                  <c:v>2.5992225973273798E-3</c:v>
                </c:pt>
                <c:pt idx="257">
                  <c:v>2.6124348733199301E-3</c:v>
                </c:pt>
                <c:pt idx="258">
                  <c:v>2.62522647270713E-3</c:v>
                </c:pt>
                <c:pt idx="259">
                  <c:v>2.6386333630265498E-3</c:v>
                </c:pt>
                <c:pt idx="260">
                  <c:v>2.6516213077847398E-3</c:v>
                </c:pt>
                <c:pt idx="261">
                  <c:v>2.6652241635671901E-3</c:v>
                </c:pt>
                <c:pt idx="262">
                  <c:v>2.67840875702744E-3</c:v>
                </c:pt>
                <c:pt idx="263">
                  <c:v>2.6922099962676401E-3</c:v>
                </c:pt>
                <c:pt idx="264">
                  <c:v>2.7055925989122901E-3</c:v>
                </c:pt>
                <c:pt idx="265">
                  <c:v>2.7190763197909701E-3</c:v>
                </c:pt>
                <c:pt idx="266">
                  <c:v>2.7326604413375798E-3</c:v>
                </c:pt>
                <c:pt idx="267">
                  <c:v>2.74634530988239E-3</c:v>
                </c:pt>
                <c:pt idx="268">
                  <c:v>2.7601323479368401E-3</c:v>
                </c:pt>
                <c:pt idx="269">
                  <c:v>2.77402083295602E-3</c:v>
                </c:pt>
                <c:pt idx="270">
                  <c:v>2.78801111364179E-3</c:v>
                </c:pt>
                <c:pt idx="271">
                  <c:v>2.8015884428682701E-3</c:v>
                </c:pt>
                <c:pt idx="272">
                  <c:v>2.8157855420023201E-3</c:v>
                </c:pt>
                <c:pt idx="273">
                  <c:v>2.8300865854992202E-3</c:v>
                </c:pt>
                <c:pt idx="274">
                  <c:v>2.8439746770011201E-3</c:v>
                </c:pt>
                <c:pt idx="275">
                  <c:v>2.8579685297535598E-3</c:v>
                </c:pt>
                <c:pt idx="276">
                  <c:v>2.8725835729963099E-3</c:v>
                </c:pt>
                <c:pt idx="277">
                  <c:v>2.8867878519296501E-3</c:v>
                </c:pt>
                <c:pt idx="278">
                  <c:v>2.9010989904245002E-3</c:v>
                </c:pt>
                <c:pt idx="279">
                  <c:v>2.9155162566766799E-3</c:v>
                </c:pt>
                <c:pt idx="280">
                  <c:v>2.9300411205811301E-3</c:v>
                </c:pt>
                <c:pt idx="281">
                  <c:v>2.9446728469370098E-3</c:v>
                </c:pt>
                <c:pt idx="282">
                  <c:v>2.9594140229919799E-3</c:v>
                </c:pt>
                <c:pt idx="283">
                  <c:v>2.9742639178026802E-3</c:v>
                </c:pt>
                <c:pt idx="284">
                  <c:v>2.9892229067832502E-3</c:v>
                </c:pt>
                <c:pt idx="285">
                  <c:v>3.00377413524411E-3</c:v>
                </c:pt>
                <c:pt idx="286">
                  <c:v>3.0189535654148898E-3</c:v>
                </c:pt>
                <c:pt idx="287">
                  <c:v>3.0337259999858599E-3</c:v>
                </c:pt>
                <c:pt idx="288">
                  <c:v>3.0491273988143101E-3</c:v>
                </c:pt>
                <c:pt idx="289">
                  <c:v>3.0641225704880499E-3</c:v>
                </c:pt>
                <c:pt idx="290">
                  <c:v>3.0792313843767301E-3</c:v>
                </c:pt>
                <c:pt idx="291">
                  <c:v>3.0944519699203001E-3</c:v>
                </c:pt>
                <c:pt idx="292">
                  <c:v>3.1097869823524401E-3</c:v>
                </c:pt>
                <c:pt idx="293">
                  <c:v>3.1252356815262001E-3</c:v>
                </c:pt>
                <c:pt idx="294">
                  <c:v>3.1407984594076098E-3</c:v>
                </c:pt>
                <c:pt idx="295">
                  <c:v>3.1564757088499398E-3</c:v>
                </c:pt>
                <c:pt idx="296">
                  <c:v>3.1717517656680099E-3</c:v>
                </c:pt>
                <c:pt idx="297">
                  <c:v>3.18766144461612E-3</c:v>
                </c:pt>
                <c:pt idx="298">
                  <c:v>3.20368794186303E-3</c:v>
                </c:pt>
                <c:pt idx="299">
                  <c:v>3.2193144642983901E-3</c:v>
                </c:pt>
                <c:pt idx="300">
                  <c:v>3.2350574621709E-3</c:v>
                </c:pt>
                <c:pt idx="301">
                  <c:v>3.2514368467870401E-3</c:v>
                </c:pt>
                <c:pt idx="302">
                  <c:v>3.2674174828260299E-3</c:v>
                </c:pt>
                <c:pt idx="303">
                  <c:v>3.28351813905146E-3</c:v>
                </c:pt>
                <c:pt idx="304">
                  <c:v>3.2997380643366402E-3</c:v>
                </c:pt>
                <c:pt idx="305">
                  <c:v>3.3160788396297E-3</c:v>
                </c:pt>
                <c:pt idx="306">
                  <c:v>3.3325397103199598E-3</c:v>
                </c:pt>
                <c:pt idx="307">
                  <c:v>3.3491234409529901E-3</c:v>
                </c:pt>
                <c:pt idx="308">
                  <c:v>3.3653109276398402E-3</c:v>
                </c:pt>
                <c:pt idx="309">
                  <c:v>3.3821392999565702E-3</c:v>
                </c:pt>
                <c:pt idx="310">
                  <c:v>3.3985734573128501E-3</c:v>
                </c:pt>
                <c:pt idx="311">
                  <c:v>3.4156481655370002E-3</c:v>
                </c:pt>
                <c:pt idx="312">
                  <c:v>3.4323307025886599E-3</c:v>
                </c:pt>
                <c:pt idx="313">
                  <c:v>3.4491374794896599E-3</c:v>
                </c:pt>
                <c:pt idx="314">
                  <c:v>3.4660701184339301E-3</c:v>
                </c:pt>
                <c:pt idx="315">
                  <c:v>3.4831290554083799E-3</c:v>
                </c:pt>
                <c:pt idx="316">
                  <c:v>3.5003147273973199E-3</c:v>
                </c:pt>
                <c:pt idx="317">
                  <c:v>3.5176275723785701E-3</c:v>
                </c:pt>
                <c:pt idx="318">
                  <c:v>3.5350692358115002E-3</c:v>
                </c:pt>
                <c:pt idx="319">
                  <c:v>3.5521218108878899E-3</c:v>
                </c:pt>
                <c:pt idx="320">
                  <c:v>3.5698200330338699E-3</c:v>
                </c:pt>
                <c:pt idx="321">
                  <c:v>3.58713127008033E-3</c:v>
                </c:pt>
                <c:pt idx="322">
                  <c:v>3.6050890393713401E-3</c:v>
                </c:pt>
                <c:pt idx="323">
                  <c:v>3.6226619476848101E-3</c:v>
                </c:pt>
                <c:pt idx="324">
                  <c:v>3.64036515085088E-3</c:v>
                </c:pt>
                <c:pt idx="325">
                  <c:v>3.6582015470741302E-3</c:v>
                </c:pt>
                <c:pt idx="326">
                  <c:v>3.6761703714736E-3</c:v>
                </c:pt>
                <c:pt idx="327">
                  <c:v>3.6942720806408401E-3</c:v>
                </c:pt>
                <c:pt idx="328">
                  <c:v>3.71250836675631E-3</c:v>
                </c:pt>
                <c:pt idx="329">
                  <c:v>3.73036134142174E-3</c:v>
                </c:pt>
                <c:pt idx="330">
                  <c:v>3.7488669438255598E-3</c:v>
                </c:pt>
                <c:pt idx="331">
                  <c:v>3.7669914097567801E-3</c:v>
                </c:pt>
                <c:pt idx="332">
                  <c:v>3.78576943748792E-3</c:v>
                </c:pt>
                <c:pt idx="333">
                  <c:v>3.8041672763549101E-3</c:v>
                </c:pt>
                <c:pt idx="334">
                  <c:v>3.8227037631546898E-3</c:v>
                </c:pt>
                <c:pt idx="335">
                  <c:v>3.8413781255875498E-3</c:v>
                </c:pt>
                <c:pt idx="336">
                  <c:v>3.8601908383981498E-3</c:v>
                </c:pt>
                <c:pt idx="337">
                  <c:v>3.8791436377761698E-3</c:v>
                </c:pt>
                <c:pt idx="338">
                  <c:v>3.89823700931496E-3</c:v>
                </c:pt>
                <c:pt idx="339">
                  <c:v>3.9174714397168398E-3</c:v>
                </c:pt>
                <c:pt idx="340">
                  <c:v>3.9363303305579899E-3</c:v>
                </c:pt>
                <c:pt idx="341">
                  <c:v>3.9558483462390796E-3</c:v>
                </c:pt>
                <c:pt idx="342">
                  <c:v>3.9749918073252203E-3</c:v>
                </c:pt>
                <c:pt idx="343">
                  <c:v>3.9942795691433096E-3</c:v>
                </c:pt>
                <c:pt idx="344">
                  <c:v>4.0137108519905096E-3</c:v>
                </c:pt>
                <c:pt idx="345">
                  <c:v>4.0332874330882198E-3</c:v>
                </c:pt>
                <c:pt idx="346">
                  <c:v>4.0530098158549199E-3</c:v>
                </c:pt>
                <c:pt idx="347">
                  <c:v>4.07287850484803E-3</c:v>
                </c:pt>
                <c:pt idx="348">
                  <c:v>4.0928940057869999E-3</c:v>
                </c:pt>
                <c:pt idx="349">
                  <c:v>4.1125397666604002E-3</c:v>
                </c:pt>
                <c:pt idx="350">
                  <c:v>4.1328517149942798E-3</c:v>
                </c:pt>
                <c:pt idx="351">
                  <c:v>4.1527949526754997E-3</c:v>
                </c:pt>
                <c:pt idx="352">
                  <c:v>4.17288835359351E-3</c:v>
                </c:pt>
                <c:pt idx="353">
                  <c:v>4.19313243829231E-3</c:v>
                </c:pt>
                <c:pt idx="354">
                  <c:v>4.2140434610516897E-3</c:v>
                </c:pt>
                <c:pt idx="355">
                  <c:v>4.2340734335140004E-3</c:v>
                </c:pt>
                <c:pt idx="356">
                  <c:v>4.25477270171668E-3</c:v>
                </c:pt>
                <c:pt idx="357">
                  <c:v>4.2756247477792097E-3</c:v>
                </c:pt>
                <c:pt idx="358">
                  <c:v>4.2966314209552103E-3</c:v>
                </c:pt>
                <c:pt idx="359">
                  <c:v>4.3172749051590001E-3</c:v>
                </c:pt>
                <c:pt idx="360">
                  <c:v>4.3380740917698798E-3</c:v>
                </c:pt>
                <c:pt idx="361">
                  <c:v>4.3595465406942096E-3</c:v>
                </c:pt>
                <c:pt idx="362">
                  <c:v>4.3806574130292198E-3</c:v>
                </c:pt>
                <c:pt idx="363">
                  <c:v>4.4019269413023403E-3</c:v>
                </c:pt>
                <c:pt idx="364">
                  <c:v>4.4233556777481297E-3</c:v>
                </c:pt>
                <c:pt idx="365">
                  <c:v>4.4444258242969104E-3</c:v>
                </c:pt>
                <c:pt idx="366">
                  <c:v>4.4661719444752902E-3</c:v>
                </c:pt>
                <c:pt idx="367">
                  <c:v>4.4880789247487901E-3</c:v>
                </c:pt>
                <c:pt idx="368">
                  <c:v>4.5096303251575404E-3</c:v>
                </c:pt>
                <c:pt idx="369">
                  <c:v>4.5313437082812897E-3</c:v>
                </c:pt>
                <c:pt idx="370">
                  <c:v>4.5532196340018699E-3</c:v>
                </c:pt>
                <c:pt idx="371">
                  <c:v>4.5752586634585802E-3</c:v>
                </c:pt>
                <c:pt idx="372">
                  <c:v>4.5974627251220796E-3</c:v>
                </c:pt>
                <c:pt idx="373">
                  <c:v>4.6198310229187403E-3</c:v>
                </c:pt>
                <c:pt idx="374">
                  <c:v>4.6423654941760099E-3</c:v>
                </c:pt>
                <c:pt idx="375">
                  <c:v>4.6645497414724898E-3</c:v>
                </c:pt>
                <c:pt idx="376">
                  <c:v>4.6874182916784597E-3</c:v>
                </c:pt>
                <c:pt idx="377">
                  <c:v>4.7099377803748402E-3</c:v>
                </c:pt>
                <c:pt idx="378">
                  <c:v>4.7326257604443402E-3</c:v>
                </c:pt>
                <c:pt idx="379">
                  <c:v>4.7560011601792797E-3</c:v>
                </c:pt>
                <c:pt idx="380">
                  <c:v>4.7785123030100298E-3</c:v>
                </c:pt>
                <c:pt idx="381">
                  <c:v>4.8017120443416004E-3</c:v>
                </c:pt>
                <c:pt idx="382">
                  <c:v>4.8250840197717002E-3</c:v>
                </c:pt>
                <c:pt idx="383">
                  <c:v>4.8486288252895899E-3</c:v>
                </c:pt>
                <c:pt idx="384">
                  <c:v>4.8718287129675304E-3</c:v>
                </c:pt>
                <c:pt idx="385">
                  <c:v>4.89520544265774E-3</c:v>
                </c:pt>
                <c:pt idx="386">
                  <c:v>4.9187554016274296E-3</c:v>
                </c:pt>
                <c:pt idx="387">
                  <c:v>4.9424834236400997E-3</c:v>
                </c:pt>
                <c:pt idx="388">
                  <c:v>4.9663872965302102E-3</c:v>
                </c:pt>
                <c:pt idx="389">
                  <c:v>4.9904676245196003E-3</c:v>
                </c:pt>
                <c:pt idx="390">
                  <c:v>5.0147278607772299E-3</c:v>
                </c:pt>
                <c:pt idx="391">
                  <c:v>5.0386502897635001E-3</c:v>
                </c:pt>
                <c:pt idx="392">
                  <c:v>5.0632707939409997E-3</c:v>
                </c:pt>
                <c:pt idx="393">
                  <c:v>5.0875547427975398E-3</c:v>
                </c:pt>
                <c:pt idx="394">
                  <c:v>5.1120196724599599E-3</c:v>
                </c:pt>
                <c:pt idx="395">
                  <c:v>5.1366676456571902E-3</c:v>
                </c:pt>
                <c:pt idx="396">
                  <c:v>5.1615007397805002E-3</c:v>
                </c:pt>
                <c:pt idx="397">
                  <c:v>5.1865167062371898E-3</c:v>
                </c:pt>
                <c:pt idx="398">
                  <c:v>5.2112007337184896E-3</c:v>
                </c:pt>
                <c:pt idx="399">
                  <c:v>5.2365886943855303E-3</c:v>
                </c:pt>
                <c:pt idx="400">
                  <c:v>5.2616474652498902E-3</c:v>
                </c:pt>
                <c:pt idx="401">
                  <c:v>5.2868931254608197E-3</c:v>
                </c:pt>
                <c:pt idx="402">
                  <c:v>5.3123277812335496E-3</c:v>
                </c:pt>
                <c:pt idx="403">
                  <c:v>5.3379520866830097E-3</c:v>
                </c:pt>
                <c:pt idx="404">
                  <c:v>5.3637666974151203E-3</c:v>
                </c:pt>
                <c:pt idx="405">
                  <c:v>5.3892554099150896E-3</c:v>
                </c:pt>
                <c:pt idx="406">
                  <c:v>5.41545408518082E-3</c:v>
                </c:pt>
                <c:pt idx="407">
                  <c:v>5.4413281957479496E-3</c:v>
                </c:pt>
                <c:pt idx="408">
                  <c:v>5.4673967478428001E-3</c:v>
                </c:pt>
                <c:pt idx="409">
                  <c:v>5.4936604148391899E-3</c:v>
                </c:pt>
                <c:pt idx="410">
                  <c:v>5.5201198716354604E-3</c:v>
                </c:pt>
                <c:pt idx="411">
                  <c:v>5.5467757946658898E-3</c:v>
                </c:pt>
                <c:pt idx="412">
                  <c:v>5.5731135275613698E-3</c:v>
                </c:pt>
                <c:pt idx="413">
                  <c:v>5.6001659272541197E-3</c:v>
                </c:pt>
                <c:pt idx="414">
                  <c:v>5.6269015195176599E-3</c:v>
                </c:pt>
                <c:pt idx="415">
                  <c:v>5.6538378294292198E-3</c:v>
                </c:pt>
                <c:pt idx="416">
                  <c:v>5.6809755516023198E-3</c:v>
                </c:pt>
                <c:pt idx="417">
                  <c:v>5.7083153822294602E-3</c:v>
                </c:pt>
                <c:pt idx="418">
                  <c:v>5.7358580190761703E-3</c:v>
                </c:pt>
                <c:pt idx="419">
                  <c:v>5.7630873589611699E-3</c:v>
                </c:pt>
                <c:pt idx="420">
                  <c:v>5.7910407632046097E-3</c:v>
                </c:pt>
                <c:pt idx="421">
                  <c:v>5.8186822965876498E-3</c:v>
                </c:pt>
                <c:pt idx="422">
                  <c:v>5.8465309983755896E-3</c:v>
                </c:pt>
                <c:pt idx="423">
                  <c:v>5.8745875849184597E-3</c:v>
                </c:pt>
                <c:pt idx="424">
                  <c:v>5.9023375329366997E-3</c:v>
                </c:pt>
                <c:pt idx="425">
                  <c:v>5.9308135956338296E-3</c:v>
                </c:pt>
                <c:pt idx="426">
                  <c:v>5.9594997089934898E-3</c:v>
                </c:pt>
                <c:pt idx="427">
                  <c:v>5.9878813785449797E-3</c:v>
                </c:pt>
                <c:pt idx="428">
                  <c:v>6.0164776698720503E-3</c:v>
                </c:pt>
                <c:pt idx="429">
                  <c:v>6.0452862157697098E-3</c:v>
                </c:pt>
                <c:pt idx="430">
                  <c:v>6.0743093051208903E-3</c:v>
                </c:pt>
                <c:pt idx="431">
                  <c:v>6.10303249311936E-3</c:v>
                </c:pt>
                <c:pt idx="432">
                  <c:v>6.1324900364313597E-3</c:v>
                </c:pt>
                <c:pt idx="433">
                  <c:v>6.16164762288868E-3</c:v>
                </c:pt>
                <c:pt idx="434">
                  <c:v>6.1910243230161397E-3</c:v>
                </c:pt>
                <c:pt idx="435">
                  <c:v>6.2206224738365797E-3</c:v>
                </c:pt>
                <c:pt idx="436">
                  <c:v>6.2504396804891399E-3</c:v>
                </c:pt>
                <c:pt idx="437">
                  <c:v>6.2804798661548096E-3</c:v>
                </c:pt>
                <c:pt idx="438">
                  <c:v>6.3102270873960304E-3</c:v>
                </c:pt>
                <c:pt idx="439">
                  <c:v>6.3407139660242697E-3</c:v>
                </c:pt>
                <c:pt idx="440">
                  <c:v>6.37090943570891E-3</c:v>
                </c:pt>
                <c:pt idx="441">
                  <c:v>6.4013309933290304E-3</c:v>
                </c:pt>
                <c:pt idx="442">
                  <c:v>6.4319810247480298E-3</c:v>
                </c:pt>
                <c:pt idx="443">
                  <c:v>6.4623404133228599E-3</c:v>
                </c:pt>
                <c:pt idx="444">
                  <c:v>6.4934481614650303E-3</c:v>
                </c:pt>
                <c:pt idx="445">
                  <c:v>6.52426846340188E-3</c:v>
                </c:pt>
                <c:pt idx="446">
                  <c:v>6.5553204208541197E-3</c:v>
                </c:pt>
                <c:pt idx="447">
                  <c:v>6.5866048351073897E-3</c:v>
                </c:pt>
                <c:pt idx="448">
                  <c:v>6.6181241362727903E-3</c:v>
                </c:pt>
                <c:pt idx="449">
                  <c:v>6.6498775097374799E-3</c:v>
                </c:pt>
                <c:pt idx="450">
                  <c:v>6.6813491024424196E-3</c:v>
                </c:pt>
                <c:pt idx="451">
                  <c:v>6.71305803094366E-3</c:v>
                </c:pt>
                <c:pt idx="452">
                  <c:v>6.7455217668951004E-3</c:v>
                </c:pt>
                <c:pt idx="453">
                  <c:v>6.7771928300857697E-3</c:v>
                </c:pt>
                <c:pt idx="454">
                  <c:v>6.8096187077985298E-3</c:v>
                </c:pt>
                <c:pt idx="455">
                  <c:v>6.8422868729629896E-3</c:v>
                </c:pt>
                <c:pt idx="456">
                  <c:v>6.8746815364593402E-3</c:v>
                </c:pt>
                <c:pt idx="457">
                  <c:v>6.9073201807714601E-3</c:v>
                </c:pt>
                <c:pt idx="458">
                  <c:v>6.9402019855701698E-3</c:v>
                </c:pt>
                <c:pt idx="459">
                  <c:v>6.9733311232077402E-3</c:v>
                </c:pt>
                <c:pt idx="460">
                  <c:v>7.0067067809937997E-3</c:v>
                </c:pt>
                <c:pt idx="461">
                  <c:v>7.0398132051269699E-3</c:v>
                </c:pt>
                <c:pt idx="462">
                  <c:v>7.0731695425420302E-3</c:v>
                </c:pt>
                <c:pt idx="463">
                  <c:v>7.1072949367820999E-3</c:v>
                </c:pt>
                <c:pt idx="464">
                  <c:v>7.1406371102946103E-3</c:v>
                </c:pt>
                <c:pt idx="465">
                  <c:v>7.1747483939495404E-3</c:v>
                </c:pt>
                <c:pt idx="466">
                  <c:v>7.2091147615618604E-3</c:v>
                </c:pt>
                <c:pt idx="467">
                  <c:v>7.2432188263174598E-3</c:v>
                </c:pt>
                <c:pt idx="468">
                  <c:v>7.2775797506096198E-3</c:v>
                </c:pt>
                <c:pt idx="469">
                  <c:v>7.3121984238596303E-3</c:v>
                </c:pt>
                <c:pt idx="470">
                  <c:v>7.3470757374981899E-3</c:v>
                </c:pt>
                <c:pt idx="471">
                  <c:v>7.3816977494821903E-3</c:v>
                </c:pt>
                <c:pt idx="472">
                  <c:v>7.4170967550144396E-3</c:v>
                </c:pt>
                <c:pt idx="473">
                  <c:v>7.4522405553019196E-3</c:v>
                </c:pt>
                <c:pt idx="474">
                  <c:v>7.4876500554033297E-3</c:v>
                </c:pt>
                <c:pt idx="475">
                  <c:v>7.5233227182488699E-3</c:v>
                </c:pt>
                <c:pt idx="476">
                  <c:v>7.55874639463872E-3</c:v>
                </c:pt>
                <c:pt idx="477">
                  <c:v>7.5949533272952098E-3</c:v>
                </c:pt>
                <c:pt idx="478">
                  <c:v>7.6309131381190496E-3</c:v>
                </c:pt>
                <c:pt idx="479">
                  <c:v>7.6671415371433703E-3</c:v>
                </c:pt>
                <c:pt idx="480">
                  <c:v>7.7031264500425399E-3</c:v>
                </c:pt>
                <c:pt idx="481">
                  <c:v>7.7398983238999297E-3</c:v>
                </c:pt>
                <c:pt idx="482">
                  <c:v>7.7764286095402396E-3</c:v>
                </c:pt>
                <c:pt idx="483">
                  <c:v>7.8132329990639893E-3</c:v>
                </c:pt>
                <c:pt idx="484">
                  <c:v>7.8503142045532898E-3</c:v>
                </c:pt>
                <c:pt idx="485">
                  <c:v>7.8876731849374E-3</c:v>
                </c:pt>
                <c:pt idx="486">
                  <c:v>7.9253109013107097E-3</c:v>
                </c:pt>
                <c:pt idx="487">
                  <c:v>7.9627136361090003E-3</c:v>
                </c:pt>
                <c:pt idx="488">
                  <c:v>8.0003952717262999E-3</c:v>
                </c:pt>
                <c:pt idx="489">
                  <c:v>8.0383621273276903E-3</c:v>
                </c:pt>
                <c:pt idx="490">
                  <c:v>8.0766116133884607E-3</c:v>
                </c:pt>
                <c:pt idx="491">
                  <c:v>8.1146300612491996E-3</c:v>
                </c:pt>
                <c:pt idx="492">
                  <c:v>8.1529349064254006E-3</c:v>
                </c:pt>
                <c:pt idx="493">
                  <c:v>8.1915289423357199E-3</c:v>
                </c:pt>
                <c:pt idx="494">
                  <c:v>8.2304113640187006E-3</c:v>
                </c:pt>
                <c:pt idx="495">
                  <c:v>8.2695867904474495E-3</c:v>
                </c:pt>
                <c:pt idx="496">
                  <c:v>8.3085362016915906E-3</c:v>
                </c:pt>
                <c:pt idx="497">
                  <c:v>8.3477788357814806E-3</c:v>
                </c:pt>
                <c:pt idx="498">
                  <c:v>8.3873175308568203E-3</c:v>
                </c:pt>
                <c:pt idx="499">
                  <c:v>8.4271514850866504E-3</c:v>
                </c:pt>
                <c:pt idx="500">
                  <c:v>8.4667671675091698E-3</c:v>
                </c:pt>
                <c:pt idx="501">
                  <c:v>8.5071965429155596E-3</c:v>
                </c:pt>
                <c:pt idx="502">
                  <c:v>8.5474115597721206E-3</c:v>
                </c:pt>
                <c:pt idx="503">
                  <c:v>8.5874132866381597E-3</c:v>
                </c:pt>
                <c:pt idx="504">
                  <c:v>8.6282336579392004E-3</c:v>
                </c:pt>
                <c:pt idx="505">
                  <c:v>8.6688409951863991E-3</c:v>
                </c:pt>
                <c:pt idx="506">
                  <c:v>8.7097564243415297E-3</c:v>
                </c:pt>
                <c:pt idx="507">
                  <c:v>8.75097729059242E-3</c:v>
                </c:pt>
                <c:pt idx="508">
                  <c:v>8.7925083784345295E-3</c:v>
                </c:pt>
                <c:pt idx="509">
                  <c:v>8.8338344399366397E-3</c:v>
                </c:pt>
                <c:pt idx="510">
                  <c:v>8.8759873345884005E-3</c:v>
                </c:pt>
                <c:pt idx="511">
                  <c:v>8.9174210567647093E-3</c:v>
                </c:pt>
                <c:pt idx="512">
                  <c:v>8.9596856462903808E-3</c:v>
                </c:pt>
                <c:pt idx="513">
                  <c:v>9.0022677609604695E-3</c:v>
                </c:pt>
                <c:pt idx="514">
                  <c:v>9.04465031719082E-3</c:v>
                </c:pt>
                <c:pt idx="515">
                  <c:v>9.0873507122278593E-3</c:v>
                </c:pt>
                <c:pt idx="516">
                  <c:v>9.1303738453503806E-3</c:v>
                </c:pt>
                <c:pt idx="517">
                  <c:v>9.1732026605649795E-3</c:v>
                </c:pt>
                <c:pt idx="518">
                  <c:v>9.2163545559005994E-3</c:v>
                </c:pt>
                <c:pt idx="519">
                  <c:v>9.2598325620244296E-3</c:v>
                </c:pt>
                <c:pt idx="520">
                  <c:v>9.3036358895904493E-3</c:v>
                </c:pt>
                <c:pt idx="521">
                  <c:v>9.3477695076016696E-3</c:v>
                </c:pt>
                <c:pt idx="522">
                  <c:v>9.3917144691559006E-3</c:v>
                </c:pt>
                <c:pt idx="523">
                  <c:v>9.43599201799903E-3</c:v>
                </c:pt>
                <c:pt idx="524">
                  <c:v>9.4806013706631893E-3</c:v>
                </c:pt>
                <c:pt idx="525">
                  <c:v>9.5250313379510402E-3</c:v>
                </c:pt>
                <c:pt idx="526">
                  <c:v>9.5703116410313493E-3</c:v>
                </c:pt>
                <c:pt idx="527">
                  <c:v>9.6154129522262408E-3</c:v>
                </c:pt>
                <c:pt idx="528">
                  <c:v>9.6603384132161307E-3</c:v>
                </c:pt>
                <c:pt idx="529">
                  <c:v>9.7061196444231494E-3</c:v>
                </c:pt>
                <c:pt idx="530">
                  <c:v>9.7517273952965403E-3</c:v>
                </c:pt>
                <c:pt idx="531">
                  <c:v>9.7976790485231804E-3</c:v>
                </c:pt>
                <c:pt idx="532">
                  <c:v>9.8439777669881608E-3</c:v>
                </c:pt>
                <c:pt idx="533">
                  <c:v>9.8901066171820998E-3</c:v>
                </c:pt>
                <c:pt idx="534">
                  <c:v>9.9365829685638205E-3</c:v>
                </c:pt>
                <c:pt idx="535">
                  <c:v>9.9834119932971192E-3</c:v>
                </c:pt>
                <c:pt idx="536">
                  <c:v>1.0030590934585699E-2</c:v>
                </c:pt>
                <c:pt idx="537">
                  <c:v>1.00776088570041E-2</c:v>
                </c:pt>
                <c:pt idx="538">
                  <c:v>1.0124981138227299E-2</c:v>
                </c:pt>
                <c:pt idx="539">
                  <c:v>1.0172711006013999E-2</c:v>
                </c:pt>
                <c:pt idx="540">
                  <c:v>1.02207996988388E-2</c:v>
                </c:pt>
                <c:pt idx="541">
                  <c:v>1.02687323564239E-2</c:v>
                </c:pt>
                <c:pt idx="542">
                  <c:v>1.03170263394167E-2</c:v>
                </c:pt>
                <c:pt idx="543">
                  <c:v>1.03656869435442E-2</c:v>
                </c:pt>
                <c:pt idx="544">
                  <c:v>1.04141953095165E-2</c:v>
                </c:pt>
                <c:pt idx="545">
                  <c:v>1.04635848552604E-2</c:v>
                </c:pt>
                <c:pt idx="546">
                  <c:v>1.0512828762911999E-2</c:v>
                </c:pt>
                <c:pt idx="547">
                  <c:v>1.0561928341869999E-2</c:v>
                </c:pt>
                <c:pt idx="548">
                  <c:v>1.06119170008919E-2</c:v>
                </c:pt>
                <c:pt idx="549">
                  <c:v>1.0661759823204499E-2</c:v>
                </c:pt>
                <c:pt idx="550">
                  <c:v>1.07114663279989E-2</c:v>
                </c:pt>
                <c:pt idx="551">
                  <c:v>1.0762065790719101E-2</c:v>
                </c:pt>
                <c:pt idx="552">
                  <c:v>1.08125274551878E-2</c:v>
                </c:pt>
                <c:pt idx="553">
                  <c:v>1.08633728009988E-2</c:v>
                </c:pt>
                <c:pt idx="554">
                  <c:v>1.09145990111539E-2</c:v>
                </c:pt>
                <c:pt idx="555">
                  <c:v>1.0965691402580101E-2</c:v>
                </c:pt>
                <c:pt idx="556">
                  <c:v>1.1017175640476501E-2</c:v>
                </c:pt>
                <c:pt idx="557">
                  <c:v>1.1069044735674801E-2</c:v>
                </c:pt>
                <c:pt idx="558">
                  <c:v>1.11207882291494E-2</c:v>
                </c:pt>
                <c:pt idx="559">
                  <c:v>1.11729234566217E-2</c:v>
                </c:pt>
                <c:pt idx="560">
                  <c:v>1.1225455982157099E-2</c:v>
                </c:pt>
                <c:pt idx="561">
                  <c:v>1.12783787517577E-2</c:v>
                </c:pt>
                <c:pt idx="562">
                  <c:v>1.1331185619525799E-2</c:v>
                </c:pt>
                <c:pt idx="563">
                  <c:v>1.13843939301277E-2</c:v>
                </c:pt>
                <c:pt idx="564">
                  <c:v>1.1438000829741699E-2</c:v>
                </c:pt>
                <c:pt idx="565">
                  <c:v>1.14914960354659E-2</c:v>
                </c:pt>
                <c:pt idx="566">
                  <c:v>1.1545396876712501E-2</c:v>
                </c:pt>
                <c:pt idx="567">
                  <c:v>1.1599704758334699E-2</c:v>
                </c:pt>
                <c:pt idx="568">
                  <c:v>1.16539052026457E-2</c:v>
                </c:pt>
                <c:pt idx="569">
                  <c:v>1.17085155235272E-2</c:v>
                </c:pt>
                <c:pt idx="570">
                  <c:v>1.1763541443616E-2</c:v>
                </c:pt>
                <c:pt idx="571">
                  <c:v>1.1818464232069699E-2</c:v>
                </c:pt>
                <c:pt idx="572">
                  <c:v>1.1874321366412499E-2</c:v>
                </c:pt>
                <c:pt idx="573">
                  <c:v>1.19295624083894E-2</c:v>
                </c:pt>
                <c:pt idx="574">
                  <c:v>1.1985740687404E-2</c:v>
                </c:pt>
                <c:pt idx="575">
                  <c:v>1.20418259872696E-2</c:v>
                </c:pt>
                <c:pt idx="576">
                  <c:v>1.2098335614488399E-2</c:v>
                </c:pt>
                <c:pt idx="577">
                  <c:v>1.2154755228554999E-2</c:v>
                </c:pt>
                <c:pt idx="578">
                  <c:v>1.22121223120906E-2</c:v>
                </c:pt>
                <c:pt idx="579">
                  <c:v>1.2269397966143901E-2</c:v>
                </c:pt>
                <c:pt idx="580">
                  <c:v>1.23265968896005E-2</c:v>
                </c:pt>
                <c:pt idx="581">
                  <c:v>1.2384227585198001E-2</c:v>
                </c:pt>
                <c:pt idx="582">
                  <c:v>1.24422915367362E-2</c:v>
                </c:pt>
                <c:pt idx="583">
                  <c:v>1.2500799109279001E-2</c:v>
                </c:pt>
                <c:pt idx="584">
                  <c:v>1.2559231660724099E-2</c:v>
                </c:pt>
                <c:pt idx="585">
                  <c:v>1.26181020189308E-2</c:v>
                </c:pt>
                <c:pt idx="586">
                  <c:v>1.26769048944106E-2</c:v>
                </c:pt>
                <c:pt idx="587">
                  <c:v>1.27361575940125E-2</c:v>
                </c:pt>
                <c:pt idx="588">
                  <c:v>1.2795852702886299E-2</c:v>
                </c:pt>
                <c:pt idx="589">
                  <c:v>1.28560052304515E-2</c:v>
                </c:pt>
                <c:pt idx="590">
                  <c:v>1.29160920695955E-2</c:v>
                </c:pt>
                <c:pt idx="591">
                  <c:v>1.2976634994707701E-2</c:v>
                </c:pt>
                <c:pt idx="592">
                  <c:v>1.30371199157898E-2</c:v>
                </c:pt>
                <c:pt idx="593">
                  <c:v>1.3098064105339599E-2</c:v>
                </c:pt>
                <c:pt idx="594">
                  <c:v>1.3159469150514001E-2</c:v>
                </c:pt>
                <c:pt idx="595">
                  <c:v>1.3220825563945E-2</c:v>
                </c:pt>
                <c:pt idx="596">
                  <c:v>1.32826460582052E-2</c:v>
                </c:pt>
                <c:pt idx="597">
                  <c:v>1.33449322312234E-2</c:v>
                </c:pt>
                <c:pt idx="598">
                  <c:v>1.3407179261917399E-2</c:v>
                </c:pt>
                <c:pt idx="599">
                  <c:v>1.3469895239683101E-2</c:v>
                </c:pt>
                <c:pt idx="600">
                  <c:v>1.3533086389309701E-2</c:v>
                </c:pt>
                <c:pt idx="601">
                  <c:v>1.35962433988973E-2</c:v>
                </c:pt>
                <c:pt idx="602">
                  <c:v>1.36598742761735E-2</c:v>
                </c:pt>
                <c:pt idx="603">
                  <c:v>1.37234743739296E-2</c:v>
                </c:pt>
                <c:pt idx="604">
                  <c:v>1.37875563037242E-2</c:v>
                </c:pt>
                <c:pt idx="605">
                  <c:v>1.3852126394123801E-2</c:v>
                </c:pt>
                <c:pt idx="606">
                  <c:v>1.3917186340163401E-2</c:v>
                </c:pt>
                <c:pt idx="607">
                  <c:v>1.3982217627202E-2</c:v>
                </c:pt>
                <c:pt idx="608">
                  <c:v>1.4047231359577399E-2</c:v>
                </c:pt>
                <c:pt idx="609">
                  <c:v>1.4112740096491201E-2</c:v>
                </c:pt>
                <c:pt idx="610">
                  <c:v>1.41787408250058E-2</c:v>
                </c:pt>
                <c:pt idx="611">
                  <c:v>1.42452494297272E-2</c:v>
                </c:pt>
                <c:pt idx="612">
                  <c:v>1.4311742732554001E-2</c:v>
                </c:pt>
                <c:pt idx="613">
                  <c:v>1.43782224867115E-2</c:v>
                </c:pt>
                <c:pt idx="614">
                  <c:v>1.4445726116932201E-2</c:v>
                </c:pt>
                <c:pt idx="615">
                  <c:v>1.45127090354386E-2</c:v>
                </c:pt>
                <c:pt idx="616">
                  <c:v>1.45807193593711E-2</c:v>
                </c:pt>
                <c:pt idx="617">
                  <c:v>1.4648732790808999E-2</c:v>
                </c:pt>
                <c:pt idx="618">
                  <c:v>1.4717256954857399E-2</c:v>
                </c:pt>
                <c:pt idx="619">
                  <c:v>1.4785787844381001E-2</c:v>
                </c:pt>
                <c:pt idx="620">
                  <c:v>1.48548426937534E-2</c:v>
                </c:pt>
                <c:pt idx="621">
                  <c:v>1.49239031030713E-2</c:v>
                </c:pt>
                <c:pt idx="622">
                  <c:v>1.4993491115770301E-2</c:v>
                </c:pt>
                <c:pt idx="623">
                  <c:v>1.50636085600726E-2</c:v>
                </c:pt>
                <c:pt idx="624">
                  <c:v>1.5133741925598101E-2</c:v>
                </c:pt>
                <c:pt idx="625">
                  <c:v>1.5204413302672999E-2</c:v>
                </c:pt>
                <c:pt idx="626">
                  <c:v>1.5275099444015301E-2</c:v>
                </c:pt>
                <c:pt idx="627">
                  <c:v>1.5346327326903801E-2</c:v>
                </c:pt>
                <c:pt idx="628">
                  <c:v>1.54180988340908E-2</c:v>
                </c:pt>
                <c:pt idx="629">
                  <c:v>1.5489900565506601E-2</c:v>
                </c:pt>
                <c:pt idx="630">
                  <c:v>1.55622447760904E-2</c:v>
                </c:pt>
                <c:pt idx="631">
                  <c:v>1.5634627977206099E-2</c:v>
                </c:pt>
                <c:pt idx="632">
                  <c:v>1.5707562421308201E-2</c:v>
                </c:pt>
                <c:pt idx="633">
                  <c:v>1.5781050012469201E-2</c:v>
                </c:pt>
                <c:pt idx="634">
                  <c:v>1.5854577428878001E-2</c:v>
                </c:pt>
                <c:pt idx="635">
                  <c:v>1.59281566236999E-2</c:v>
                </c:pt>
                <c:pt idx="636">
                  <c:v>1.6002289780955099E-2</c:v>
                </c:pt>
                <c:pt idx="637">
                  <c:v>1.6076993865639801E-2</c:v>
                </c:pt>
                <c:pt idx="638">
                  <c:v>1.61517506513442E-2</c:v>
                </c:pt>
                <c:pt idx="639">
                  <c:v>1.62270773097592E-2</c:v>
                </c:pt>
                <c:pt idx="640">
                  <c:v>1.6302460649925399E-2</c:v>
                </c:pt>
                <c:pt idx="641">
                  <c:v>1.6378422901582E-2</c:v>
                </c:pt>
                <c:pt idx="642">
                  <c:v>1.6454960993428299E-2</c:v>
                </c:pt>
                <c:pt idx="643">
                  <c:v>1.6531566879468499E-2</c:v>
                </c:pt>
                <c:pt idx="644">
                  <c:v>1.6608242617640798E-2</c:v>
                </c:pt>
                <c:pt idx="645">
                  <c:v>1.6686015351547501E-2</c:v>
                </c:pt>
                <c:pt idx="646">
                  <c:v>1.6763352039019599E-2</c:v>
                </c:pt>
                <c:pt idx="647">
                  <c:v>1.6841284975676898E-2</c:v>
                </c:pt>
                <c:pt idx="648">
                  <c:v>1.6919805927527901E-2</c:v>
                </c:pt>
                <c:pt idx="649">
                  <c:v>1.69984121860925E-2</c:v>
                </c:pt>
                <c:pt idx="650">
                  <c:v>1.70776209122664E-2</c:v>
                </c:pt>
                <c:pt idx="651">
                  <c:v>1.7157434195753801E-2</c:v>
                </c:pt>
                <c:pt idx="652">
                  <c:v>1.7236824103001799E-2</c:v>
                </c:pt>
                <c:pt idx="653">
                  <c:v>1.7317337812461499E-2</c:v>
                </c:pt>
                <c:pt idx="654">
                  <c:v>1.73979474126469E-2</c:v>
                </c:pt>
                <c:pt idx="655">
                  <c:v>1.7478660288494201E-2</c:v>
                </c:pt>
                <c:pt idx="656">
                  <c:v>1.7559988340316701E-2</c:v>
                </c:pt>
                <c:pt idx="657">
                  <c:v>1.7641423998225901E-2</c:v>
                </c:pt>
                <c:pt idx="658">
                  <c:v>1.77234843975814E-2</c:v>
                </c:pt>
                <c:pt idx="659">
                  <c:v>1.78061717023517E-2</c:v>
                </c:pt>
                <c:pt idx="660">
                  <c:v>1.7888973169275301E-2</c:v>
                </c:pt>
                <c:pt idx="661">
                  <c:v>1.7971896322277602E-2</c:v>
                </c:pt>
                <c:pt idx="662">
                  <c:v>1.80554529780141E-2</c:v>
                </c:pt>
                <c:pt idx="663">
                  <c:v>1.81396453199635E-2</c:v>
                </c:pt>
                <c:pt idx="664">
                  <c:v>1.8223966024925799E-2</c:v>
                </c:pt>
                <c:pt idx="665">
                  <c:v>1.8308422723071899E-2</c:v>
                </c:pt>
                <c:pt idx="666">
                  <c:v>1.83935218137939E-2</c:v>
                </c:pt>
                <c:pt idx="667">
                  <c:v>1.8479270885387498E-2</c:v>
                </c:pt>
                <c:pt idx="668">
                  <c:v>1.85651627742906E-2</c:v>
                </c:pt>
                <c:pt idx="669">
                  <c:v>1.86511998082502E-2</c:v>
                </c:pt>
                <c:pt idx="670">
                  <c:v>1.8737893677121999E-2</c:v>
                </c:pt>
                <c:pt idx="671">
                  <c:v>1.8824737310663999E-2</c:v>
                </c:pt>
                <c:pt idx="672">
                  <c:v>1.8912247804536202E-2</c:v>
                </c:pt>
                <c:pt idx="673">
                  <c:v>1.89999127286542E-2</c:v>
                </c:pt>
                <c:pt idx="674">
                  <c:v>1.9088249161819299E-2</c:v>
                </c:pt>
                <c:pt idx="675">
                  <c:v>1.9176750197156901E-2</c:v>
                </c:pt>
                <c:pt idx="676">
                  <c:v>1.9265932934241101E-2</c:v>
                </c:pt>
                <c:pt idx="677">
                  <c:v>1.9355279546791799E-2</c:v>
                </c:pt>
                <c:pt idx="678">
                  <c:v>1.94453126024575E-2</c:v>
                </c:pt>
                <c:pt idx="679">
                  <c:v>1.95355198242173E-2</c:v>
                </c:pt>
                <c:pt idx="680">
                  <c:v>1.9626423825852099E-2</c:v>
                </c:pt>
                <c:pt idx="681">
                  <c:v>1.9717506846322001E-2</c:v>
                </c:pt>
                <c:pt idx="682">
                  <c:v>1.9808771321777E-2</c:v>
                </c:pt>
                <c:pt idx="683">
                  <c:v>1.9900739878118499E-2</c:v>
                </c:pt>
                <c:pt idx="684">
                  <c:v>1.9992900375289901E-2</c:v>
                </c:pt>
                <c:pt idx="685">
                  <c:v>2.00857698728917E-2</c:v>
                </c:pt>
                <c:pt idx="686">
                  <c:v>2.0178836270929201E-2</c:v>
                </c:pt>
                <c:pt idx="687">
                  <c:v>2.02726166110739E-2</c:v>
                </c:pt>
                <c:pt idx="688">
                  <c:v>2.0366604485371202E-2</c:v>
                </c:pt>
                <c:pt idx="689">
                  <c:v>2.0461316956324999E-2</c:v>
                </c:pt>
                <c:pt idx="690">
                  <c:v>2.0556236366290798E-2</c:v>
                </c:pt>
                <c:pt idx="691">
                  <c:v>2.0651376622643401E-2</c:v>
                </c:pt>
                <c:pt idx="692">
                  <c:v>2.0747243391973001E-2</c:v>
                </c:pt>
                <c:pt idx="693">
                  <c:v>2.0843336151203901E-2</c:v>
                </c:pt>
                <c:pt idx="694">
                  <c:v>2.0940171956462798E-2</c:v>
                </c:pt>
                <c:pt idx="695">
                  <c:v>2.1037227484144501E-2</c:v>
                </c:pt>
                <c:pt idx="696">
                  <c:v>2.1134522558826301E-2</c:v>
                </c:pt>
                <c:pt idx="697">
                  <c:v>2.1232568478546699E-2</c:v>
                </c:pt>
                <c:pt idx="698">
                  <c:v>2.1330853470044799E-2</c:v>
                </c:pt>
                <c:pt idx="699">
                  <c:v>2.1429894542685301E-2</c:v>
                </c:pt>
                <c:pt idx="700">
                  <c:v>2.15291799658308E-2</c:v>
                </c:pt>
                <c:pt idx="701">
                  <c:v>2.16287240498882E-2</c:v>
                </c:pt>
                <c:pt idx="702">
                  <c:v>2.17290321824531E-2</c:v>
                </c:pt>
                <c:pt idx="703">
                  <c:v>2.1829592697606301E-2</c:v>
                </c:pt>
                <c:pt idx="704">
                  <c:v>2.1930934283559099E-2</c:v>
                </c:pt>
                <c:pt idx="705">
                  <c:v>2.2032545398707502E-2</c:v>
                </c:pt>
                <c:pt idx="706">
                  <c:v>2.2134422927818899E-2</c:v>
                </c:pt>
                <c:pt idx="707">
                  <c:v>2.22370838429648E-2</c:v>
                </c:pt>
                <c:pt idx="708">
                  <c:v>2.2340022546152201E-2</c:v>
                </c:pt>
                <c:pt idx="709">
                  <c:v>2.24437560302348E-2</c:v>
                </c:pt>
                <c:pt idx="710">
                  <c:v>2.2547264627723201E-2</c:v>
                </c:pt>
                <c:pt idx="711">
                  <c:v>2.26520818157806E-2</c:v>
                </c:pt>
                <c:pt idx="712">
                  <c:v>2.2756679765073101E-2</c:v>
                </c:pt>
                <c:pt idx="713">
                  <c:v>2.2862089651794999E-2</c:v>
                </c:pt>
                <c:pt idx="714">
                  <c:v>2.2967800177579899E-2</c:v>
                </c:pt>
                <c:pt idx="715">
                  <c:v>2.30743223022533E-2</c:v>
                </c:pt>
                <c:pt idx="716">
                  <c:v>2.31811567872919E-2</c:v>
                </c:pt>
                <c:pt idx="717">
                  <c:v>2.32883005197306E-2</c:v>
                </c:pt>
                <c:pt idx="718">
                  <c:v>2.3396276497834701E-2</c:v>
                </c:pt>
                <c:pt idx="719">
                  <c:v>2.3504053479107299E-2</c:v>
                </c:pt>
                <c:pt idx="720">
                  <c:v>2.36131825500079E-2</c:v>
                </c:pt>
                <c:pt idx="721">
                  <c:v>2.3722124569582202E-2</c:v>
                </c:pt>
                <c:pt idx="722">
                  <c:v>2.3831916624208499E-2</c:v>
                </c:pt>
                <c:pt idx="723">
                  <c:v>2.3942035458626498E-2</c:v>
                </c:pt>
                <c:pt idx="724">
                  <c:v>2.40530163710207E-2</c:v>
                </c:pt>
                <c:pt idx="725">
                  <c:v>2.41643361399244E-2</c:v>
                </c:pt>
                <c:pt idx="726">
                  <c:v>2.4276003922242901E-2</c:v>
                </c:pt>
                <c:pt idx="727">
                  <c:v>2.4388022756269199E-2</c:v>
                </c:pt>
                <c:pt idx="728">
                  <c:v>2.45009095628906E-2</c:v>
                </c:pt>
                <c:pt idx="729">
                  <c:v>2.4614159693778101E-2</c:v>
                </c:pt>
                <c:pt idx="730">
                  <c:v>2.4728290090702799E-2</c:v>
                </c:pt>
                <c:pt idx="731">
                  <c:v>2.4842269925412899E-2</c:v>
                </c:pt>
                <c:pt idx="732">
                  <c:v>2.4957142440060798E-2</c:v>
                </c:pt>
                <c:pt idx="733">
                  <c:v>2.50723844245587E-2</c:v>
                </c:pt>
                <c:pt idx="734">
                  <c:v>2.51885252983991E-2</c:v>
                </c:pt>
                <c:pt idx="735">
                  <c:v>2.53050544378574E-2</c:v>
                </c:pt>
                <c:pt idx="736">
                  <c:v>2.54219687190133E-2</c:v>
                </c:pt>
                <c:pt idx="737">
                  <c:v>2.5539277619176601E-2</c:v>
                </c:pt>
                <c:pt idx="738">
                  <c:v>2.5657498034422199E-2</c:v>
                </c:pt>
                <c:pt idx="739">
                  <c:v>2.57756121227499E-2</c:v>
                </c:pt>
                <c:pt idx="740">
                  <c:v>2.5895157800743199E-2</c:v>
                </c:pt>
                <c:pt idx="741">
                  <c:v>2.6014603650660901E-2</c:v>
                </c:pt>
                <c:pt idx="742">
                  <c:v>2.6134460223871898E-2</c:v>
                </c:pt>
                <c:pt idx="743">
                  <c:v>2.62552571867764E-2</c:v>
                </c:pt>
                <c:pt idx="744">
                  <c:v>2.6376477806952799E-2</c:v>
                </c:pt>
                <c:pt idx="745">
                  <c:v>2.6498638943592698E-2</c:v>
                </c:pt>
                <c:pt idx="746">
                  <c:v>2.66207232171593E-2</c:v>
                </c:pt>
                <c:pt idx="747">
                  <c:v>2.674375461553E-2</c:v>
                </c:pt>
                <c:pt idx="748">
                  <c:v>2.68672358728714E-2</c:v>
                </c:pt>
                <c:pt idx="749">
                  <c:v>2.6991163902861E-2</c:v>
                </c:pt>
                <c:pt idx="750">
                  <c:v>2.71160555498966E-2</c:v>
                </c:pt>
                <c:pt idx="751">
                  <c:v>2.72408937853224E-2</c:v>
                </c:pt>
                <c:pt idx="752">
                  <c:v>2.73667024106867E-2</c:v>
                </c:pt>
                <c:pt idx="753">
                  <c:v>2.7492984490157999E-2</c:v>
                </c:pt>
                <c:pt idx="754">
                  <c:v>2.76197303679107E-2</c:v>
                </c:pt>
                <c:pt idx="755">
                  <c:v>2.7747470014185101E-2</c:v>
                </c:pt>
                <c:pt idx="756">
                  <c:v>2.7875180194783002E-2</c:v>
                </c:pt>
                <c:pt idx="757">
                  <c:v>2.80038845209662E-2</c:v>
                </c:pt>
                <c:pt idx="758">
                  <c:v>2.8133079753192399E-2</c:v>
                </c:pt>
                <c:pt idx="759">
                  <c:v>2.82627694318602E-2</c:v>
                </c:pt>
                <c:pt idx="760">
                  <c:v>2.8393470369107599E-2</c:v>
                </c:pt>
                <c:pt idx="761">
                  <c:v>2.85241662584046E-2</c:v>
                </c:pt>
                <c:pt idx="762">
                  <c:v>2.86558872170193E-2</c:v>
                </c:pt>
                <c:pt idx="763">
                  <c:v>2.8788123599793301E-2</c:v>
                </c:pt>
                <c:pt idx="764">
                  <c:v>2.8920879033492899E-2</c:v>
                </c:pt>
                <c:pt idx="765">
                  <c:v>2.9054157153096401E-2</c:v>
                </c:pt>
                <c:pt idx="766">
                  <c:v>2.91879616017716E-2</c:v>
                </c:pt>
                <c:pt idx="767">
                  <c:v>2.93228159263112E-2</c:v>
                </c:pt>
                <c:pt idx="768">
                  <c:v>2.9457704370566901E-2</c:v>
                </c:pt>
                <c:pt idx="769">
                  <c:v>2.95936432911077E-2</c:v>
                </c:pt>
                <c:pt idx="770">
                  <c:v>2.9730130071374501E-2</c:v>
                </c:pt>
                <c:pt idx="771">
                  <c:v>2.9867182123922701E-2</c:v>
                </c:pt>
                <c:pt idx="772">
                  <c:v>3.0004782713684099E-2</c:v>
                </c:pt>
                <c:pt idx="773">
                  <c:v>3.01429561580807E-2</c:v>
                </c:pt>
                <c:pt idx="774">
                  <c:v>3.0281699420509699E-2</c:v>
                </c:pt>
                <c:pt idx="775">
                  <c:v>3.0421016313593299E-2</c:v>
                </c:pt>
                <c:pt idx="776">
                  <c:v>3.0561430500599E-2</c:v>
                </c:pt>
                <c:pt idx="777">
                  <c:v>3.0701913056597498E-2</c:v>
                </c:pt>
                <c:pt idx="778">
                  <c:v>3.08435075455725E-2</c:v>
                </c:pt>
                <c:pt idx="779">
                  <c:v>3.0985698020237599E-2</c:v>
                </c:pt>
                <c:pt idx="780">
                  <c:v>3.1128488384137201E-2</c:v>
                </c:pt>
                <c:pt idx="781">
                  <c:v>3.1271882549566601E-2</c:v>
                </c:pt>
                <c:pt idx="782">
                  <c:v>3.1415898469463598E-2</c:v>
                </c:pt>
                <c:pt idx="783">
                  <c:v>3.15605261063285E-2</c:v>
                </c:pt>
                <c:pt idx="784">
                  <c:v>3.1705783495486202E-2</c:v>
                </c:pt>
                <c:pt idx="785">
                  <c:v>3.1851667617236699E-2</c:v>
                </c:pt>
                <c:pt idx="786">
                  <c:v>3.1998189557564997E-2</c:v>
                </c:pt>
                <c:pt idx="787">
                  <c:v>3.2145346282392899E-2</c:v>
                </c:pt>
                <c:pt idx="788">
                  <c:v>3.2293668690973297E-2</c:v>
                </c:pt>
                <c:pt idx="789">
                  <c:v>3.2442128461972898E-2</c:v>
                </c:pt>
                <c:pt idx="790">
                  <c:v>3.2591242358365101E-2</c:v>
                </c:pt>
                <c:pt idx="791">
                  <c:v>3.2741534220971001E-2</c:v>
                </c:pt>
                <c:pt idx="792">
                  <c:v>3.2891983027099399E-2</c:v>
                </c:pt>
                <c:pt idx="793">
                  <c:v>3.3043112742180802E-2</c:v>
                </c:pt>
                <c:pt idx="794">
                  <c:v>3.3195425675024398E-2</c:v>
                </c:pt>
                <c:pt idx="795">
                  <c:v>3.3347922610910199E-2</c:v>
                </c:pt>
                <c:pt idx="796">
                  <c:v>3.3501618343493599E-2</c:v>
                </c:pt>
                <c:pt idx="797">
                  <c:v>3.36554993985076E-2</c:v>
                </c:pt>
                <c:pt idx="798">
                  <c:v>3.3810082523160298E-2</c:v>
                </c:pt>
                <c:pt idx="799">
                  <c:v>3.3965891672417099E-2</c:v>
                </c:pt>
                <c:pt idx="800">
                  <c:v>3.41218990723531E-2</c:v>
                </c:pt>
                <c:pt idx="801">
                  <c:v>3.4278636084599599E-2</c:v>
                </c:pt>
                <c:pt idx="802">
                  <c:v>3.4436604731381597E-2</c:v>
                </c:pt>
                <c:pt idx="803">
                  <c:v>3.45947994043833E-2</c:v>
                </c:pt>
                <c:pt idx="804">
                  <c:v>3.4753736862876403E-2</c:v>
                </c:pt>
                <c:pt idx="805">
                  <c:v>3.4913414143072398E-2</c:v>
                </c:pt>
                <c:pt idx="806">
                  <c:v>3.5073843051299E-2</c:v>
                </c:pt>
                <c:pt idx="807">
                  <c:v>3.52350354718447E-2</c:v>
                </c:pt>
                <c:pt idx="808">
                  <c:v>3.5396988470625397E-2</c:v>
                </c:pt>
                <c:pt idx="809">
                  <c:v>3.5559713986088801E-2</c:v>
                </c:pt>
                <c:pt idx="810">
                  <c:v>3.5723216552611903E-2</c:v>
                </c:pt>
                <c:pt idx="811">
                  <c:v>3.5887500714671498E-2</c:v>
                </c:pt>
                <c:pt idx="812">
                  <c:v>3.6052058971194699E-2</c:v>
                </c:pt>
                <c:pt idx="813">
                  <c:v>3.6217935093326298E-2</c:v>
                </c:pt>
                <c:pt idx="814">
                  <c:v>3.6384094571279502E-2</c:v>
                </c:pt>
                <c:pt idx="815">
                  <c:v>3.6551061615320797E-2</c:v>
                </c:pt>
                <c:pt idx="816">
                  <c:v>3.6718840873154697E-2</c:v>
                </c:pt>
                <c:pt idx="817">
                  <c:v>3.6887444606924398E-2</c:v>
                </c:pt>
                <c:pt idx="818">
                  <c:v>3.70568775374083E-2</c:v>
                </c:pt>
                <c:pt idx="819">
                  <c:v>3.7227144395872103E-2</c:v>
                </c:pt>
                <c:pt idx="820">
                  <c:v>3.7398249924063598E-2</c:v>
                </c:pt>
                <c:pt idx="821">
                  <c:v>3.75696947330404E-2</c:v>
                </c:pt>
                <c:pt idx="822">
                  <c:v>3.7742499604894598E-2</c:v>
                </c:pt>
                <c:pt idx="823">
                  <c:v>3.7915661128866997E-2</c:v>
                </c:pt>
                <c:pt idx="824">
                  <c:v>3.8089680555965198E-2</c:v>
                </c:pt>
                <c:pt idx="825">
                  <c:v>3.8264074211389297E-2</c:v>
                </c:pt>
                <c:pt idx="826">
                  <c:v>3.8439854973557099E-2</c:v>
                </c:pt>
                <c:pt idx="827">
                  <c:v>3.86160043286383E-2</c:v>
                </c:pt>
                <c:pt idx="828">
                  <c:v>3.8793573881917003E-2</c:v>
                </c:pt>
                <c:pt idx="829">
                  <c:v>3.8971521963185603E-2</c:v>
                </c:pt>
                <c:pt idx="830">
                  <c:v>3.9150380794561103E-2</c:v>
                </c:pt>
                <c:pt idx="831">
                  <c:v>3.9329651713085202E-2</c:v>
                </c:pt>
                <c:pt idx="832">
                  <c:v>3.9510347165405101E-2</c:v>
                </c:pt>
                <c:pt idx="833">
                  <c:v>3.9691464873746397E-2</c:v>
                </c:pt>
                <c:pt idx="834">
                  <c:v>3.9873513576774197E-2</c:v>
                </c:pt>
                <c:pt idx="835">
                  <c:v>4.0056002769571303E-2</c:v>
                </c:pt>
                <c:pt idx="836">
                  <c:v>4.0239944623589902E-2</c:v>
                </c:pt>
                <c:pt idx="837">
                  <c:v>4.0424337336750597E-2</c:v>
                </c:pt>
                <c:pt idx="838">
                  <c:v>4.0609697540402098E-2</c:v>
                </c:pt>
                <c:pt idx="839">
                  <c:v>4.0796030455471199E-2</c:v>
                </c:pt>
                <c:pt idx="840">
                  <c:v>4.0982822022023899E-2</c:v>
                </c:pt>
                <c:pt idx="841">
                  <c:v>4.1170612870430702E-2</c:v>
                </c:pt>
                <c:pt idx="842">
                  <c:v>4.1359384204489397E-2</c:v>
                </c:pt>
                <c:pt idx="843">
                  <c:v>4.15486623418364E-2</c:v>
                </c:pt>
                <c:pt idx="844">
                  <c:v>4.1738931608366101E-2</c:v>
                </c:pt>
                <c:pt idx="845">
                  <c:v>4.1930229679136698E-2</c:v>
                </c:pt>
                <c:pt idx="846">
                  <c:v>4.2122545766797199E-2</c:v>
                </c:pt>
                <c:pt idx="847">
                  <c:v>4.2315390472504003E-2</c:v>
                </c:pt>
                <c:pt idx="848">
                  <c:v>4.25092640831332E-2</c:v>
                </c:pt>
                <c:pt idx="849">
                  <c:v>4.2704188362528199E-2</c:v>
                </c:pt>
                <c:pt idx="850">
                  <c:v>4.2899657858216401E-2</c:v>
                </c:pt>
                <c:pt idx="851">
                  <c:v>4.3096172688587397E-2</c:v>
                </c:pt>
                <c:pt idx="852">
                  <c:v>4.3293260341409699E-2</c:v>
                </c:pt>
                <c:pt idx="853">
                  <c:v>4.3491437456816398E-2</c:v>
                </c:pt>
                <c:pt idx="854">
                  <c:v>4.3690676597754302E-2</c:v>
                </c:pt>
                <c:pt idx="855">
                  <c:v>4.38905056111355E-2</c:v>
                </c:pt>
                <c:pt idx="856">
                  <c:v>4.4091441080657899E-2</c:v>
                </c:pt>
                <c:pt idx="857">
                  <c:v>4.4293488725546198E-2</c:v>
                </c:pt>
                <c:pt idx="858">
                  <c:v>4.4496126847625599E-2</c:v>
                </c:pt>
                <c:pt idx="859">
                  <c:v>4.4699905359658301E-2</c:v>
                </c:pt>
                <c:pt idx="860">
                  <c:v>4.49043026921137E-2</c:v>
                </c:pt>
                <c:pt idx="861">
                  <c:v>4.5109835332412397E-2</c:v>
                </c:pt>
                <c:pt idx="862">
                  <c:v>4.5315998475854199E-2</c:v>
                </c:pt>
                <c:pt idx="863">
                  <c:v>4.55233254760797E-2</c:v>
                </c:pt>
                <c:pt idx="864">
                  <c:v>4.5731311736487201E-2</c:v>
                </c:pt>
                <c:pt idx="865">
                  <c:v>4.5940473782045001E-2</c:v>
                </c:pt>
                <c:pt idx="866">
                  <c:v>4.6150817563470697E-2</c:v>
                </c:pt>
                <c:pt idx="867">
                  <c:v>4.63618386235169E-2</c:v>
                </c:pt>
                <c:pt idx="868">
                  <c:v>4.6574053426902101E-2</c:v>
                </c:pt>
                <c:pt idx="869">
                  <c:v>4.6786974750865601E-2</c:v>
                </c:pt>
                <c:pt idx="870">
                  <c:v>4.7000591638266399E-2</c:v>
                </c:pt>
                <c:pt idx="871">
                  <c:v>4.7215437712542198E-2</c:v>
                </c:pt>
                <c:pt idx="872">
                  <c:v>4.7431519121989098E-2</c:v>
                </c:pt>
                <c:pt idx="873">
                  <c:v>4.7648314512863998E-2</c:v>
                </c:pt>
                <c:pt idx="874">
                  <c:v>4.78658647225461E-2</c:v>
                </c:pt>
                <c:pt idx="875">
                  <c:v>4.8084668931360097E-2</c:v>
                </c:pt>
                <c:pt idx="876">
                  <c:v>4.8304240648911798E-2</c:v>
                </c:pt>
                <c:pt idx="877">
                  <c:v>4.8525078933992299E-2</c:v>
                </c:pt>
                <c:pt idx="878">
                  <c:v>4.8746697474153403E-2</c:v>
                </c:pt>
                <c:pt idx="879">
                  <c:v>4.8969595205558797E-2</c:v>
                </c:pt>
                <c:pt idx="880">
                  <c:v>4.9192793604502003E-2</c:v>
                </c:pt>
                <c:pt idx="881">
                  <c:v>4.9417793960482202E-2</c:v>
                </c:pt>
                <c:pt idx="882">
                  <c:v>4.9643617975320603E-2</c:v>
                </c:pt>
                <c:pt idx="883">
                  <c:v>4.9870272298405002E-2</c:v>
                </c:pt>
                <c:pt idx="884">
                  <c:v>5.00977458518106E-2</c:v>
                </c:pt>
                <c:pt idx="885">
                  <c:v>5.0326554982156997E-2</c:v>
                </c:pt>
                <c:pt idx="886">
                  <c:v>5.0556232047012699E-2</c:v>
                </c:pt>
                <c:pt idx="887">
                  <c:v>5.0786748147751699E-2</c:v>
                </c:pt>
                <c:pt idx="888">
                  <c:v>5.1018655377322801E-2</c:v>
                </c:pt>
                <c:pt idx="889">
                  <c:v>5.1251414949733502E-2</c:v>
                </c:pt>
                <c:pt idx="890">
                  <c:v>5.1485597066752202E-2</c:v>
                </c:pt>
                <c:pt idx="891">
                  <c:v>5.17206630050955E-2</c:v>
                </c:pt>
                <c:pt idx="892">
                  <c:v>5.1956619548579601E-2</c:v>
                </c:pt>
                <c:pt idx="893">
                  <c:v>5.2193509723265502E-2</c:v>
                </c:pt>
                <c:pt idx="894">
                  <c:v>5.24313042825603E-2</c:v>
                </c:pt>
                <c:pt idx="895">
                  <c:v>5.2670555865582599E-2</c:v>
                </c:pt>
                <c:pt idx="896">
                  <c:v>5.2910743836818798E-2</c:v>
                </c:pt>
                <c:pt idx="897">
                  <c:v>5.3152402801180103E-2</c:v>
                </c:pt>
                <c:pt idx="898">
                  <c:v>5.3394502846691901E-2</c:v>
                </c:pt>
                <c:pt idx="899">
                  <c:v>5.3638087993293497E-2</c:v>
                </c:pt>
                <c:pt idx="900">
                  <c:v>5.3882656060683799E-2</c:v>
                </c:pt>
                <c:pt idx="901">
                  <c:v>5.4128214223137801E-2</c:v>
                </c:pt>
                <c:pt idx="902">
                  <c:v>5.4374769670898798E-2</c:v>
                </c:pt>
                <c:pt idx="903">
                  <c:v>5.4622857248904498E-2</c:v>
                </c:pt>
                <c:pt idx="904">
                  <c:v>5.4871447482494097E-2</c:v>
                </c:pt>
                <c:pt idx="905">
                  <c:v>5.5121584397663598E-2</c:v>
                </c:pt>
                <c:pt idx="906">
                  <c:v>5.5372766273089701E-2</c:v>
                </c:pt>
                <c:pt idx="907">
                  <c:v>5.5625000507518098E-2</c:v>
                </c:pt>
                <c:pt idx="908">
                  <c:v>5.5878294516125297E-2</c:v>
                </c:pt>
                <c:pt idx="909">
                  <c:v>5.6133164592570603E-2</c:v>
                </c:pt>
                <c:pt idx="910">
                  <c:v>5.6388619255704701E-2</c:v>
                </c:pt>
                <c:pt idx="911">
                  <c:v>5.6645664903486902E-2</c:v>
                </c:pt>
                <c:pt idx="912">
                  <c:v>5.6903329261077697E-2</c:v>
                </c:pt>
                <c:pt idx="913">
                  <c:v>5.7162599672825297E-2</c:v>
                </c:pt>
                <c:pt idx="914">
                  <c:v>5.7422504236717298E-2</c:v>
                </c:pt>
                <c:pt idx="915">
                  <c:v>5.7684049044491703E-2</c:v>
                </c:pt>
                <c:pt idx="916">
                  <c:v>5.79467330770558E-2</c:v>
                </c:pt>
                <c:pt idx="917">
                  <c:v>5.8210583171168499E-2</c:v>
                </c:pt>
                <c:pt idx="918">
                  <c:v>5.8475098683821898E-2</c:v>
                </c:pt>
                <c:pt idx="919">
                  <c:v>5.8741285263140798E-2</c:v>
                </c:pt>
                <c:pt idx="920">
                  <c:v>5.9008680674055201E-2</c:v>
                </c:pt>
                <c:pt idx="921">
                  <c:v>5.9277273626743503E-2</c:v>
                </c:pt>
                <c:pt idx="922">
                  <c:v>5.9546583082317799E-2</c:v>
                </c:pt>
                <c:pt idx="923">
                  <c:v>5.9817614371371099E-2</c:v>
                </c:pt>
                <c:pt idx="924">
                  <c:v>6.0089886535809399E-2</c:v>
                </c:pt>
                <c:pt idx="925">
                  <c:v>6.0362899490796998E-2</c:v>
                </c:pt>
                <c:pt idx="926">
                  <c:v>6.0637677766560399E-2</c:v>
                </c:pt>
                <c:pt idx="927">
                  <c:v>6.0913213173779797E-2</c:v>
                </c:pt>
                <c:pt idx="928">
                  <c:v>6.1190041682526203E-2</c:v>
                </c:pt>
                <c:pt idx="929">
                  <c:v>6.1468151922038201E-2</c:v>
                </c:pt>
                <c:pt idx="930">
                  <c:v>6.1747591526919499E-2</c:v>
                </c:pt>
                <c:pt idx="931">
                  <c:v>6.2028329439915299E-2</c:v>
                </c:pt>
                <c:pt idx="932">
                  <c:v>6.2309885827699703E-2</c:v>
                </c:pt>
                <c:pt idx="933">
                  <c:v>6.25933047181918E-2</c:v>
                </c:pt>
                <c:pt idx="934">
                  <c:v>6.2877559043004405E-2</c:v>
                </c:pt>
                <c:pt idx="935">
                  <c:v>6.3163165090511605E-2</c:v>
                </c:pt>
                <c:pt idx="936">
                  <c:v>6.3450171289017601E-2</c:v>
                </c:pt>
                <c:pt idx="937">
                  <c:v>6.3738038639130301E-2</c:v>
                </c:pt>
                <c:pt idx="938">
                  <c:v>6.4027831121640899E-2</c:v>
                </c:pt>
                <c:pt idx="939">
                  <c:v>6.4318522130080602E-2</c:v>
                </c:pt>
                <c:pt idx="940">
                  <c:v>6.4610648136112794E-2</c:v>
                </c:pt>
                <c:pt idx="941">
                  <c:v>6.4903690262031202E-2</c:v>
                </c:pt>
                <c:pt idx="942">
                  <c:v>6.5198185017285706E-2</c:v>
                </c:pt>
                <c:pt idx="943">
                  <c:v>6.5494161567428905E-2</c:v>
                </c:pt>
                <c:pt idx="944">
                  <c:v>6.5791588179444097E-2</c:v>
                </c:pt>
                <c:pt idx="945">
                  <c:v>6.6090007161365205E-2</c:v>
                </c:pt>
                <c:pt idx="946">
                  <c:v>6.6389914453871698E-2</c:v>
                </c:pt>
                <c:pt idx="947">
                  <c:v>6.66908528293811E-2</c:v>
                </c:pt>
                <c:pt idx="948">
                  <c:v>6.6993804781605604E-2</c:v>
                </c:pt>
                <c:pt idx="949">
                  <c:v>6.7297278518853101E-2</c:v>
                </c:pt>
                <c:pt idx="950">
                  <c:v>6.7602825169708697E-2</c:v>
                </c:pt>
                <c:pt idx="951">
                  <c:v>6.7909419229139095E-2</c:v>
                </c:pt>
                <c:pt idx="952">
                  <c:v>6.8217090753215207E-2</c:v>
                </c:pt>
                <c:pt idx="953">
                  <c:v>6.8526356087112897E-2</c:v>
                </c:pt>
                <c:pt idx="954">
                  <c:v>6.8837203733287097E-2</c:v>
                </c:pt>
                <c:pt idx="955">
                  <c:v>6.9149198811876297E-2</c:v>
                </c:pt>
                <c:pt idx="956">
                  <c:v>6.94622883323774E-2</c:v>
                </c:pt>
                <c:pt idx="957">
                  <c:v>6.9777030350893998E-2</c:v>
                </c:pt>
                <c:pt idx="958">
                  <c:v>7.0093434438047802E-2</c:v>
                </c:pt>
                <c:pt idx="959">
                  <c:v>7.0411003617310494E-2</c:v>
                </c:pt>
                <c:pt idx="960">
                  <c:v>7.0729747654616204E-2</c:v>
                </c:pt>
                <c:pt idx="961">
                  <c:v>7.10501828020524E-2</c:v>
                </c:pt>
                <c:pt idx="962">
                  <c:v>7.1371833530091799E-2</c:v>
                </c:pt>
                <c:pt idx="963">
                  <c:v>7.1695216176056301E-2</c:v>
                </c:pt>
                <c:pt idx="964">
                  <c:v>7.2019812947076101E-2</c:v>
                </c:pt>
                <c:pt idx="965">
                  <c:v>7.2345676469493705E-2</c:v>
                </c:pt>
                <c:pt idx="966">
                  <c:v>7.2673301710524899E-2</c:v>
                </c:pt>
                <c:pt idx="967">
                  <c:v>7.3002213902077798E-2</c:v>
                </c:pt>
                <c:pt idx="968">
                  <c:v>7.3332401755104096E-2</c:v>
                </c:pt>
                <c:pt idx="969">
                  <c:v>7.3664402994847902E-2</c:v>
                </c:pt>
                <c:pt idx="970">
                  <c:v>7.3997721752149206E-2</c:v>
                </c:pt>
                <c:pt idx="971">
                  <c:v>7.4332390002970206E-2</c:v>
                </c:pt>
                <c:pt idx="972">
                  <c:v>7.4668396498971598E-2</c:v>
                </c:pt>
                <c:pt idx="973">
                  <c:v>7.5006279186480299E-2</c:v>
                </c:pt>
                <c:pt idx="974">
                  <c:v>7.5345520828695306E-2</c:v>
                </c:pt>
                <c:pt idx="975">
                  <c:v>7.5686175566091196E-2</c:v>
                </c:pt>
                <c:pt idx="976">
                  <c:v>7.6028232192277501E-2</c:v>
                </c:pt>
                <c:pt idx="977">
                  <c:v>7.6371723271976999E-2</c:v>
                </c:pt>
                <c:pt idx="978">
                  <c:v>7.6717143092657897E-2</c:v>
                </c:pt>
                <c:pt idx="979">
                  <c:v>7.7063513215422694E-2</c:v>
                </c:pt>
                <c:pt idx="980">
                  <c:v>7.7411855491019199E-2</c:v>
                </c:pt>
                <c:pt idx="981">
                  <c:v>7.7761697384595693E-2</c:v>
                </c:pt>
                <c:pt idx="982">
                  <c:v>7.8113027679242497E-2</c:v>
                </c:pt>
                <c:pt idx="983">
                  <c:v>7.8465857257559099E-2</c:v>
                </c:pt>
                <c:pt idx="984">
                  <c:v>7.8820241688266596E-2</c:v>
                </c:pt>
                <c:pt idx="985">
                  <c:v>7.9176169826774903E-2</c:v>
                </c:pt>
                <c:pt idx="986">
                  <c:v>7.9533652781420106E-2</c:v>
                </c:pt>
                <c:pt idx="987">
                  <c:v>7.9892701684611406E-2</c:v>
                </c:pt>
                <c:pt idx="988">
                  <c:v>8.0252867794297897E-2</c:v>
                </c:pt>
                <c:pt idx="989">
                  <c:v>8.0615127429716299E-2</c:v>
                </c:pt>
                <c:pt idx="990">
                  <c:v>8.0979032046691601E-2</c:v>
                </c:pt>
                <c:pt idx="991">
                  <c:v>8.1344547799354003E-2</c:v>
                </c:pt>
                <c:pt idx="992">
                  <c:v>8.1711249442312395E-2</c:v>
                </c:pt>
                <c:pt idx="993">
                  <c:v>8.2080112661067198E-2</c:v>
                </c:pt>
                <c:pt idx="994">
                  <c:v>8.2450162352549705E-2</c:v>
                </c:pt>
                <c:pt idx="995">
                  <c:v>8.2821937799698001E-2</c:v>
                </c:pt>
                <c:pt idx="996">
                  <c:v>8.3195427871890507E-2</c:v>
                </c:pt>
                <c:pt idx="997">
                  <c:v>8.3570644261892604E-2</c:v>
                </c:pt>
                <c:pt idx="998">
                  <c:v>8.3947140438504597E-2</c:v>
                </c:pt>
                <c:pt idx="999">
                  <c:v>8.4325386728730994E-2</c:v>
                </c:pt>
                <c:pt idx="1000">
                  <c:v>8.4705441238431003E-2</c:v>
                </c:pt>
                <c:pt idx="1001">
                  <c:v>8.5087292859422903E-2</c:v>
                </c:pt>
                <c:pt idx="1002">
                  <c:v>8.5470472721359103E-2</c:v>
                </c:pt>
                <c:pt idx="1003">
                  <c:v>8.5855497240274595E-2</c:v>
                </c:pt>
                <c:pt idx="1004">
                  <c:v>8.6241897991907998E-2</c:v>
                </c:pt>
                <c:pt idx="1005">
                  <c:v>8.6630648544897604E-2</c:v>
                </c:pt>
                <c:pt idx="1006">
                  <c:v>8.7020319646361893E-2</c:v>
                </c:pt>
                <c:pt idx="1007">
                  <c:v>8.7412388610301497E-2</c:v>
                </c:pt>
                <c:pt idx="1008">
                  <c:v>8.78058836526764E-2</c:v>
                </c:pt>
                <c:pt idx="1009">
                  <c:v>8.8200817452971605E-2</c:v>
                </c:pt>
                <c:pt idx="1010">
                  <c:v>8.8597730041272402E-2</c:v>
                </c:pt>
                <c:pt idx="1011">
                  <c:v>8.8996130571952103E-2</c:v>
                </c:pt>
                <c:pt idx="1012">
                  <c:v>8.9396535456679901E-2</c:v>
                </c:pt>
                <c:pt idx="1013">
                  <c:v>8.9798957454320996E-2</c:v>
                </c:pt>
                <c:pt idx="1014">
                  <c:v>9.0202426572035102E-2</c:v>
                </c:pt>
                <c:pt idx="1015">
                  <c:v>9.06084420625482E-2</c:v>
                </c:pt>
                <c:pt idx="1016">
                  <c:v>9.1015530945254303E-2</c:v>
                </c:pt>
                <c:pt idx="1017">
                  <c:v>9.1424712960294294E-2</c:v>
                </c:pt>
                <c:pt idx="1018">
                  <c:v>9.1835522232198305E-2</c:v>
                </c:pt>
                <c:pt idx="1019">
                  <c:v>9.2248451034228907E-2</c:v>
                </c:pt>
                <c:pt idx="1020">
                  <c:v>9.2662530843147697E-2</c:v>
                </c:pt>
                <c:pt idx="1021">
                  <c:v>9.3078781144348893E-2</c:v>
                </c:pt>
                <c:pt idx="1022">
                  <c:v>9.3497215279861601E-2</c:v>
                </c:pt>
                <c:pt idx="1023">
                  <c:v>9.3916865557242601E-2</c:v>
                </c:pt>
                <c:pt idx="1024">
                  <c:v>9.4338751308372396E-2</c:v>
                </c:pt>
                <c:pt idx="1025">
                  <c:v>9.476238352329E-2</c:v>
                </c:pt>
                <c:pt idx="1026">
                  <c:v>9.5187273499239E-2</c:v>
                </c:pt>
                <c:pt idx="1027">
                  <c:v>9.5614967362127698E-2</c:v>
                </c:pt>
                <c:pt idx="1028">
                  <c:v>9.6043946856872203E-2</c:v>
                </c:pt>
                <c:pt idx="1029">
                  <c:v>9.6474753210484404E-2</c:v>
                </c:pt>
                <c:pt idx="1030">
                  <c:v>9.6907425371521694E-2</c:v>
                </c:pt>
                <c:pt idx="1031">
                  <c:v>9.7341952785817698E-2</c:v>
                </c:pt>
                <c:pt idx="1032">
                  <c:v>9.7778374577721205E-2</c:v>
                </c:pt>
                <c:pt idx="1033">
                  <c:v>9.8217207174978394E-2</c:v>
                </c:pt>
                <c:pt idx="1034">
                  <c:v>9.86574608469689E-2</c:v>
                </c:pt>
                <c:pt idx="1035">
                  <c:v>9.9099652155495294E-2</c:v>
                </c:pt>
                <c:pt idx="1036">
                  <c:v>9.9543820750956302E-2</c:v>
                </c:pt>
                <c:pt idx="1037">
                  <c:v>9.9989504798869699E-2</c:v>
                </c:pt>
                <c:pt idx="1038">
                  <c:v>0.100437672190473</c:v>
                </c:pt>
                <c:pt idx="1039">
                  <c:v>0.10088738476617</c:v>
                </c:pt>
                <c:pt idx="1040">
                  <c:v>0.10133915923018599</c:v>
                </c:pt>
                <c:pt idx="1041">
                  <c:v>0.10179298511136201</c:v>
                </c:pt>
                <c:pt idx="1042">
                  <c:v>0.102248928291598</c:v>
                </c:pt>
                <c:pt idx="1043">
                  <c:v>0.102706477121968</c:v>
                </c:pt>
                <c:pt idx="1044">
                  <c:v>0.103166199410914</c:v>
                </c:pt>
                <c:pt idx="1045">
                  <c:v>0.103627558091059</c:v>
                </c:pt>
                <c:pt idx="1046">
                  <c:v>0.104091095367476</c:v>
                </c:pt>
                <c:pt idx="1047">
                  <c:v>0.104556852413883</c:v>
                </c:pt>
                <c:pt idx="1048">
                  <c:v>0.105024343883082</c:v>
                </c:pt>
                <c:pt idx="1049">
                  <c:v>0.10549408645133</c:v>
                </c:pt>
                <c:pt idx="1050">
                  <c:v>0.105965594993709</c:v>
                </c:pt>
                <c:pt idx="1051">
                  <c:v>0.10643938609909701</c:v>
                </c:pt>
                <c:pt idx="1052">
                  <c:v>0.106915027090577</c:v>
                </c:pt>
                <c:pt idx="1053">
                  <c:v>0.10739250812974301</c:v>
                </c:pt>
                <c:pt idx="1054">
                  <c:v>0.107872345853183</c:v>
                </c:pt>
                <c:pt idx="1055">
                  <c:v>0.108354055879247</c:v>
                </c:pt>
                <c:pt idx="1056">
                  <c:v>0.108838207461638</c:v>
                </c:pt>
                <c:pt idx="1057">
                  <c:v>0.109324290396039</c:v>
                </c:pt>
                <c:pt idx="1058">
                  <c:v>0.10981232119383399</c:v>
                </c:pt>
                <c:pt idx="1059">
                  <c:v>0.11030234293838</c:v>
                </c:pt>
                <c:pt idx="1060">
                  <c:v>0.110794372395829</c:v>
                </c:pt>
                <c:pt idx="1061">
                  <c:v>0.111288926250058</c:v>
                </c:pt>
                <c:pt idx="1062">
                  <c:v>0.111785048214948</c:v>
                </c:pt>
                <c:pt idx="1063">
                  <c:v>0.112283728248234</c:v>
                </c:pt>
                <c:pt idx="1064">
                  <c:v>0.112784537065373</c:v>
                </c:pt>
                <c:pt idx="1065">
                  <c:v>0.113286965528961</c:v>
                </c:pt>
                <c:pt idx="1066">
                  <c:v>0.113792056958318</c:v>
                </c:pt>
                <c:pt idx="1067">
                  <c:v>0.114299329112158</c:v>
                </c:pt>
                <c:pt idx="1068">
                  <c:v>0.114808300122722</c:v>
                </c:pt>
                <c:pt idx="1069">
                  <c:v>0.115319986135634</c:v>
                </c:pt>
                <c:pt idx="1070">
                  <c:v>0.115833460578664</c:v>
                </c:pt>
                <c:pt idx="1071">
                  <c:v>0.11634918610895199</c:v>
                </c:pt>
                <c:pt idx="1072">
                  <c:v>0.11686723498948801</c:v>
                </c:pt>
                <c:pt idx="1073">
                  <c:v>0.11738759780970701</c:v>
                </c:pt>
                <c:pt idx="1074">
                  <c:v>0.11790984856730399</c:v>
                </c:pt>
                <c:pt idx="1075">
                  <c:v>0.118434449416083</c:v>
                </c:pt>
                <c:pt idx="1076">
                  <c:v>0.118961473464801</c:v>
                </c:pt>
                <c:pt idx="1077">
                  <c:v>0.11949044053407799</c:v>
                </c:pt>
                <c:pt idx="1078">
                  <c:v>0.120021867695789</c:v>
                </c:pt>
                <c:pt idx="1079">
                  <c:v>0.12055530281229</c:v>
                </c:pt>
                <c:pt idx="1080">
                  <c:v>0.121091235200234</c:v>
                </c:pt>
                <c:pt idx="1081">
                  <c:v>0.12162921310787</c:v>
                </c:pt>
                <c:pt idx="1082">
                  <c:v>0.122169753602882</c:v>
                </c:pt>
                <c:pt idx="1083">
                  <c:v>0.122712405514419</c:v>
                </c:pt>
                <c:pt idx="1084">
                  <c:v>0.123257188114925</c:v>
                </c:pt>
                <c:pt idx="1085">
                  <c:v>0.123804618516172</c:v>
                </c:pt>
                <c:pt idx="1086">
                  <c:v>0.12435424633009901</c:v>
                </c:pt>
                <c:pt idx="1087">
                  <c:v>0.124906062847258</c:v>
                </c:pt>
                <c:pt idx="1088">
                  <c:v>0.125460144240334</c:v>
                </c:pt>
                <c:pt idx="1089">
                  <c:v>0.126016979376916</c:v>
                </c:pt>
                <c:pt idx="1090">
                  <c:v>0.126575593028914</c:v>
                </c:pt>
                <c:pt idx="1091">
                  <c:v>0.12713705684379301</c:v>
                </c:pt>
                <c:pt idx="1092">
                  <c:v>0.12770086496268801</c:v>
                </c:pt>
                <c:pt idx="1093">
                  <c:v>0.128266540378768</c:v>
                </c:pt>
                <c:pt idx="1094">
                  <c:v>0.128835154894617</c:v>
                </c:pt>
                <c:pt idx="1095">
                  <c:v>0.129405706205172</c:v>
                </c:pt>
                <c:pt idx="1096">
                  <c:v>0.129978711732125</c:v>
                </c:pt>
                <c:pt idx="1097">
                  <c:v>0.13055471751627901</c:v>
                </c:pt>
                <c:pt idx="1098">
                  <c:v>0.13113228324547199</c:v>
                </c:pt>
                <c:pt idx="1099">
                  <c:v>0.131712890725351</c:v>
                </c:pt>
                <c:pt idx="1100">
                  <c:v>0.13229559682381301</c:v>
                </c:pt>
                <c:pt idx="1101">
                  <c:v>0.13288091910140401</c:v>
                </c:pt>
                <c:pt idx="1102">
                  <c:v>0.13346887859430701</c:v>
                </c:pt>
                <c:pt idx="1103">
                  <c:v>0.13405905903189999</c:v>
                </c:pt>
                <c:pt idx="1104">
                  <c:v>0.134651919359255</c:v>
                </c:pt>
                <c:pt idx="1105">
                  <c:v>0.13524704386656</c:v>
                </c:pt>
                <c:pt idx="1106">
                  <c:v>0.13584445447729801</c:v>
                </c:pt>
                <c:pt idx="1107">
                  <c:v>0.13644466883672099</c:v>
                </c:pt>
                <c:pt idx="1108">
                  <c:v>0.13704721308690199</c:v>
                </c:pt>
                <c:pt idx="1109">
                  <c:v>0.137652634533942</c:v>
                </c:pt>
                <c:pt idx="1110">
                  <c:v>0.138259964454166</c:v>
                </c:pt>
                <c:pt idx="1111">
                  <c:v>0.13887024595868</c:v>
                </c:pt>
                <c:pt idx="1112">
                  <c:v>0.139483006197934</c:v>
                </c:pt>
                <c:pt idx="1113">
                  <c:v>0.14009873285167099</c:v>
                </c:pt>
                <c:pt idx="1114">
                  <c:v>0.14071651844300001</c:v>
                </c:pt>
                <c:pt idx="1115">
                  <c:v>0.14133688110641601</c:v>
                </c:pt>
                <c:pt idx="1116">
                  <c:v>0.141959843865271</c:v>
                </c:pt>
                <c:pt idx="1117">
                  <c:v>0.142585429792044</c:v>
                </c:pt>
                <c:pt idx="1118">
                  <c:v>0.143213692401573</c:v>
                </c:pt>
                <c:pt idx="1119">
                  <c:v>0.14384468553743099</c:v>
                </c:pt>
                <c:pt idx="1120">
                  <c:v>0.14447787745848001</c:v>
                </c:pt>
                <c:pt idx="1121">
                  <c:v>0.14511387777509099</c:v>
                </c:pt>
                <c:pt idx="1122">
                  <c:v>0.14575267976546299</c:v>
                </c:pt>
                <c:pt idx="1123">
                  <c:v>0.146393813232402</c:v>
                </c:pt>
                <c:pt idx="1124">
                  <c:v>0.14703785785645801</c:v>
                </c:pt>
                <c:pt idx="1125">
                  <c:v>0.147684776182188</c:v>
                </c:pt>
                <c:pt idx="1126">
                  <c:v>0.14833366675048701</c:v>
                </c:pt>
                <c:pt idx="1127">
                  <c:v>0.148986035290046</c:v>
                </c:pt>
                <c:pt idx="1128">
                  <c:v>0.14964045673170301</c:v>
                </c:pt>
                <c:pt idx="1129">
                  <c:v>0.15029791196108899</c:v>
                </c:pt>
                <c:pt idx="1130">
                  <c:v>0.15095796358715199</c:v>
                </c:pt>
                <c:pt idx="1131">
                  <c:v>0.15162066810768501</c:v>
                </c:pt>
                <c:pt idx="1132">
                  <c:v>0.15228651257174899</c:v>
                </c:pt>
                <c:pt idx="1133">
                  <c:v>0.15295456764607601</c:v>
                </c:pt>
                <c:pt idx="1134">
                  <c:v>0.15362584474667701</c:v>
                </c:pt>
                <c:pt idx="1135">
                  <c:v>0.15429944707280799</c:v>
                </c:pt>
                <c:pt idx="1136">
                  <c:v>0.15497589360203201</c:v>
                </c:pt>
                <c:pt idx="1137">
                  <c:v>0.15565514699472699</c:v>
                </c:pt>
                <c:pt idx="1138">
                  <c:v>0.15633729667944599</c:v>
                </c:pt>
                <c:pt idx="1139">
                  <c:v>0.15702236892938301</c:v>
                </c:pt>
                <c:pt idx="1140">
                  <c:v>0.15770996195814399</c:v>
                </c:pt>
                <c:pt idx="1141">
                  <c:v>0.15840053079564201</c:v>
                </c:pt>
                <c:pt idx="1142">
                  <c:v>0.159093674300331</c:v>
                </c:pt>
                <c:pt idx="1143">
                  <c:v>0.159789911470583</c:v>
                </c:pt>
                <c:pt idx="1144">
                  <c:v>0.16048877772391901</c:v>
                </c:pt>
                <c:pt idx="1145">
                  <c:v>0.16119079193567001</c:v>
                </c:pt>
                <c:pt idx="1146">
                  <c:v>0.161895063371229</c:v>
                </c:pt>
                <c:pt idx="1147">
                  <c:v>0.162603029046167</c:v>
                </c:pt>
                <c:pt idx="1148">
                  <c:v>0.163313307667003</c:v>
                </c:pt>
                <c:pt idx="1149">
                  <c:v>0.164026418672894</c:v>
                </c:pt>
                <c:pt idx="1150">
                  <c:v>0.164742946503184</c:v>
                </c:pt>
                <c:pt idx="1151">
                  <c:v>0.165461872429951</c:v>
                </c:pt>
                <c:pt idx="1152">
                  <c:v>0.16618371570691901</c:v>
                </c:pt>
                <c:pt idx="1153">
                  <c:v>0.16690863644203</c:v>
                </c:pt>
                <c:pt idx="1154">
                  <c:v>0.16763653187699101</c:v>
                </c:pt>
                <c:pt idx="1155">
                  <c:v>0.16836756284784399</c:v>
                </c:pt>
                <c:pt idx="1156">
                  <c:v>0.16910120235502499</c:v>
                </c:pt>
                <c:pt idx="1157">
                  <c:v>0.16983803628125799</c:v>
                </c:pt>
                <c:pt idx="1158">
                  <c:v>0.17057753770244499</c:v>
                </c:pt>
                <c:pt idx="1159">
                  <c:v>0.17132035947673999</c:v>
                </c:pt>
                <c:pt idx="1160">
                  <c:v>0.17206597521685499</c:v>
                </c:pt>
                <c:pt idx="1161">
                  <c:v>0.17281490451378101</c:v>
                </c:pt>
                <c:pt idx="1162">
                  <c:v>0.17356675511854899</c:v>
                </c:pt>
                <c:pt idx="1163">
                  <c:v>0.174321490345759</c:v>
                </c:pt>
                <c:pt idx="1164">
                  <c:v>0.175078786610084</c:v>
                </c:pt>
                <c:pt idx="1165">
                  <c:v>0.175839585765144</c:v>
                </c:pt>
                <c:pt idx="1166">
                  <c:v>0.17660349743203099</c:v>
                </c:pt>
                <c:pt idx="1167">
                  <c:v>0.17737048503533001</c:v>
                </c:pt>
                <c:pt idx="1168">
                  <c:v>0.17814064783237599</c:v>
                </c:pt>
                <c:pt idx="1169">
                  <c:v>0.178913529028256</c:v>
                </c:pt>
                <c:pt idx="1170">
                  <c:v>0.179689648950275</c:v>
                </c:pt>
                <c:pt idx="1171">
                  <c:v>0.180469107999427</c:v>
                </c:pt>
                <c:pt idx="1172">
                  <c:v>0.18125138163809501</c:v>
                </c:pt>
                <c:pt idx="1173">
                  <c:v>0.182036640113553</c:v>
                </c:pt>
                <c:pt idx="1174">
                  <c:v>0.182825266148013</c:v>
                </c:pt>
                <c:pt idx="1175">
                  <c:v>0.183616942779049</c:v>
                </c:pt>
                <c:pt idx="1176">
                  <c:v>0.18441163398663399</c:v>
                </c:pt>
                <c:pt idx="1177">
                  <c:v>0.18520999934372401</c:v>
                </c:pt>
                <c:pt idx="1178">
                  <c:v>0.186010958627193</c:v>
                </c:pt>
                <c:pt idx="1179">
                  <c:v>0.18681510239066601</c:v>
                </c:pt>
                <c:pt idx="1180">
                  <c:v>0.18762253446958899</c:v>
                </c:pt>
                <c:pt idx="1181">
                  <c:v>0.188433289150582</c:v>
                </c:pt>
                <c:pt idx="1182">
                  <c:v>0.189247330365724</c:v>
                </c:pt>
                <c:pt idx="1183">
                  <c:v>0.19006427621120001</c:v>
                </c:pt>
                <c:pt idx="1184">
                  <c:v>0.19088471867329401</c:v>
                </c:pt>
                <c:pt idx="1185">
                  <c:v>0.19170862190412699</c:v>
                </c:pt>
                <c:pt idx="1186">
                  <c:v>0.19253511962363501</c:v>
                </c:pt>
                <c:pt idx="1187">
                  <c:v>0.19336521964270401</c:v>
                </c:pt>
                <c:pt idx="1188">
                  <c:v>0.19419847154130401</c:v>
                </c:pt>
                <c:pt idx="1189">
                  <c:v>0.19503498269880801</c:v>
                </c:pt>
                <c:pt idx="1190">
                  <c:v>0.19587520317502999</c:v>
                </c:pt>
                <c:pt idx="1191">
                  <c:v>0.19671826985225799</c:v>
                </c:pt>
                <c:pt idx="1192">
                  <c:v>0.197564704830472</c:v>
                </c:pt>
                <c:pt idx="1193">
                  <c:v>0.19841405975594301</c:v>
                </c:pt>
                <c:pt idx="1194">
                  <c:v>0.199267413803941</c:v>
                </c:pt>
                <c:pt idx="1195">
                  <c:v>0.20012383446102999</c:v>
                </c:pt>
                <c:pt idx="1196">
                  <c:v>0.20098335953205501</c:v>
                </c:pt>
                <c:pt idx="1197">
                  <c:v>0.20184651126327</c:v>
                </c:pt>
                <c:pt idx="1198">
                  <c:v>0.20271284295856701</c:v>
                </c:pt>
                <c:pt idx="1199">
                  <c:v>0.20358246590467299</c:v>
                </c:pt>
                <c:pt idx="1200">
                  <c:v>0.20445541873947301</c:v>
                </c:pt>
                <c:pt idx="1201">
                  <c:v>0.20533229749738699</c:v>
                </c:pt>
                <c:pt idx="1202">
                  <c:v>0.20621202637002201</c:v>
                </c:pt>
                <c:pt idx="1203">
                  <c:v>0.207095349371757</c:v>
                </c:pt>
                <c:pt idx="1204">
                  <c:v>0.20798215832641101</c:v>
                </c:pt>
                <c:pt idx="1205">
                  <c:v>0.20887208343518501</c:v>
                </c:pt>
                <c:pt idx="1206">
                  <c:v>0.209765722198723</c:v>
                </c:pt>
                <c:pt idx="1207">
                  <c:v>0.21066263207830199</c:v>
                </c:pt>
                <c:pt idx="1208">
                  <c:v>0.21156277912271201</c:v>
                </c:pt>
                <c:pt idx="1209">
                  <c:v>0.21246676112688601</c:v>
                </c:pt>
                <c:pt idx="1210">
                  <c:v>0.21337421140893201</c:v>
                </c:pt>
                <c:pt idx="1211">
                  <c:v>0.21428509628209</c:v>
                </c:pt>
                <c:pt idx="1212">
                  <c:v>0.21519905040165299</c:v>
                </c:pt>
                <c:pt idx="1213">
                  <c:v>0.216117079659191</c:v>
                </c:pt>
                <c:pt idx="1214">
                  <c:v>0.21703826214107599</c:v>
                </c:pt>
                <c:pt idx="1215">
                  <c:v>0.21796271628573399</c:v>
                </c:pt>
                <c:pt idx="1216">
                  <c:v>0.218890966477405</c:v>
                </c:pt>
                <c:pt idx="1217">
                  <c:v>0.219823055381622</c:v>
                </c:pt>
                <c:pt idx="1218">
                  <c:v>0.220758063807455</c:v>
                </c:pt>
                <c:pt idx="1219">
                  <c:v>0.221696997224298</c:v>
                </c:pt>
                <c:pt idx="1220">
                  <c:v>0.22263957165943901</c:v>
                </c:pt>
                <c:pt idx="1221">
                  <c:v>0.22358519717662001</c:v>
                </c:pt>
                <c:pt idx="1222">
                  <c:v>0.224535032938633</c:v>
                </c:pt>
                <c:pt idx="1223">
                  <c:v>0.225488085595246</c:v>
                </c:pt>
                <c:pt idx="1224">
                  <c:v>0.22644455516599901</c:v>
                </c:pt>
                <c:pt idx="1225">
                  <c:v>0.22740481196727599</c:v>
                </c:pt>
                <c:pt idx="1226">
                  <c:v>0.22836849888313299</c:v>
                </c:pt>
                <c:pt idx="1227">
                  <c:v>0.22933629725846599</c:v>
                </c:pt>
                <c:pt idx="1228">
                  <c:v>0.23030713838789499</c:v>
                </c:pt>
                <c:pt idx="1229">
                  <c:v>0.23128162624406401</c:v>
                </c:pt>
                <c:pt idx="1230">
                  <c:v>0.23226028626272799</c:v>
                </c:pt>
                <c:pt idx="1231">
                  <c:v>0.23324180726351301</c:v>
                </c:pt>
                <c:pt idx="1232">
                  <c:v>0.234227673199907</c:v>
                </c:pt>
                <c:pt idx="1233">
                  <c:v>0.235217053427279</c:v>
                </c:pt>
                <c:pt idx="1234">
                  <c:v>0.23620983778020399</c:v>
                </c:pt>
                <c:pt idx="1235">
                  <c:v>0.23720631253551999</c:v>
                </c:pt>
                <c:pt idx="1236">
                  <c:v>0.238206845357571</c:v>
                </c:pt>
                <c:pt idx="1237">
                  <c:v>0.239210608746911</c:v>
                </c:pt>
                <c:pt idx="1238">
                  <c:v>0.240218209809862</c:v>
                </c:pt>
                <c:pt idx="1239">
                  <c:v>0.24122969821874199</c:v>
                </c:pt>
                <c:pt idx="1240">
                  <c:v>0.24224464669559001</c:v>
                </c:pt>
                <c:pt idx="1241">
                  <c:v>0.243263582560097</c:v>
                </c:pt>
                <c:pt idx="1242">
                  <c:v>0.24428607912611999</c:v>
                </c:pt>
                <c:pt idx="1243">
                  <c:v>0.24531234913680799</c:v>
                </c:pt>
                <c:pt idx="1244">
                  <c:v>0.246342282044233</c:v>
                </c:pt>
                <c:pt idx="1245">
                  <c:v>0.24737609156138601</c:v>
                </c:pt>
                <c:pt idx="1246">
                  <c:v>0.248413353894542</c:v>
                </c:pt>
                <c:pt idx="1247">
                  <c:v>0.24945451580185801</c:v>
                </c:pt>
                <c:pt idx="1248">
                  <c:v>0.25049979302180098</c:v>
                </c:pt>
                <c:pt idx="1249">
                  <c:v>0.251548205746769</c:v>
                </c:pt>
                <c:pt idx="1250">
                  <c:v>0.25260084036622199</c:v>
                </c:pt>
                <c:pt idx="1251">
                  <c:v>0.25365727519765202</c:v>
                </c:pt>
                <c:pt idx="1252">
                  <c:v>0.25471756420967501</c:v>
                </c:pt>
                <c:pt idx="1253">
                  <c:v>0.25578136986025202</c:v>
                </c:pt>
                <c:pt idx="1254">
                  <c:v>0.25684913876092802</c:v>
                </c:pt>
                <c:pt idx="1255">
                  <c:v>0.25792061769336699</c:v>
                </c:pt>
                <c:pt idx="1256">
                  <c:v>0.25899586285045501</c:v>
                </c:pt>
                <c:pt idx="1257">
                  <c:v>0.26007532061046201</c:v>
                </c:pt>
                <c:pt idx="1258">
                  <c:v>0.26115818302001498</c:v>
                </c:pt>
                <c:pt idx="1259">
                  <c:v>0.26224498059629098</c:v>
                </c:pt>
                <c:pt idx="1260">
                  <c:v>0.26333585429789502</c:v>
                </c:pt>
                <c:pt idx="1261">
                  <c:v>0.26443038858786899</c:v>
                </c:pt>
                <c:pt idx="1262">
                  <c:v>0.26552911433106802</c:v>
                </c:pt>
                <c:pt idx="1263">
                  <c:v>0.26663122899060898</c:v>
                </c:pt>
                <c:pt idx="1264">
                  <c:v>0.26773765174459102</c:v>
                </c:pt>
                <c:pt idx="1265">
                  <c:v>0.26884758153612998</c:v>
                </c:pt>
                <c:pt idx="1266">
                  <c:v>0.26996155012720602</c:v>
                </c:pt>
                <c:pt idx="1267">
                  <c:v>0.27107931648632999</c:v>
                </c:pt>
                <c:pt idx="1268">
                  <c:v>0.27220124173438698</c:v>
                </c:pt>
                <c:pt idx="1269">
                  <c:v>0.27332652903381399</c:v>
                </c:pt>
                <c:pt idx="1270">
                  <c:v>0.27445626833313802</c:v>
                </c:pt>
                <c:pt idx="1271">
                  <c:v>0.27558949264667498</c:v>
                </c:pt>
                <c:pt idx="1272">
                  <c:v>0.276726907754267</c:v>
                </c:pt>
                <c:pt idx="1273">
                  <c:v>0.27786801904386699</c:v>
                </c:pt>
                <c:pt idx="1274">
                  <c:v>0.279013359482773</c:v>
                </c:pt>
                <c:pt idx="1275">
                  <c:v>0.28016222590105999</c:v>
                </c:pt>
                <c:pt idx="1276">
                  <c:v>0.28131553527275699</c:v>
                </c:pt>
                <c:pt idx="1277">
                  <c:v>0.282472499365511</c:v>
                </c:pt>
                <c:pt idx="1278">
                  <c:v>0.28363356486778202</c:v>
                </c:pt>
                <c:pt idx="1279">
                  <c:v>0.284798033821894</c:v>
                </c:pt>
                <c:pt idx="1280">
                  <c:v>0.28596729131609</c:v>
                </c:pt>
                <c:pt idx="1281">
                  <c:v>0.28713952721696101</c:v>
                </c:pt>
                <c:pt idx="1282">
                  <c:v>0.28831639114741198</c:v>
                </c:pt>
                <c:pt idx="1283">
                  <c:v>0.28949701329657701</c:v>
                </c:pt>
                <c:pt idx="1284">
                  <c:v>0.29068184056880497</c:v>
                </c:pt>
                <c:pt idx="1285">
                  <c:v>0.29187056139461098</c:v>
                </c:pt>
                <c:pt idx="1286">
                  <c:v>0.293062776632667</c:v>
                </c:pt>
                <c:pt idx="1287">
                  <c:v>0.29425957960846</c:v>
                </c:pt>
                <c:pt idx="1288">
                  <c:v>0.29546010486919499</c:v>
                </c:pt>
                <c:pt idx="1289">
                  <c:v>0.29666442252666497</c:v>
                </c:pt>
                <c:pt idx="1290">
                  <c:v>0.297872693141853</c:v>
                </c:pt>
                <c:pt idx="1291">
                  <c:v>0.29908536357403098</c:v>
                </c:pt>
                <c:pt idx="1292">
                  <c:v>0.300301752984584</c:v>
                </c:pt>
                <c:pt idx="1293">
                  <c:v>0.301522308997972</c:v>
                </c:pt>
                <c:pt idx="1294">
                  <c:v>0.30274672868628999</c:v>
                </c:pt>
                <c:pt idx="1295">
                  <c:v>0.30397508509372001</c:v>
                </c:pt>
                <c:pt idx="1296">
                  <c:v>0.30520754297497599</c:v>
                </c:pt>
                <c:pt idx="1297">
                  <c:v>0.30644361972228501</c:v>
                </c:pt>
                <c:pt idx="1298">
                  <c:v>0.30768394619388101</c:v>
                </c:pt>
                <c:pt idx="1299">
                  <c:v>0.30892822453921198</c:v>
                </c:pt>
                <c:pt idx="1300">
                  <c:v>0.31017690238093598</c:v>
                </c:pt>
                <c:pt idx="1301">
                  <c:v>0.31142921924153</c:v>
                </c:pt>
                <c:pt idx="1302">
                  <c:v>0.31268534490994998</c:v>
                </c:pt>
                <c:pt idx="1303">
                  <c:v>0.31394572753168398</c:v>
                </c:pt>
                <c:pt idx="1304">
                  <c:v>0.315210073798465</c:v>
                </c:pt>
                <c:pt idx="1305">
                  <c:v>0.31647855531784402</c:v>
                </c:pt>
                <c:pt idx="1306">
                  <c:v>0.31775069476204298</c:v>
                </c:pt>
                <c:pt idx="1307">
                  <c:v>0.31902712766251901</c:v>
                </c:pt>
                <c:pt idx="1308">
                  <c:v>0.32030747123699899</c:v>
                </c:pt>
                <c:pt idx="1309">
                  <c:v>0.321591805768493</c:v>
                </c:pt>
                <c:pt idx="1310">
                  <c:v>0.32287993920062902</c:v>
                </c:pt>
                <c:pt idx="1311">
                  <c:v>0.32417232085369302</c:v>
                </c:pt>
                <c:pt idx="1312">
                  <c:v>0.32546857113682598</c:v>
                </c:pt>
                <c:pt idx="1313">
                  <c:v>0.32676886770584701</c:v>
                </c:pt>
                <c:pt idx="1314">
                  <c:v>0.32807329386960998</c:v>
                </c:pt>
                <c:pt idx="1315">
                  <c:v>0.32938156846489097</c:v>
                </c:pt>
                <c:pt idx="1316">
                  <c:v>0.33069368078441602</c:v>
                </c:pt>
                <c:pt idx="1317">
                  <c:v>0.332009907661037</c:v>
                </c:pt>
                <c:pt idx="1318">
                  <c:v>0.33333023900600001</c:v>
                </c:pt>
                <c:pt idx="1319">
                  <c:v>0.33465439784825002</c:v>
                </c:pt>
                <c:pt idx="1320">
                  <c:v>0.335982471602079</c:v>
                </c:pt>
                <c:pt idx="1321">
                  <c:v>0.33731454788717002</c:v>
                </c:pt>
                <c:pt idx="1322">
                  <c:v>0.33865035329562498</c:v>
                </c:pt>
                <c:pt idx="1323">
                  <c:v>0.33999043549021002</c:v>
                </c:pt>
                <c:pt idx="1324">
                  <c:v>0.341334523142306</c:v>
                </c:pt>
                <c:pt idx="1325">
                  <c:v>0.342682609005931</c:v>
                </c:pt>
                <c:pt idx="1326">
                  <c:v>0.34403442399892398</c:v>
                </c:pt>
                <c:pt idx="1327">
                  <c:v>0.34539015830276198</c:v>
                </c:pt>
                <c:pt idx="1328">
                  <c:v>0.346749806149662</c:v>
                </c:pt>
                <c:pt idx="1329">
                  <c:v>0.34811365737393501</c:v>
                </c:pt>
                <c:pt idx="1330">
                  <c:v>0.34948125067869701</c:v>
                </c:pt>
                <c:pt idx="1331">
                  <c:v>0.350852680339305</c:v>
                </c:pt>
                <c:pt idx="1332">
                  <c:v>0.35222823974916601</c:v>
                </c:pt>
                <c:pt idx="1333">
                  <c:v>0.35360737031262901</c:v>
                </c:pt>
                <c:pt idx="1334">
                  <c:v>0.35499092260628501</c:v>
                </c:pt>
                <c:pt idx="1335">
                  <c:v>0.35637788407431997</c:v>
                </c:pt>
                <c:pt idx="1336">
                  <c:v>0.35776900774670201</c:v>
                </c:pt>
                <c:pt idx="1337">
                  <c:v>0.35916393801693403</c:v>
                </c:pt>
                <c:pt idx="1338">
                  <c:v>0.36056267374096201</c:v>
                </c:pt>
                <c:pt idx="1339">
                  <c:v>0.36196506267748901</c:v>
                </c:pt>
                <c:pt idx="1340">
                  <c:v>0.36337155857540199</c:v>
                </c:pt>
                <c:pt idx="1341">
                  <c:v>0.36478201189364301</c:v>
                </c:pt>
                <c:pt idx="1342">
                  <c:v>0.36619632204658398</c:v>
                </c:pt>
                <c:pt idx="1343">
                  <c:v>0.36761389000264499</c:v>
                </c:pt>
                <c:pt idx="1344">
                  <c:v>0.36903572519759698</c:v>
                </c:pt>
                <c:pt idx="1345">
                  <c:v>0.37046158198280399</c:v>
                </c:pt>
                <c:pt idx="1346">
                  <c:v>0.37189101170982802</c:v>
                </c:pt>
                <c:pt idx="1347">
                  <c:v>0.373324223324217</c:v>
                </c:pt>
                <c:pt idx="1348">
                  <c:v>0.374760872921237</c:v>
                </c:pt>
                <c:pt idx="1349">
                  <c:v>0.37620162264644602</c:v>
                </c:pt>
                <c:pt idx="1350">
                  <c:v>0.37764602679777598</c:v>
                </c:pt>
                <c:pt idx="1351">
                  <c:v>0.37909395189200101</c:v>
                </c:pt>
                <c:pt idx="1352">
                  <c:v>0.38054585476410302</c:v>
                </c:pt>
                <c:pt idx="1353">
                  <c:v>0.38200160476742301</c:v>
                </c:pt>
                <c:pt idx="1354">
                  <c:v>0.38346065626620202</c:v>
                </c:pt>
                <c:pt idx="1355">
                  <c:v>0.38492378002824101</c:v>
                </c:pt>
                <c:pt idx="1356">
                  <c:v>0.38639008735921299</c:v>
                </c:pt>
                <c:pt idx="1357">
                  <c:v>0.38786035159372201</c:v>
                </c:pt>
                <c:pt idx="1358">
                  <c:v>0.38933424038939501</c:v>
                </c:pt>
                <c:pt idx="1359">
                  <c:v>0.39081176456885702</c:v>
                </c:pt>
                <c:pt idx="1360">
                  <c:v>0.392292699309848</c:v>
                </c:pt>
                <c:pt idx="1361">
                  <c:v>0.39377771587597798</c:v>
                </c:pt>
                <c:pt idx="1362">
                  <c:v>0.39526593309310598</c:v>
                </c:pt>
                <c:pt idx="1363">
                  <c:v>0.39675757752778401</c:v>
                </c:pt>
                <c:pt idx="1364">
                  <c:v>0.39825287703169099</c:v>
                </c:pt>
                <c:pt idx="1365">
                  <c:v>0.39975140072356302</c:v>
                </c:pt>
                <c:pt idx="1366">
                  <c:v>0.40125393120077502</c:v>
                </c:pt>
                <c:pt idx="1367">
                  <c:v>0.40275959433522701</c:v>
                </c:pt>
                <c:pt idx="1368">
                  <c:v>0.404268959347728</c:v>
                </c:pt>
                <c:pt idx="1369">
                  <c:v>0.405781370408067</c:v>
                </c:pt>
                <c:pt idx="1370">
                  <c:v>0.407297506987015</c:v>
                </c:pt>
                <c:pt idx="1371">
                  <c:v>0.40881738753726898</c:v>
                </c:pt>
                <c:pt idx="1372">
                  <c:v>0.41033991866321101</c:v>
                </c:pt>
                <c:pt idx="1373">
                  <c:v>0.41186611679671098</c:v>
                </c:pt>
                <c:pt idx="1374">
                  <c:v>0.41339577832309199</c:v>
                </c:pt>
                <c:pt idx="1375">
                  <c:v>0.41492848277733002</c:v>
                </c:pt>
                <c:pt idx="1376">
                  <c:v>0.41646447218242399</c:v>
                </c:pt>
                <c:pt idx="1377">
                  <c:v>0.418003989914284</c:v>
                </c:pt>
                <c:pt idx="1378">
                  <c:v>0.41954672917230501</c:v>
                </c:pt>
                <c:pt idx="1379">
                  <c:v>0.42109227411285899</c:v>
                </c:pt>
                <c:pt idx="1380">
                  <c:v>0.42264142336809901</c:v>
                </c:pt>
                <c:pt idx="1381">
                  <c:v>0.42419332284550199</c:v>
                </c:pt>
                <c:pt idx="1382">
                  <c:v>0.42574866246903298</c:v>
                </c:pt>
                <c:pt idx="1383">
                  <c:v>0.42730714188591501</c:v>
                </c:pt>
                <c:pt idx="1384">
                  <c:v>0.42886846254824901</c:v>
                </c:pt>
                <c:pt idx="1385">
                  <c:v>0.43043299088475401</c:v>
                </c:pt>
                <c:pt idx="1386">
                  <c:v>0.43200020725795202</c:v>
                </c:pt>
                <c:pt idx="1387">
                  <c:v>0.43357091872317699</c:v>
                </c:pt>
                <c:pt idx="1388">
                  <c:v>0.43514428184109599</c:v>
                </c:pt>
                <c:pt idx="1389">
                  <c:v>0.43672055623346401</c:v>
                </c:pt>
                <c:pt idx="1390">
                  <c:v>0.43829988931467601</c:v>
                </c:pt>
                <c:pt idx="1391">
                  <c:v>0.43988155637614501</c:v>
                </c:pt>
                <c:pt idx="1392">
                  <c:v>0.44146669379196002</c:v>
                </c:pt>
                <c:pt idx="1393">
                  <c:v>0.44305414443026597</c:v>
                </c:pt>
                <c:pt idx="1394">
                  <c:v>0.44464493171942698</c:v>
                </c:pt>
                <c:pt idx="1395">
                  <c:v>0.44623801769552202</c:v>
                </c:pt>
                <c:pt idx="1396">
                  <c:v>0.447833877443783</c:v>
                </c:pt>
                <c:pt idx="1397">
                  <c:v>0.44943234689559503</c:v>
                </c:pt>
                <c:pt idx="1398">
                  <c:v>0.45103326500252</c:v>
                </c:pt>
                <c:pt idx="1399">
                  <c:v>0.45263699210956698</c:v>
                </c:pt>
                <c:pt idx="1400">
                  <c:v>0.45424316828834799</c:v>
                </c:pt>
                <c:pt idx="1401">
                  <c:v>0.45585227142462298</c:v>
                </c:pt>
                <c:pt idx="1402">
                  <c:v>0.45746304909419</c:v>
                </c:pt>
                <c:pt idx="1403">
                  <c:v>0.45907676240013101</c:v>
                </c:pt>
                <c:pt idx="1404">
                  <c:v>0.46069271222366598</c:v>
                </c:pt>
                <c:pt idx="1405">
                  <c:v>0.46231106475000999</c:v>
                </c:pt>
                <c:pt idx="1406">
                  <c:v>0.46393155618929699</c:v>
                </c:pt>
                <c:pt idx="1407">
                  <c:v>0.46555435485334101</c:v>
                </c:pt>
                <c:pt idx="1408">
                  <c:v>0.46717986641036302</c:v>
                </c:pt>
                <c:pt idx="1409">
                  <c:v>0.46880716586260301</c:v>
                </c:pt>
                <c:pt idx="1410">
                  <c:v>0.47043642537084202</c:v>
                </c:pt>
                <c:pt idx="1411">
                  <c:v>0.47206762770466099</c:v>
                </c:pt>
                <c:pt idx="1412">
                  <c:v>0.47370137686630498</c:v>
                </c:pt>
                <c:pt idx="1413">
                  <c:v>0.47533656538754099</c:v>
                </c:pt>
                <c:pt idx="1414">
                  <c:v>0.47697398690674098</c:v>
                </c:pt>
                <c:pt idx="1415">
                  <c:v>0.47861344524789501</c:v>
                </c:pt>
                <c:pt idx="1416">
                  <c:v>0.480254213683251</c:v>
                </c:pt>
                <c:pt idx="1417">
                  <c:v>0.48189695652711201</c:v>
                </c:pt>
                <c:pt idx="1418">
                  <c:v>0.48354161586167299</c:v>
                </c:pt>
                <c:pt idx="1419">
                  <c:v>0.485187767872858</c:v>
                </c:pt>
                <c:pt idx="1420">
                  <c:v>0.486835781768515</c:v>
                </c:pt>
                <c:pt idx="1421">
                  <c:v>0.48848523890749901</c:v>
                </c:pt>
                <c:pt idx="1422">
                  <c:v>0.49013608512522799</c:v>
                </c:pt>
                <c:pt idx="1423">
                  <c:v>0.491788331635506</c:v>
                </c:pt>
                <c:pt idx="1424">
                  <c:v>0.49344217132714902</c:v>
                </c:pt>
                <c:pt idx="1425">
                  <c:v>0.49509712885593099</c:v>
                </c:pt>
                <c:pt idx="1426">
                  <c:v>0.49675346963620398</c:v>
                </c:pt>
                <c:pt idx="1427">
                  <c:v>0.49841089765532098</c:v>
                </c:pt>
                <c:pt idx="1428">
                  <c:v>0.50006968395943596</c:v>
                </c:pt>
                <c:pt idx="1429">
                  <c:v>0.50172978137245094</c:v>
                </c:pt>
                <c:pt idx="1430">
                  <c:v>0.50339054972262298</c:v>
                </c:pt>
                <c:pt idx="1431">
                  <c:v>0.50505219261249401</c:v>
                </c:pt>
                <c:pt idx="1432">
                  <c:v>0.50671516458970101</c:v>
                </c:pt>
                <c:pt idx="1433">
                  <c:v>0.50837858351673504</c:v>
                </c:pt>
                <c:pt idx="1434">
                  <c:v>0.51004265756205502</c:v>
                </c:pt>
                <c:pt idx="1435">
                  <c:v>0.51170784759183696</c:v>
                </c:pt>
                <c:pt idx="1436">
                  <c:v>0.51337352974275496</c:v>
                </c:pt>
                <c:pt idx="1437">
                  <c:v>0.51503941213083204</c:v>
                </c:pt>
                <c:pt idx="1438">
                  <c:v>0.51670605133980096</c:v>
                </c:pt>
                <c:pt idx="1439">
                  <c:v>0.51837315760896396</c:v>
                </c:pt>
                <c:pt idx="1440">
                  <c:v>0.52004037080655396</c:v>
                </c:pt>
                <c:pt idx="1441">
                  <c:v>0.52170807198298896</c:v>
                </c:pt>
                <c:pt idx="1442">
                  <c:v>0.523375906817237</c:v>
                </c:pt>
                <c:pt idx="1443">
                  <c:v>0.52504368530160095</c:v>
                </c:pt>
                <c:pt idx="1444">
                  <c:v>0.52671179021336201</c:v>
                </c:pt>
                <c:pt idx="1445">
                  <c:v>0.52837946350013998</c:v>
                </c:pt>
                <c:pt idx="1446">
                  <c:v>0.53004734861595204</c:v>
                </c:pt>
                <c:pt idx="1447">
                  <c:v>0.53171485087134296</c:v>
                </c:pt>
                <c:pt idx="1448">
                  <c:v>0.53338194412032502</c:v>
                </c:pt>
                <c:pt idx="1449">
                  <c:v>0.53504870986226705</c:v>
                </c:pt>
                <c:pt idx="1450">
                  <c:v>0.53671538462249402</c:v>
                </c:pt>
                <c:pt idx="1451">
                  <c:v>0.53838112345104305</c:v>
                </c:pt>
                <c:pt idx="1452">
                  <c:v>0.54004601780143102</c:v>
                </c:pt>
                <c:pt idx="1453">
                  <c:v>0.54171072030398304</c:v>
                </c:pt>
                <c:pt idx="1454">
                  <c:v>0.54337398359780698</c:v>
                </c:pt>
                <c:pt idx="1455">
                  <c:v>0.54503672600995801</c:v>
                </c:pt>
                <c:pt idx="1456">
                  <c:v>0.54669852228863602</c:v>
                </c:pt>
                <c:pt idx="1457">
                  <c:v>0.54835907052345101</c:v>
                </c:pt>
                <c:pt idx="1458">
                  <c:v>0.55001835828053003</c:v>
                </c:pt>
                <c:pt idx="1459">
                  <c:v>0.55167649793428797</c:v>
                </c:pt>
                <c:pt idx="1460">
                  <c:v>0.55333280623381798</c:v>
                </c:pt>
                <c:pt idx="1461">
                  <c:v>0.55498793593529405</c:v>
                </c:pt>
                <c:pt idx="1462">
                  <c:v>0.556641345580279</c:v>
                </c:pt>
                <c:pt idx="1463">
                  <c:v>0.55829315826670001</c:v>
                </c:pt>
                <c:pt idx="1464">
                  <c:v>0.55994309878180004</c:v>
                </c:pt>
                <c:pt idx="1465">
                  <c:v>0.56159129888902004</c:v>
                </c:pt>
                <c:pt idx="1466">
                  <c:v>0.56323735623459903</c:v>
                </c:pt>
                <c:pt idx="1467">
                  <c:v>0.56488073055666799</c:v>
                </c:pt>
                <c:pt idx="1468">
                  <c:v>0.56652250671487103</c:v>
                </c:pt>
                <c:pt idx="1469">
                  <c:v>0.56816161296932199</c:v>
                </c:pt>
                <c:pt idx="1470">
                  <c:v>0.56979859849805903</c:v>
                </c:pt>
                <c:pt idx="1471">
                  <c:v>0.57143306828416796</c:v>
                </c:pt>
                <c:pt idx="1472">
                  <c:v>0.57306450291684397</c:v>
                </c:pt>
                <c:pt idx="1473">
                  <c:v>0.57469278723404404</c:v>
                </c:pt>
                <c:pt idx="1474">
                  <c:v>0.57631860600364704</c:v>
                </c:pt>
                <c:pt idx="1475">
                  <c:v>0.57794117298168302</c:v>
                </c:pt>
                <c:pt idx="1476">
                  <c:v>0.57956025879068396</c:v>
                </c:pt>
                <c:pt idx="1477">
                  <c:v>0.58117655456746298</c:v>
                </c:pt>
                <c:pt idx="1478">
                  <c:v>0.58278928353701498</c:v>
                </c:pt>
                <c:pt idx="1479">
                  <c:v>0.58439795080120904</c:v>
                </c:pt>
                <c:pt idx="1480">
                  <c:v>0.58600364715085496</c:v>
                </c:pt>
                <c:pt idx="1481">
                  <c:v>0.58760481295710199</c:v>
                </c:pt>
                <c:pt idx="1482">
                  <c:v>0.58920242733866102</c:v>
                </c:pt>
                <c:pt idx="1483">
                  <c:v>0.59079533454855104</c:v>
                </c:pt>
                <c:pt idx="1484">
                  <c:v>0.59238491227864898</c:v>
                </c:pt>
                <c:pt idx="1485">
                  <c:v>0.59396933593659895</c:v>
                </c:pt>
                <c:pt idx="1486">
                  <c:v>0.59554959441528199</c:v>
                </c:pt>
                <c:pt idx="1487">
                  <c:v>0.59712493683266499</c:v>
                </c:pt>
                <c:pt idx="1488">
                  <c:v>0.59869568113948801</c:v>
                </c:pt>
                <c:pt idx="1489">
                  <c:v>0.600261366790795</c:v>
                </c:pt>
                <c:pt idx="1490">
                  <c:v>0.60182192840382298</c:v>
                </c:pt>
                <c:pt idx="1491">
                  <c:v>0.60337701746980299</c:v>
                </c:pt>
                <c:pt idx="1492">
                  <c:v>0.604926961907992</c:v>
                </c:pt>
                <c:pt idx="1493">
                  <c:v>0.60647131595284298</c:v>
                </c:pt>
                <c:pt idx="1494">
                  <c:v>0.60801002676323601</c:v>
                </c:pt>
                <c:pt idx="1495">
                  <c:v>0.60954246645718901</c:v>
                </c:pt>
                <c:pt idx="1496">
                  <c:v>0.61106916569932901</c:v>
                </c:pt>
                <c:pt idx="1497">
                  <c:v>0.61258921071419004</c:v>
                </c:pt>
                <c:pt idx="1498">
                  <c:v>0.61410343172817905</c:v>
                </c:pt>
                <c:pt idx="1499">
                  <c:v>0.61561024267243303</c:v>
                </c:pt>
                <c:pt idx="1500">
                  <c:v>0.61711125167549596</c:v>
                </c:pt>
                <c:pt idx="1501">
                  <c:v>0.61860478316535195</c:v>
                </c:pt>
                <c:pt idx="1502">
                  <c:v>0.62009177855364395</c:v>
                </c:pt>
                <c:pt idx="1503">
                  <c:v>0.62157094969525095</c:v>
                </c:pt>
                <c:pt idx="1504">
                  <c:v>0.62304286459527602</c:v>
                </c:pt>
                <c:pt idx="1505">
                  <c:v>0.62450729633753799</c:v>
                </c:pt>
                <c:pt idx="1506">
                  <c:v>0.625963848733189</c:v>
                </c:pt>
                <c:pt idx="1507">
                  <c:v>0.62741251097032202</c:v>
                </c:pt>
                <c:pt idx="1508">
                  <c:v>0.62885297815799301</c:v>
                </c:pt>
                <c:pt idx="1509">
                  <c:v>0.630284868090627</c:v>
                </c:pt>
                <c:pt idx="1510">
                  <c:v>0.63170825949369103</c:v>
                </c:pt>
                <c:pt idx="1511">
                  <c:v>0.63312345413562998</c:v>
                </c:pt>
                <c:pt idx="1512">
                  <c:v>0.63452918153258797</c:v>
                </c:pt>
                <c:pt idx="1513">
                  <c:v>0.63592605267018198</c:v>
                </c:pt>
                <c:pt idx="1514">
                  <c:v>0.63731317686217603</c:v>
                </c:pt>
                <c:pt idx="1515">
                  <c:v>0.638691174350283</c:v>
                </c:pt>
                <c:pt idx="1516">
                  <c:v>0.64005908758502605</c:v>
                </c:pt>
                <c:pt idx="1517">
                  <c:v>0.64141731377104805</c:v>
                </c:pt>
                <c:pt idx="1518">
                  <c:v>0.64276489847834795</c:v>
                </c:pt>
                <c:pt idx="1519">
                  <c:v>0.64410285378983401</c:v>
                </c:pt>
                <c:pt idx="1520">
                  <c:v>0.64542986246975098</c:v>
                </c:pt>
                <c:pt idx="1521">
                  <c:v>0.64674572025697596</c:v>
                </c:pt>
                <c:pt idx="1522">
                  <c:v>0.64805071295359995</c:v>
                </c:pt>
                <c:pt idx="1523">
                  <c:v>0.64934427304626297</c:v>
                </c:pt>
                <c:pt idx="1524">
                  <c:v>0.65062681813561496</c:v>
                </c:pt>
                <c:pt idx="1525">
                  <c:v>0.65189741400760004</c:v>
                </c:pt>
                <c:pt idx="1526">
                  <c:v>0.65315606047086705</c:v>
                </c:pt>
                <c:pt idx="1527">
                  <c:v>0.65440219870192196</c:v>
                </c:pt>
                <c:pt idx="1528">
                  <c:v>0.65563625801629499</c:v>
                </c:pt>
                <c:pt idx="1529">
                  <c:v>0.65685726479501505</c:v>
                </c:pt>
                <c:pt idx="1530">
                  <c:v>0.65806601984671698</c:v>
                </c:pt>
                <c:pt idx="1531">
                  <c:v>0.65926088156686202</c:v>
                </c:pt>
                <c:pt idx="1532">
                  <c:v>0.66044265553713499</c:v>
                </c:pt>
                <c:pt idx="1533">
                  <c:v>0.66161106313075202</c:v>
                </c:pt>
                <c:pt idx="1534">
                  <c:v>0.66276488401255795</c:v>
                </c:pt>
                <c:pt idx="1535">
                  <c:v>0.663904885489494</c:v>
                </c:pt>
                <c:pt idx="1536">
                  <c:v>0.66503048604301596</c:v>
                </c:pt>
                <c:pt idx="1537">
                  <c:v>0.66614146751738401</c:v>
                </c:pt>
                <c:pt idx="1538">
                  <c:v>0.66723725649529697</c:v>
                </c:pt>
                <c:pt idx="1539">
                  <c:v>0.66831767812861698</c:v>
                </c:pt>
                <c:pt idx="1540">
                  <c:v>0.66938276961292797</c:v>
                </c:pt>
                <c:pt idx="1541">
                  <c:v>0.67043207641145497</c:v>
                </c:pt>
                <c:pt idx="1542">
                  <c:v>0.67146532545178295</c:v>
                </c:pt>
                <c:pt idx="1543">
                  <c:v>0.67248199610842496</c:v>
                </c:pt>
                <c:pt idx="1544">
                  <c:v>0.67348186202455895</c:v>
                </c:pt>
                <c:pt idx="1545">
                  <c:v>0.67446543750705501</c:v>
                </c:pt>
                <c:pt idx="1546">
                  <c:v>0.67543150194439505</c:v>
                </c:pt>
                <c:pt idx="1547">
                  <c:v>0.67638019415156703</c:v>
                </c:pt>
                <c:pt idx="1548">
                  <c:v>0.67731065483269204</c:v>
                </c:pt>
                <c:pt idx="1549">
                  <c:v>0.67822305345752798</c:v>
                </c:pt>
                <c:pt idx="1550">
                  <c:v>0.67911719067471499</c:v>
                </c:pt>
                <c:pt idx="1551">
                  <c:v>0.67999254685747901</c:v>
                </c:pt>
                <c:pt idx="1552">
                  <c:v>0.68084864218474395</c:v>
                </c:pt>
                <c:pt idx="1553">
                  <c:v>0.68168596707970597</c:v>
                </c:pt>
                <c:pt idx="1554">
                  <c:v>0.68250300465559299</c:v>
                </c:pt>
                <c:pt idx="1555">
                  <c:v>0.68330060337738496</c:v>
                </c:pt>
                <c:pt idx="1556">
                  <c:v>0.68407759842987104</c:v>
                </c:pt>
                <c:pt idx="1557">
                  <c:v>0.68483349253673598</c:v>
                </c:pt>
                <c:pt idx="1558">
                  <c:v>0.685568820887275</c:v>
                </c:pt>
                <c:pt idx="1559">
                  <c:v>0.68628274431052305</c:v>
                </c:pt>
                <c:pt idx="1560">
                  <c:v>0.68697513368789198</c:v>
                </c:pt>
                <c:pt idx="1561">
                  <c:v>0.687645505162782</c:v>
                </c:pt>
                <c:pt idx="1562">
                  <c:v>0.688293380162882</c:v>
                </c:pt>
                <c:pt idx="1563">
                  <c:v>0.68891862991574904</c:v>
                </c:pt>
                <c:pt idx="1564">
                  <c:v>0.68952078301351305</c:v>
                </c:pt>
                <c:pt idx="1565">
                  <c:v>0.69009971466309705</c:v>
                </c:pt>
                <c:pt idx="1566">
                  <c:v>0.69065462333833005</c:v>
                </c:pt>
                <c:pt idx="1567">
                  <c:v>0.69118538772958005</c:v>
                </c:pt>
                <c:pt idx="1568">
                  <c:v>0.69169155627504197</c:v>
                </c:pt>
                <c:pt idx="1569">
                  <c:v>0.69217335028146398</c:v>
                </c:pt>
                <c:pt idx="1570">
                  <c:v>0.69262963941737399</c:v>
                </c:pt>
                <c:pt idx="1571">
                  <c:v>0.693059983424961</c:v>
                </c:pt>
                <c:pt idx="1572">
                  <c:v>0.69346460998137405</c:v>
                </c:pt>
                <c:pt idx="1573">
                  <c:v>0.69384274187064499</c:v>
                </c:pt>
                <c:pt idx="1574">
                  <c:v>0.69419395304401199</c:v>
                </c:pt>
                <c:pt idx="1575">
                  <c:v>0.69451813257057704</c:v>
                </c:pt>
                <c:pt idx="1576">
                  <c:v>0.69481483991566395</c:v>
                </c:pt>
                <c:pt idx="1577">
                  <c:v>0.69508333275959799</c:v>
                </c:pt>
                <c:pt idx="1578">
                  <c:v>0.69532350507701002</c:v>
                </c:pt>
                <c:pt idx="1579">
                  <c:v>0.69553492399636596</c:v>
                </c:pt>
                <c:pt idx="1580">
                  <c:v>0.69571718611745204</c:v>
                </c:pt>
                <c:pt idx="1581">
                  <c:v>0.69586986566446396</c:v>
                </c:pt>
                <c:pt idx="1582">
                  <c:v>0.69599221639573206</c:v>
                </c:pt>
                <c:pt idx="1583">
                  <c:v>0.69608413812076897</c:v>
                </c:pt>
                <c:pt idx="1584">
                  <c:v>0.69614556358455104</c:v>
                </c:pt>
                <c:pt idx="1585">
                  <c:v>0.69617508052097898</c:v>
                </c:pt>
                <c:pt idx="1586">
                  <c:v>0.69617326714118899</c:v>
                </c:pt>
                <c:pt idx="1587">
                  <c:v>0.69613907341893799</c:v>
                </c:pt>
                <c:pt idx="1588">
                  <c:v>0.69607209024382299</c:v>
                </c:pt>
                <c:pt idx="1589">
                  <c:v>0.69597186590892002</c:v>
                </c:pt>
                <c:pt idx="1590">
                  <c:v>0.69583839492784305</c:v>
                </c:pt>
                <c:pt idx="1591">
                  <c:v>0.69567091440080198</c:v>
                </c:pt>
                <c:pt idx="1592">
                  <c:v>0.69546865976117</c:v>
                </c:pt>
                <c:pt idx="1593">
                  <c:v>0.69523164104817003</c:v>
                </c:pt>
                <c:pt idx="1594">
                  <c:v>0.69495904789025098</c:v>
                </c:pt>
                <c:pt idx="1595">
                  <c:v>0.69465084441108305</c:v>
                </c:pt>
                <c:pt idx="1596">
                  <c:v>0.69430565285623702</c:v>
                </c:pt>
                <c:pt idx="1597">
                  <c:v>0.693924371229381</c:v>
                </c:pt>
                <c:pt idx="1598">
                  <c:v>0.69350531844240104</c:v>
                </c:pt>
                <c:pt idx="1599">
                  <c:v>0.69304841370529702</c:v>
                </c:pt>
                <c:pt idx="1600">
                  <c:v>0.69255290144835902</c:v>
                </c:pt>
                <c:pt idx="1601">
                  <c:v>0.69201906708924699</c:v>
                </c:pt>
                <c:pt idx="1602">
                  <c:v>0.69144554958469195</c:v>
                </c:pt>
                <c:pt idx="1603">
                  <c:v>0.69083257232836703</c:v>
                </c:pt>
                <c:pt idx="1604">
                  <c:v>0.69017877871427602</c:v>
                </c:pt>
                <c:pt idx="1605">
                  <c:v>0.68948446350597203</c:v>
                </c:pt>
                <c:pt idx="1606">
                  <c:v>0.68874880282481399</c:v>
                </c:pt>
                <c:pt idx="1607">
                  <c:v>0.68797111801065303</c:v>
                </c:pt>
                <c:pt idx="1608">
                  <c:v>0.68715073711307795</c:v>
                </c:pt>
                <c:pt idx="1609">
                  <c:v>0.68628750571314401</c:v>
                </c:pt>
                <c:pt idx="1610">
                  <c:v>0.68538067142993797</c:v>
                </c:pt>
                <c:pt idx="1611">
                  <c:v>0.68442994345256503</c:v>
                </c:pt>
                <c:pt idx="1612">
                  <c:v>0.68343449038245596</c:v>
                </c:pt>
                <c:pt idx="1613">
                  <c:v>0.682394320086956</c:v>
                </c:pt>
                <c:pt idx="1614">
                  <c:v>0.68130763468851596</c:v>
                </c:pt>
                <c:pt idx="1615">
                  <c:v>0.68017540812942601</c:v>
                </c:pt>
                <c:pt idx="1616">
                  <c:v>0.67899612840839496</c:v>
                </c:pt>
                <c:pt idx="1617">
                  <c:v>0.67776913835809205</c:v>
                </c:pt>
                <c:pt idx="1618">
                  <c:v>0.67649464711318696</c:v>
                </c:pt>
                <c:pt idx="1619">
                  <c:v>0.67517161846218599</c:v>
                </c:pt>
                <c:pt idx="1620">
                  <c:v>0.67379920288866701</c:v>
                </c:pt>
                <c:pt idx="1621">
                  <c:v>0.67237713709041502</c:v>
                </c:pt>
                <c:pt idx="1622">
                  <c:v>0.67090513441847199</c:v>
                </c:pt>
                <c:pt idx="1623">
                  <c:v>0.66938187618184097</c:v>
                </c:pt>
                <c:pt idx="1624">
                  <c:v>0.66780689191556297</c:v>
                </c:pt>
                <c:pt idx="1625">
                  <c:v>0.66618037604880598</c:v>
                </c:pt>
                <c:pt idx="1626">
                  <c:v>0.66450101698183905</c:v>
                </c:pt>
                <c:pt idx="1627">
                  <c:v>0.662768502614973</c:v>
                </c:pt>
                <c:pt idx="1628">
                  <c:v>0.66098179620576403</c:v>
                </c:pt>
                <c:pt idx="1629">
                  <c:v>0.65914053416604201</c:v>
                </c:pt>
                <c:pt idx="1630">
                  <c:v>0.65724438706098598</c:v>
                </c:pt>
                <c:pt idx="1631">
                  <c:v>0.65529271266649203</c:v>
                </c:pt>
                <c:pt idx="1632">
                  <c:v>0.65328395894589497</c:v>
                </c:pt>
                <c:pt idx="1633">
                  <c:v>0.65121869681844502</c:v>
                </c:pt>
                <c:pt idx="1634">
                  <c:v>0.64909563438127904</c:v>
                </c:pt>
                <c:pt idx="1635">
                  <c:v>0.64691439948588003</c:v>
                </c:pt>
                <c:pt idx="1636">
                  <c:v>0.64467422464144397</c:v>
                </c:pt>
                <c:pt idx="1637">
                  <c:v>0.64237433659731602</c:v>
                </c:pt>
                <c:pt idx="1638">
                  <c:v>0.64001449482790895</c:v>
                </c:pt>
                <c:pt idx="1639">
                  <c:v>0.63759364853602496</c:v>
                </c:pt>
                <c:pt idx="1640">
                  <c:v>0.63511101641787004</c:v>
                </c:pt>
                <c:pt idx="1641">
                  <c:v>0.63256659991780195</c:v>
                </c:pt>
                <c:pt idx="1642">
                  <c:v>0.62995909202121503</c:v>
                </c:pt>
                <c:pt idx="1643">
                  <c:v>0.62728808027524796</c:v>
                </c:pt>
                <c:pt idx="1644">
                  <c:v>0.62455287924884795</c:v>
                </c:pt>
                <c:pt idx="1645">
                  <c:v>0.62175284248305496</c:v>
                </c:pt>
                <c:pt idx="1646">
                  <c:v>0.61888727820628997</c:v>
                </c:pt>
                <c:pt idx="1647">
                  <c:v>0.61595548333099903</c:v>
                </c:pt>
                <c:pt idx="1648">
                  <c:v>0.61295665096638396</c:v>
                </c:pt>
                <c:pt idx="1649">
                  <c:v>0.60989006557747005</c:v>
                </c:pt>
                <c:pt idx="1650">
                  <c:v>0.60675541370826502</c:v>
                </c:pt>
                <c:pt idx="1651">
                  <c:v>0.60355146367133505</c:v>
                </c:pt>
                <c:pt idx="1652">
                  <c:v>0.60027813877422698</c:v>
                </c:pt>
                <c:pt idx="1653">
                  <c:v>0.596934196506127</c:v>
                </c:pt>
                <c:pt idx="1654">
                  <c:v>0.59351954390613404</c:v>
                </c:pt>
                <c:pt idx="1655">
                  <c:v>0.59003275300138702</c:v>
                </c:pt>
                <c:pt idx="1656">
                  <c:v>0.58647364311834205</c:v>
                </c:pt>
                <c:pt idx="1657">
                  <c:v>0.58284101593618998</c:v>
                </c:pt>
                <c:pt idx="1658">
                  <c:v>0.57913450025538105</c:v>
                </c:pt>
                <c:pt idx="1659">
                  <c:v>0.57535353393784305</c:v>
                </c:pt>
                <c:pt idx="1660">
                  <c:v>0.57149659123423602</c:v>
                </c:pt>
                <c:pt idx="1661">
                  <c:v>0.567563988293182</c:v>
                </c:pt>
                <c:pt idx="1662">
                  <c:v>0.56355418815480296</c:v>
                </c:pt>
                <c:pt idx="1663">
                  <c:v>0.55946724928985803</c:v>
                </c:pt>
                <c:pt idx="1664">
                  <c:v>0.55530189576344102</c:v>
                </c:pt>
                <c:pt idx="1665">
                  <c:v>0.55105746217958496</c:v>
                </c:pt>
                <c:pt idx="1666">
                  <c:v>0.54673288191821501</c:v>
                </c:pt>
                <c:pt idx="1667">
                  <c:v>0.54232813004464497</c:v>
                </c:pt>
                <c:pt idx="1668">
                  <c:v>0.53784231715645903</c:v>
                </c:pt>
                <c:pt idx="1669">
                  <c:v>0.53327422382006495</c:v>
                </c:pt>
                <c:pt idx="1670">
                  <c:v>0.52862315781337998</c:v>
                </c:pt>
                <c:pt idx="1671">
                  <c:v>0.52388894489223703</c:v>
                </c:pt>
                <c:pt idx="1672">
                  <c:v>0.51907032740793102</c:v>
                </c:pt>
                <c:pt idx="1673">
                  <c:v>0.51416668566269497</c:v>
                </c:pt>
                <c:pt idx="1674">
                  <c:v>0.50917749057343198</c:v>
                </c:pt>
                <c:pt idx="1675">
                  <c:v>0.50410133084798303</c:v>
                </c:pt>
                <c:pt idx="1676">
                  <c:v>0.49893852776231601</c:v>
                </c:pt>
                <c:pt idx="1677">
                  <c:v>0.49368720168049701</c:v>
                </c:pt>
                <c:pt idx="1678">
                  <c:v>0.48834753646784101</c:v>
                </c:pt>
                <c:pt idx="1679">
                  <c:v>0.48291806277183902</c:v>
                </c:pt>
                <c:pt idx="1680">
                  <c:v>0.47739805415013298</c:v>
                </c:pt>
                <c:pt idx="1681">
                  <c:v>0.47178754864886202</c:v>
                </c:pt>
                <c:pt idx="1682">
                  <c:v>0.46608479666668201</c:v>
                </c:pt>
                <c:pt idx="1683">
                  <c:v>0.46028980781700202</c:v>
                </c:pt>
                <c:pt idx="1684">
                  <c:v>0.45440134484192202</c:v>
                </c:pt>
                <c:pt idx="1685">
                  <c:v>0.44841859515643601</c:v>
                </c:pt>
                <c:pt idx="1686">
                  <c:v>0.44234107534071998</c:v>
                </c:pt>
                <c:pt idx="1687">
                  <c:v>0.43616828973216198</c:v>
                </c:pt>
                <c:pt idx="1688">
                  <c:v>0.42989857546836802</c:v>
                </c:pt>
                <c:pt idx="1689">
                  <c:v>0.423531949158932</c:v>
                </c:pt>
                <c:pt idx="1690">
                  <c:v>0.41706751000924802</c:v>
                </c:pt>
                <c:pt idx="1691">
                  <c:v>0.410504434685183</c:v>
                </c:pt>
                <c:pt idx="1692">
                  <c:v>0.40384168504755702</c:v>
                </c:pt>
                <c:pt idx="1693">
                  <c:v>0.39707894891547002</c:v>
                </c:pt>
                <c:pt idx="1694">
                  <c:v>0.39021524603306201</c:v>
                </c:pt>
                <c:pt idx="1695">
                  <c:v>0.38325003487053599</c:v>
                </c:pt>
                <c:pt idx="1696">
                  <c:v>0.37618211892104902</c:v>
                </c:pt>
                <c:pt idx="1697">
                  <c:v>0.369010820041694</c:v>
                </c:pt>
                <c:pt idx="1698">
                  <c:v>0.36173535238587401</c:v>
                </c:pt>
                <c:pt idx="1699">
                  <c:v>0.35435555371731198</c:v>
                </c:pt>
                <c:pt idx="1700">
                  <c:v>0.34687003935358002</c:v>
                </c:pt>
                <c:pt idx="1701">
                  <c:v>0.33927832362104998</c:v>
                </c:pt>
                <c:pt idx="1702">
                  <c:v>0.33157981024234301</c:v>
                </c:pt>
                <c:pt idx="1703">
                  <c:v>0.32377359240541298</c:v>
                </c:pt>
                <c:pt idx="1704">
                  <c:v>0.31585855971287002</c:v>
                </c:pt>
                <c:pt idx="1705">
                  <c:v>0.30783413340925703</c:v>
                </c:pt>
                <c:pt idx="1706">
                  <c:v>0.29970026771101899</c:v>
                </c:pt>
                <c:pt idx="1707">
                  <c:v>0.29145539715648</c:v>
                </c:pt>
                <c:pt idx="1708">
                  <c:v>0.28309886950463398</c:v>
                </c:pt>
                <c:pt idx="1709">
                  <c:v>0.27463009259322702</c:v>
                </c:pt>
                <c:pt idx="1710">
                  <c:v>0.26604853017834101</c:v>
                </c:pt>
                <c:pt idx="1711">
                  <c:v>0.25735337252260998</c:v>
                </c:pt>
                <c:pt idx="1712">
                  <c:v>0.248544031373723</c:v>
                </c:pt>
                <c:pt idx="1713">
                  <c:v>0.23961941081378699</c:v>
                </c:pt>
                <c:pt idx="1714">
                  <c:v>0.23057862282158401</c:v>
                </c:pt>
                <c:pt idx="1715">
                  <c:v>0.22142155102987399</c:v>
                </c:pt>
                <c:pt idx="1716">
                  <c:v>0.212147414340561</c:v>
                </c:pt>
                <c:pt idx="1717">
                  <c:v>0.20275507487481501</c:v>
                </c:pt>
                <c:pt idx="1718">
                  <c:v>0.19324402081539599</c:v>
                </c:pt>
                <c:pt idx="1719">
                  <c:v>0.183613612732064</c:v>
                </c:pt>
                <c:pt idx="1720">
                  <c:v>0.17386351121590199</c:v>
                </c:pt>
                <c:pt idx="1721">
                  <c:v>0.16399223079651401</c:v>
                </c:pt>
                <c:pt idx="1722">
                  <c:v>0.15399959275145</c:v>
                </c:pt>
                <c:pt idx="1723">
                  <c:v>0.14388460701408401</c:v>
                </c:pt>
                <c:pt idx="1724">
                  <c:v>0.13364730535597</c:v>
                </c:pt>
                <c:pt idx="1725">
                  <c:v>0.12328629244971</c:v>
                </c:pt>
                <c:pt idx="1726">
                  <c:v>0.112801117118053</c:v>
                </c:pt>
                <c:pt idx="1727">
                  <c:v>0.102190735435201</c:v>
                </c:pt>
                <c:pt idx="1728">
                  <c:v>9.1455621085519301E-2</c:v>
                </c:pt>
                <c:pt idx="1729">
                  <c:v>8.0593812356166902E-2</c:v>
                </c:pt>
                <c:pt idx="1730">
                  <c:v>6.9605651936167703E-2</c:v>
                </c:pt>
                <c:pt idx="1731">
                  <c:v>5.8489599141206099E-2</c:v>
                </c:pt>
                <c:pt idx="1732">
                  <c:v>4.7245937588095303E-2</c:v>
                </c:pt>
                <c:pt idx="1733">
                  <c:v>3.5873585758199898E-2</c:v>
                </c:pt>
                <c:pt idx="1734">
                  <c:v>2.4371827960821799E-2</c:v>
                </c:pt>
                <c:pt idx="1735">
                  <c:v>1.2740478002094199E-2</c:v>
                </c:pt>
                <c:pt idx="1736">
                  <c:v>9.7875337219631106E-4</c:v>
                </c:pt>
                <c:pt idx="1737">
                  <c:v>-1.0914638145330601E-2</c:v>
                </c:pt>
                <c:pt idx="1738">
                  <c:v>-2.2939424870904699E-2</c:v>
                </c:pt>
                <c:pt idx="1739">
                  <c:v>-3.5096496195802698E-2</c:v>
                </c:pt>
                <c:pt idx="1740">
                  <c:v>-4.7386240239823102E-2</c:v>
                </c:pt>
                <c:pt idx="1741">
                  <c:v>-5.9809477201868702E-2</c:v>
                </c:pt>
                <c:pt idx="1742">
                  <c:v>-7.2366723866790605E-2</c:v>
                </c:pt>
                <c:pt idx="1743">
                  <c:v>-8.5058367061562695E-2</c:v>
                </c:pt>
                <c:pt idx="1744">
                  <c:v>-9.7884939075765801E-2</c:v>
                </c:pt>
                <c:pt idx="1745">
                  <c:v>-0.11084746908660099</c:v>
                </c:pt>
                <c:pt idx="1746">
                  <c:v>-0.12394599812425</c:v>
                </c:pt>
                <c:pt idx="1747">
                  <c:v>-0.137181142143357</c:v>
                </c:pt>
                <c:pt idx="1748">
                  <c:v>-0.150552987735071</c:v>
                </c:pt>
                <c:pt idx="1749">
                  <c:v>-0.164063238488728</c:v>
                </c:pt>
                <c:pt idx="1750">
                  <c:v>-0.17771106919413801</c:v>
                </c:pt>
                <c:pt idx="1751">
                  <c:v>-0.19149769569658101</c:v>
                </c:pt>
                <c:pt idx="1752">
                  <c:v>-0.20542392686191099</c:v>
                </c:pt>
                <c:pt idx="1753">
                  <c:v>-0.219488995376698</c:v>
                </c:pt>
                <c:pt idx="1754">
                  <c:v>-0.23369480881723301</c:v>
                </c:pt>
                <c:pt idx="1755">
                  <c:v>-0.248040674028319</c:v>
                </c:pt>
                <c:pt idx="1756">
                  <c:v>-0.26252750953249199</c:v>
                </c:pt>
                <c:pt idx="1757">
                  <c:v>-0.277155220861943</c:v>
                </c:pt>
                <c:pt idx="1758">
                  <c:v>-0.29192535740298597</c:v>
                </c:pt>
                <c:pt idx="1759">
                  <c:v>-0.30683739224074702</c:v>
                </c:pt>
                <c:pt idx="1760">
                  <c:v>-0.32189238795783198</c:v>
                </c:pt>
                <c:pt idx="1761">
                  <c:v>-0.33708987236289101</c:v>
                </c:pt>
                <c:pt idx="1762">
                  <c:v>-0.35243100941869798</c:v>
                </c:pt>
                <c:pt idx="1763">
                  <c:v>-0.36791542712684999</c:v>
                </c:pt>
                <c:pt idx="1764">
                  <c:v>-0.38354435446948298</c:v>
                </c:pt>
                <c:pt idx="1765">
                  <c:v>-0.39931747072059898</c:v>
                </c:pt>
                <c:pt idx="1766">
                  <c:v>-0.415235043598913</c:v>
                </c:pt>
                <c:pt idx="1767">
                  <c:v>-0.43129843056254002</c:v>
                </c:pt>
                <c:pt idx="1768">
                  <c:v>-0.44750636478012901</c:v>
                </c:pt>
                <c:pt idx="1769">
                  <c:v>-0.46386082823851998</c:v>
                </c:pt>
                <c:pt idx="1770">
                  <c:v>-0.480360611844319</c:v>
                </c:pt>
                <c:pt idx="1771">
                  <c:v>-0.49700672145737901</c:v>
                </c:pt>
                <c:pt idx="1772">
                  <c:v>-0.51379963635133596</c:v>
                </c:pt>
                <c:pt idx="1773">
                  <c:v>-0.53073881711359305</c:v>
                </c:pt>
                <c:pt idx="1774">
                  <c:v>-0.54782536925726499</c:v>
                </c:pt>
                <c:pt idx="1775">
                  <c:v>-0.56505937225685299</c:v>
                </c:pt>
                <c:pt idx="1776">
                  <c:v>-0.58244092631282496</c:v>
                </c:pt>
                <c:pt idx="1777">
                  <c:v>-0.59996962632457895</c:v>
                </c:pt>
                <c:pt idx="1778">
                  <c:v>-0.61764676177821498</c:v>
                </c:pt>
                <c:pt idx="1779">
                  <c:v>-0.63547144649437803</c:v>
                </c:pt>
                <c:pt idx="1780">
                  <c:v>-0.65344450080077798</c:v>
                </c:pt>
                <c:pt idx="1781">
                  <c:v>-0.671566222451777</c:v>
                </c:pt>
                <c:pt idx="1782">
                  <c:v>-0.68983639629023497</c:v>
                </c:pt>
                <c:pt idx="1783">
                  <c:v>-0.70825540220404803</c:v>
                </c:pt>
                <c:pt idx="1784">
                  <c:v>-0.72682309577017201</c:v>
                </c:pt>
                <c:pt idx="1785">
                  <c:v>-0.74553993590777001</c:v>
                </c:pt>
                <c:pt idx="1786">
                  <c:v>-0.76440528796496998</c:v>
                </c:pt>
                <c:pt idx="1787">
                  <c:v>-0.78342024907091001</c:v>
                </c:pt>
                <c:pt idx="1788">
                  <c:v>-0.80258425938051803</c:v>
                </c:pt>
                <c:pt idx="1789">
                  <c:v>-0.82189792857067401</c:v>
                </c:pt>
                <c:pt idx="1790">
                  <c:v>-0.84136019532249595</c:v>
                </c:pt>
                <c:pt idx="1791">
                  <c:v>-0.86097231131456098</c:v>
                </c:pt>
                <c:pt idx="1792">
                  <c:v>-0.88073385570706997</c:v>
                </c:pt>
                <c:pt idx="1793">
                  <c:v>-0.90064501288350196</c:v>
                </c:pt>
                <c:pt idx="1794">
                  <c:v>-0.92070542767493202</c:v>
                </c:pt>
                <c:pt idx="1795">
                  <c:v>-0.94091535255849201</c:v>
                </c:pt>
                <c:pt idx="1796">
                  <c:v>-0.96127449774472595</c:v>
                </c:pt>
                <c:pt idx="1797">
                  <c:v>-0.981783183562284</c:v>
                </c:pt>
                <c:pt idx="1798">
                  <c:v>-1.0024411850819599</c:v>
                </c:pt>
                <c:pt idx="1799">
                  <c:v>-1.02324830741009</c:v>
                </c:pt>
                <c:pt idx="1800">
                  <c:v>-1.04420497019917</c:v>
                </c:pt>
                <c:pt idx="1801">
                  <c:v>-1.0653104570344101</c:v>
                </c:pt>
                <c:pt idx="1802">
                  <c:v>-1.0865652499498399</c:v>
                </c:pt>
                <c:pt idx="1803">
                  <c:v>-1.1079686879096</c:v>
                </c:pt>
                <c:pt idx="1804">
                  <c:v>-1.12952131429415</c:v>
                </c:pt>
                <c:pt idx="1805">
                  <c:v>-1.15122252482955</c:v>
                </c:pt>
                <c:pt idx="1806">
                  <c:v>-1.1730723301767401</c:v>
                </c:pt>
                <c:pt idx="1807">
                  <c:v>-1.19507017634801</c:v>
                </c:pt>
                <c:pt idx="1808">
                  <c:v>-1.2172167186649601</c:v>
                </c:pt>
                <c:pt idx="1809">
                  <c:v>-1.2395108603115399</c:v>
                </c:pt>
                <c:pt idx="1810">
                  <c:v>-1.2619533101679901</c:v>
                </c:pt>
                <c:pt idx="1811">
                  <c:v>-1.2845430166113001</c:v>
                </c:pt>
                <c:pt idx="1812">
                  <c:v>-1.30728073519642</c:v>
                </c:pt>
                <c:pt idx="1813">
                  <c:v>-1.33016486246</c:v>
                </c:pt>
                <c:pt idx="1814">
                  <c:v>-1.3531967968938601</c:v>
                </c:pt>
                <c:pt idx="1815">
                  <c:v>-1.37637496125563</c:v>
                </c:pt>
                <c:pt idx="1816">
                  <c:v>-1.3997002193741099</c:v>
                </c:pt>
                <c:pt idx="1817">
                  <c:v>-1.4231710208785899</c:v>
                </c:pt>
                <c:pt idx="1818">
                  <c:v>-1.4467882666821199</c:v>
                </c:pt>
                <c:pt idx="1819">
                  <c:v>-1.4705510302106599</c:v>
                </c:pt>
                <c:pt idx="1820">
                  <c:v>-1.4944590517563701</c:v>
                </c:pt>
                <c:pt idx="1821">
                  <c:v>-1.5185120438386901</c:v>
                </c:pt>
                <c:pt idx="1822">
                  <c:v>-1.5427103695548801</c:v>
                </c:pt>
                <c:pt idx="1823">
                  <c:v>-1.56705256353297</c:v>
                </c:pt>
                <c:pt idx="1824">
                  <c:v>-1.59153840308461</c:v>
                </c:pt>
                <c:pt idx="1825">
                  <c:v>-1.61616827386233</c:v>
                </c:pt>
                <c:pt idx="1826">
                  <c:v>-1.6409419757159101</c:v>
                </c:pt>
                <c:pt idx="1827">
                  <c:v>-1.6658580748684599</c:v>
                </c:pt>
                <c:pt idx="1828">
                  <c:v>-1.6909170231500299</c:v>
                </c:pt>
                <c:pt idx="1829">
                  <c:v>-1.7161173684807201</c:v>
                </c:pt>
                <c:pt idx="1830">
                  <c:v>-1.74146021039627</c:v>
                </c:pt>
                <c:pt idx="1831">
                  <c:v>-1.76694412337536</c:v>
                </c:pt>
                <c:pt idx="1832">
                  <c:v>-1.79256897968472</c:v>
                </c:pt>
                <c:pt idx="1833">
                  <c:v>-1.81833393665667</c:v>
                </c:pt>
                <c:pt idx="1834">
                  <c:v>-1.8442395375809799</c:v>
                </c:pt>
                <c:pt idx="1835">
                  <c:v>-1.87028434530494</c:v>
                </c:pt>
                <c:pt idx="1836">
                  <c:v>-1.8964682181710599</c:v>
                </c:pt>
                <c:pt idx="1837">
                  <c:v>-1.92279039319986</c:v>
                </c:pt>
                <c:pt idx="1838">
                  <c:v>-1.94925133030033</c:v>
                </c:pt>
                <c:pt idx="1839">
                  <c:v>-1.97584901201702</c:v>
                </c:pt>
                <c:pt idx="1840">
                  <c:v>-2.00258455532571</c:v>
                </c:pt>
                <c:pt idx="1841">
                  <c:v>-2.0294565336828798</c:v>
                </c:pt>
                <c:pt idx="1842">
                  <c:v>-2.0564647719196198</c:v>
                </c:pt>
                <c:pt idx="1843">
                  <c:v>-2.0836078811445899</c:v>
                </c:pt>
                <c:pt idx="1844">
                  <c:v>-2.1108862749121</c:v>
                </c:pt>
                <c:pt idx="1845">
                  <c:v>-2.1382998680979899</c:v>
                </c:pt>
                <c:pt idx="1846">
                  <c:v>-2.1658464654226401</c:v>
                </c:pt>
                <c:pt idx="1847">
                  <c:v>-2.1935265644110302</c:v>
                </c:pt>
                <c:pt idx="1848">
                  <c:v>-2.2213399891494099</c:v>
                </c:pt>
                <c:pt idx="1849">
                  <c:v>-2.2492852261534502</c:v>
                </c:pt>
                <c:pt idx="1850">
                  <c:v>-2.2773620635823799</c:v>
                </c:pt>
                <c:pt idx="1851">
                  <c:v>-2.3055702544862098</c:v>
                </c:pt>
                <c:pt idx="1852">
                  <c:v>-2.3339082785876002</c:v>
                </c:pt>
                <c:pt idx="1853">
                  <c:v>-2.3623765040512001</c:v>
                </c:pt>
                <c:pt idx="1854">
                  <c:v>-2.3909740667183601</c:v>
                </c:pt>
                <c:pt idx="1855">
                  <c:v>-2.4196999738332301</c:v>
                </c:pt>
                <c:pt idx="1856">
                  <c:v>-2.4485545943506599</c:v>
                </c:pt>
                <c:pt idx="1857">
                  <c:v>-2.4775356419621799</c:v>
                </c:pt>
                <c:pt idx="1858">
                  <c:v>-2.5066434346458499</c:v>
                </c:pt>
                <c:pt idx="1859">
                  <c:v>-2.5358776254186002</c:v>
                </c:pt>
                <c:pt idx="1860">
                  <c:v>-2.5652371949223198</c:v>
                </c:pt>
                <c:pt idx="1861">
                  <c:v>-2.59472169176698</c:v>
                </c:pt>
                <c:pt idx="1862">
                  <c:v>-2.6243301282677698</c:v>
                </c:pt>
                <c:pt idx="1863">
                  <c:v>-2.65406198975609</c:v>
                </c:pt>
                <c:pt idx="1864">
                  <c:v>-2.6839162241969601</c:v>
                </c:pt>
                <c:pt idx="1865">
                  <c:v>-2.7138929239026601</c:v>
                </c:pt>
                <c:pt idx="1866">
                  <c:v>-2.7439910213653</c:v>
                </c:pt>
                <c:pt idx="1867">
                  <c:v>-2.7742098600158598</c:v>
                </c:pt>
                <c:pt idx="1868">
                  <c:v>-2.8045490327659599</c:v>
                </c:pt>
                <c:pt idx="1869">
                  <c:v>-2.8350071226592801</c:v>
                </c:pt>
                <c:pt idx="1870">
                  <c:v>-2.8655836467584601</c:v>
                </c:pt>
                <c:pt idx="1871">
                  <c:v>-2.8962778948321399</c:v>
                </c:pt>
                <c:pt idx="1872">
                  <c:v>-2.9270899418632799</c:v>
                </c:pt>
                <c:pt idx="1873">
                  <c:v>-2.9580183055641101</c:v>
                </c:pt>
                <c:pt idx="1874">
                  <c:v>-2.98906240285883</c:v>
                </c:pt>
                <c:pt idx="1875">
                  <c:v>-3.0202214067364901</c:v>
                </c:pt>
                <c:pt idx="1876">
                  <c:v>-3.0514952252760699</c:v>
                </c:pt>
                <c:pt idx="1877">
                  <c:v>-3.08288230181086</c:v>
                </c:pt>
                <c:pt idx="1878">
                  <c:v>-3.1143825736364099</c:v>
                </c:pt>
                <c:pt idx="1879">
                  <c:v>-3.14599438300242</c:v>
                </c:pt>
                <c:pt idx="1880">
                  <c:v>-3.1777182740728902</c:v>
                </c:pt>
                <c:pt idx="1881">
                  <c:v>-3.2095526134132002</c:v>
                </c:pt>
                <c:pt idx="1882">
                  <c:v>-3.2414963146879399</c:v>
                </c:pt>
                <c:pt idx="1883">
                  <c:v>-3.2735498098802598</c:v>
                </c:pt>
                <c:pt idx="1884">
                  <c:v>-3.30571139995227</c:v>
                </c:pt>
                <c:pt idx="1885">
                  <c:v>-3.33798135154816</c:v>
                </c:pt>
                <c:pt idx="1886">
                  <c:v>-3.3703578524503301</c:v>
                </c:pt>
                <c:pt idx="1887">
                  <c:v>-3.4028404157619301</c:v>
                </c:pt>
                <c:pt idx="1888">
                  <c:v>-3.43542860461582</c:v>
                </c:pt>
                <c:pt idx="1889">
                  <c:v>-3.4681210328586598</c:v>
                </c:pt>
                <c:pt idx="1890">
                  <c:v>-3.5009180791432102</c:v>
                </c:pt>
                <c:pt idx="1891">
                  <c:v>-3.53381831083821</c:v>
                </c:pt>
                <c:pt idx="1892">
                  <c:v>-3.56682040946193</c:v>
                </c:pt>
                <c:pt idx="1893">
                  <c:v>-3.5999243227698399</c:v>
                </c:pt>
                <c:pt idx="1894">
                  <c:v>-3.6331294049681202</c:v>
                </c:pt>
                <c:pt idx="1895">
                  <c:v>-3.6664342626156801</c:v>
                </c:pt>
                <c:pt idx="1896">
                  <c:v>-3.6998387724771602</c:v>
                </c:pt>
                <c:pt idx="1897">
                  <c:v>-3.7333419002020301</c:v>
                </c:pt>
                <c:pt idx="1898">
                  <c:v>-3.7669424865788899</c:v>
                </c:pt>
                <c:pt idx="1899">
                  <c:v>-3.8006405806198602</c:v>
                </c:pt>
                <c:pt idx="1900">
                  <c:v>-3.8344349767320098</c:v>
                </c:pt>
                <c:pt idx="1901">
                  <c:v>-3.8683250946443102</c:v>
                </c:pt>
                <c:pt idx="1902">
                  <c:v>-3.9023093452189901</c:v>
                </c:pt>
                <c:pt idx="1903">
                  <c:v>-3.9363879873743</c:v>
                </c:pt>
                <c:pt idx="1904">
                  <c:v>-3.9705599451099101</c:v>
                </c:pt>
                <c:pt idx="1905">
                  <c:v>-4.0048242861626298</c:v>
                </c:pt>
                <c:pt idx="1906">
                  <c:v>-4.0391810147170597</c:v>
                </c:pt>
                <c:pt idx="1907">
                  <c:v>-4.0736283979674903</c:v>
                </c:pt>
                <c:pt idx="1908">
                  <c:v>-4.1081656270959801</c:v>
                </c:pt>
                <c:pt idx="1909">
                  <c:v>-4.1427924002371403</c:v>
                </c:pt>
                <c:pt idx="1910">
                  <c:v>-4.1775080290900597</c:v>
                </c:pt>
                <c:pt idx="1911">
                  <c:v>-4.2123117918703104</c:v>
                </c:pt>
                <c:pt idx="1912">
                  <c:v>-4.2472023667690904</c:v>
                </c:pt>
                <c:pt idx="1913">
                  <c:v>-4.28217953103601</c:v>
                </c:pt>
                <c:pt idx="1914">
                  <c:v>-4.3172428465474502</c:v>
                </c:pt>
                <c:pt idx="1915">
                  <c:v>-4.3523907068000103</c:v>
                </c:pt>
                <c:pt idx="1916">
                  <c:v>-4.3876227903210197</c:v>
                </c:pt>
                <c:pt idx="1917">
                  <c:v>-4.4229383736593499</c:v>
                </c:pt>
                <c:pt idx="1918">
                  <c:v>-4.4583365048566197</c:v>
                </c:pt>
                <c:pt idx="1919">
                  <c:v>-4.4938169633670197</c:v>
                </c:pt>
                <c:pt idx="1920">
                  <c:v>-4.5293781669238502</c:v>
                </c:pt>
                <c:pt idx="1921">
                  <c:v>-4.5650201875133396</c:v>
                </c:pt>
                <c:pt idx="1922">
                  <c:v>-4.6007415789256001</c:v>
                </c:pt>
                <c:pt idx="1923">
                  <c:v>-4.6365425548722001</c:v>
                </c:pt>
                <c:pt idx="1924">
                  <c:v>-4.6724211827523803</c:v>
                </c:pt>
                <c:pt idx="1925">
                  <c:v>-4.7083778187672802</c:v>
                </c:pt>
                <c:pt idx="1926">
                  <c:v>-4.7444104558241396</c:v>
                </c:pt>
                <c:pt idx="1927">
                  <c:v>-4.7805201671782802</c:v>
                </c:pt>
                <c:pt idx="1928">
                  <c:v>-4.8167048751759101</c:v>
                </c:pt>
                <c:pt idx="1929">
                  <c:v>-4.8529638006198601</c:v>
                </c:pt>
                <c:pt idx="1930">
                  <c:v>-4.8892969711813201</c:v>
                </c:pt>
                <c:pt idx="1931">
                  <c:v>-4.9257035403013196</c:v>
                </c:pt>
                <c:pt idx="1932">
                  <c:v>-4.9621820604500098</c:v>
                </c:pt>
                <c:pt idx="1933">
                  <c:v>-4.9987328620944496</c:v>
                </c:pt>
                <c:pt idx="1934">
                  <c:v>-5.0353543570937402</c:v>
                </c:pt>
                <c:pt idx="1935">
                  <c:v>-5.0720461745254699</c:v>
                </c:pt>
                <c:pt idx="1936">
                  <c:v>-5.1088079953284797</c:v>
                </c:pt>
                <c:pt idx="1937">
                  <c:v>-5.1456386664767804</c:v>
                </c:pt>
                <c:pt idx="1938">
                  <c:v>-5.1825371563692801</c:v>
                </c:pt>
                <c:pt idx="1939">
                  <c:v>-5.2195040096022796</c:v>
                </c:pt>
                <c:pt idx="1940">
                  <c:v>-5.2565369903547499</c:v>
                </c:pt>
                <c:pt idx="1941">
                  <c:v>-5.2936367264385602</c:v>
                </c:pt>
                <c:pt idx="1942">
                  <c:v>-5.3308016511265102</c:v>
                </c:pt>
                <c:pt idx="1943">
                  <c:v>-5.3680312686246001</c:v>
                </c:pt>
                <c:pt idx="1944">
                  <c:v>-5.4053253025813399</c:v>
                </c:pt>
                <c:pt idx="1945">
                  <c:v>-5.4426827758282998</c:v>
                </c:pt>
                <c:pt idx="1946">
                  <c:v>-5.4801030517038898</c:v>
                </c:pt>
                <c:pt idx="1947">
                  <c:v>-5.5175852233515901</c:v>
                </c:pt>
                <c:pt idx="1948">
                  <c:v>-5.5551292809744099</c:v>
                </c:pt>
                <c:pt idx="1949">
                  <c:v>-5.5927338131132496</c:v>
                </c:pt>
                <c:pt idx="1950">
                  <c:v>-5.6303988845442996</c:v>
                </c:pt>
                <c:pt idx="1951">
                  <c:v>-5.6681231488477302</c:v>
                </c:pt>
                <c:pt idx="1952">
                  <c:v>-5.7059064592568802</c:v>
                </c:pt>
                <c:pt idx="1953">
                  <c:v>-5.7437480899366298</c:v>
                </c:pt>
                <c:pt idx="1954">
                  <c:v>-5.7816472647453301</c:v>
                </c:pt>
                <c:pt idx="1955">
                  <c:v>-5.8196034689859202</c:v>
                </c:pt>
                <c:pt idx="1956">
                  <c:v>-5.8576154285777502</c:v>
                </c:pt>
                <c:pt idx="1957">
                  <c:v>-5.89568381698796</c:v>
                </c:pt>
                <c:pt idx="1958">
                  <c:v>-5.9338071564414996</c:v>
                </c:pt>
                <c:pt idx="1959">
                  <c:v>-5.9719846349006698</c:v>
                </c:pt>
                <c:pt idx="1960">
                  <c:v>-6.0102158236468002</c:v>
                </c:pt>
                <c:pt idx="1961">
                  <c:v>-6.0485008630934196</c:v>
                </c:pt>
                <c:pt idx="1962">
                  <c:v>-6.0868379324647801</c:v>
                </c:pt>
                <c:pt idx="1963">
                  <c:v>-6.1252274078436804</c:v>
                </c:pt>
                <c:pt idx="1964">
                  <c:v>-6.1636684209622601</c:v>
                </c:pt>
                <c:pt idx="1965">
                  <c:v>-6.2021599422844202</c:v>
                </c:pt>
                <c:pt idx="1966">
                  <c:v>-6.2407016435135603</c:v>
                </c:pt>
                <c:pt idx="1967">
                  <c:v>-6.2792932797879404</c:v>
                </c:pt>
                <c:pt idx="1968">
                  <c:v>-6.3179340334181298</c:v>
                </c:pt>
                <c:pt idx="1969">
                  <c:v>-6.3566232693281401</c:v>
                </c:pt>
                <c:pt idx="1970">
                  <c:v>-6.3953600950187601</c:v>
                </c:pt>
                <c:pt idx="1971">
                  <c:v>-6.4341448820247003</c:v>
                </c:pt>
                <c:pt idx="1972">
                  <c:v>-6.4729759156325404</c:v>
                </c:pt>
                <c:pt idx="1973">
                  <c:v>-6.5118531697796396</c:v>
                </c:pt>
                <c:pt idx="1974">
                  <c:v>-6.55077605077435</c:v>
                </c:pt>
                <c:pt idx="1975">
                  <c:v>-6.5897443702854597</c:v>
                </c:pt>
                <c:pt idx="1976">
                  <c:v>-6.6287574751530496</c:v>
                </c:pt>
                <c:pt idx="1977">
                  <c:v>-6.6678139906052101</c:v>
                </c:pt>
                <c:pt idx="1978">
                  <c:v>-6.7069144089357904</c:v>
                </c:pt>
                <c:pt idx="1979">
                  <c:v>-6.7460571866384296</c:v>
                </c:pt>
                <c:pt idx="1980">
                  <c:v>-6.7852428504913203</c:v>
                </c:pt>
                <c:pt idx="1981">
                  <c:v>-6.8244701357897704</c:v>
                </c:pt>
                <c:pt idx="1982">
                  <c:v>-6.8637390697617304</c:v>
                </c:pt>
                <c:pt idx="1983">
                  <c:v>-6.9030487639795197</c:v>
                </c:pt>
                <c:pt idx="1984">
                  <c:v>-6.9423988210726701</c:v>
                </c:pt>
                <c:pt idx="1985">
                  <c:v>-6.9817887255021001</c:v>
                </c:pt>
                <c:pt idx="1986">
                  <c:v>-7.0212178522712598</c:v>
                </c:pt>
                <c:pt idx="1987">
                  <c:v>-7.0606857017194704</c:v>
                </c:pt>
                <c:pt idx="1988">
                  <c:v>-7.1001916600376296</c:v>
                </c:pt>
                <c:pt idx="1989">
                  <c:v>-7.1397358378974696</c:v>
                </c:pt>
                <c:pt idx="1990">
                  <c:v>-7.1793172586871004</c:v>
                </c:pt>
                <c:pt idx="1991">
                  <c:v>-7.2189347562756696</c:v>
                </c:pt>
                <c:pt idx="1992">
                  <c:v>-7.2585892623747901</c:v>
                </c:pt>
                <c:pt idx="1993">
                  <c:v>-7.2982800135364796</c:v>
                </c:pt>
                <c:pt idx="1994">
                  <c:v>-7.3380058162048796</c:v>
                </c:pt>
                <c:pt idx="1995">
                  <c:v>-7.3777662220592903</c:v>
                </c:pt>
                <c:pt idx="1996">
                  <c:v>-7.4175616735079899</c:v>
                </c:pt>
                <c:pt idx="1997">
                  <c:v>-7.4573904126618498</c:v>
                </c:pt>
                <c:pt idx="1998">
                  <c:v>-7.49725322549887</c:v>
                </c:pt>
                <c:pt idx="1999">
                  <c:v>-7.5371487424207997</c:v>
                </c:pt>
                <c:pt idx="2000">
                  <c:v>-7.57707724120755</c:v>
                </c:pt>
                <c:pt idx="2001">
                  <c:v>-7.6170376948757204</c:v>
                </c:pt>
                <c:pt idx="2002">
                  <c:v>-7.65702996485141</c:v>
                </c:pt>
                <c:pt idx="2003">
                  <c:v>-7.6970537926341303</c:v>
                </c:pt>
                <c:pt idx="2004">
                  <c:v>-7.7371080540541497</c:v>
                </c:pt>
                <c:pt idx="2005">
                  <c:v>-7.77719298577495</c:v>
                </c:pt>
                <c:pt idx="2006">
                  <c:v>-7.8173082511939</c:v>
                </c:pt>
                <c:pt idx="2007">
                  <c:v>-7.8574526278280299</c:v>
                </c:pt>
                <c:pt idx="2008">
                  <c:v>-7.8976266661793399</c:v>
                </c:pt>
                <c:pt idx="2009">
                  <c:v>-7.9378291134581502</c:v>
                </c:pt>
                <c:pt idx="2010">
                  <c:v>-7.9780599663298402</c:v>
                </c:pt>
                <c:pt idx="2011">
                  <c:v>-8.0183183750498692</c:v>
                </c:pt>
                <c:pt idx="2012">
                  <c:v>-8.0586052414682694</c:v>
                </c:pt>
                <c:pt idx="2013">
                  <c:v>-8.0989186798635604</c:v>
                </c:pt>
                <c:pt idx="2014">
                  <c:v>-8.1392586425019307</c:v>
                </c:pt>
                <c:pt idx="2015">
                  <c:v>-8.1796255167157206</c:v>
                </c:pt>
                <c:pt idx="2016">
                  <c:v>-8.2200187345236309</c:v>
                </c:pt>
                <c:pt idx="2017">
                  <c:v>-8.2604367501602205</c:v>
                </c:pt>
                <c:pt idx="2018">
                  <c:v>-8.3008803432116594</c:v>
                </c:pt>
                <c:pt idx="2019">
                  <c:v>-8.3413488725690801</c:v>
                </c:pt>
                <c:pt idx="2020">
                  <c:v>-8.3818416423083502</c:v>
                </c:pt>
                <c:pt idx="2021">
                  <c:v>-8.42235842315878</c:v>
                </c:pt>
                <c:pt idx="2022">
                  <c:v>-8.4628989551702993</c:v>
                </c:pt>
                <c:pt idx="2023">
                  <c:v>-8.5034629590641799</c:v>
                </c:pt>
                <c:pt idx="2024">
                  <c:v>-8.5440501286248995</c:v>
                </c:pt>
                <c:pt idx="2025">
                  <c:v>-8.5846606269114698</c:v>
                </c:pt>
                <c:pt idx="2026">
                  <c:v>-8.6252926245186696</c:v>
                </c:pt>
                <c:pt idx="2027">
                  <c:v>-8.6659462242360998</c:v>
                </c:pt>
                <c:pt idx="2028">
                  <c:v>-8.7066220163391694</c:v>
                </c:pt>
                <c:pt idx="2029">
                  <c:v>-8.7473195717820396</c:v>
                </c:pt>
                <c:pt idx="2030">
                  <c:v>-8.7880374393667999</c:v>
                </c:pt>
                <c:pt idx="2031">
                  <c:v>-8.8287761494031294</c:v>
                </c:pt>
                <c:pt idx="2032">
                  <c:v>-8.8695349418343294</c:v>
                </c:pt>
                <c:pt idx="2033">
                  <c:v>-8.9103140656942905</c:v>
                </c:pt>
                <c:pt idx="2034">
                  <c:v>-8.9511126850284803</c:v>
                </c:pt>
                <c:pt idx="2035">
                  <c:v>-8.9919305042900604</c:v>
                </c:pt>
                <c:pt idx="2036">
                  <c:v>-9.0327677175177108</c:v>
                </c:pt>
                <c:pt idx="2037">
                  <c:v>-9.0736234035502807</c:v>
                </c:pt>
                <c:pt idx="2038">
                  <c:v>-9.1144972060355904</c:v>
                </c:pt>
                <c:pt idx="2039">
                  <c:v>-9.1553892220992594</c:v>
                </c:pt>
                <c:pt idx="2040">
                  <c:v>-9.1962995707242001</c:v>
                </c:pt>
                <c:pt idx="2041">
                  <c:v>-9.2372270044352494</c:v>
                </c:pt>
                <c:pt idx="2042">
                  <c:v>-9.2781721080142905</c:v>
                </c:pt>
                <c:pt idx="2043">
                  <c:v>-9.3191333222979207</c:v>
                </c:pt>
                <c:pt idx="2044">
                  <c:v>-9.3601114470307998</c:v>
                </c:pt>
                <c:pt idx="2045">
                  <c:v>-9.4011059967839294</c:v>
                </c:pt>
                <c:pt idx="2046">
                  <c:v>-9.4421169274781391</c:v>
                </c:pt>
                <c:pt idx="2047">
                  <c:v>-9.4831433711220896</c:v>
                </c:pt>
                <c:pt idx="2048">
                  <c:v>-9.5241852921447592</c:v>
                </c:pt>
                <c:pt idx="2049">
                  <c:v>-9.5652423519539997</c:v>
                </c:pt>
                <c:pt idx="2050">
                  <c:v>-9.6063144511368197</c:v>
                </c:pt>
                <c:pt idx="2051">
                  <c:v>-9.64740117739262</c:v>
                </c:pt>
                <c:pt idx="2052">
                  <c:v>-9.6885027221986793</c:v>
                </c:pt>
                <c:pt idx="2053">
                  <c:v>-9.7296178154425395</c:v>
                </c:pt>
                <c:pt idx="2054">
                  <c:v>-9.7707473969528706</c:v>
                </c:pt>
                <c:pt idx="2055">
                  <c:v>-9.8118904505606608</c:v>
                </c:pt>
                <c:pt idx="2056">
                  <c:v>-9.8530464951388694</c:v>
                </c:pt>
                <c:pt idx="2057">
                  <c:v>-9.8942159038858293</c:v>
                </c:pt>
                <c:pt idx="2058">
                  <c:v>-9.9353986921402395</c:v>
                </c:pt>
                <c:pt idx="2059">
                  <c:v>-9.9765934874497599</c:v>
                </c:pt>
                <c:pt idx="2060">
                  <c:v>-10.0178011930492</c:v>
                </c:pt>
                <c:pt idx="2061">
                  <c:v>-10.0590209263964</c:v>
                </c:pt>
                <c:pt idx="2062">
                  <c:v>-10.100252355882599</c:v>
                </c:pt>
                <c:pt idx="2063">
                  <c:v>-10.141495817344</c:v>
                </c:pt>
                <c:pt idx="2064">
                  <c:v>-10.182750630062699</c:v>
                </c:pt>
                <c:pt idx="2065">
                  <c:v>-10.224016783055101</c:v>
                </c:pt>
                <c:pt idx="2066">
                  <c:v>-10.265293874896001</c:v>
                </c:pt>
                <c:pt idx="2067">
                  <c:v>-10.306581865521499</c:v>
                </c:pt>
                <c:pt idx="2068">
                  <c:v>-10.347880316723399</c:v>
                </c:pt>
                <c:pt idx="2069">
                  <c:v>-10.3891890975094</c:v>
                </c:pt>
                <c:pt idx="2070">
                  <c:v>-10.4305084564898</c:v>
                </c:pt>
                <c:pt idx="2071">
                  <c:v>-10.4718372974073</c:v>
                </c:pt>
                <c:pt idx="2072">
                  <c:v>-10.5131761119156</c:v>
                </c:pt>
                <c:pt idx="2073">
                  <c:v>-10.554524098335101</c:v>
                </c:pt>
                <c:pt idx="2074">
                  <c:v>-10.5958820010304</c:v>
                </c:pt>
                <c:pt idx="2075">
                  <c:v>-10.6372487096823</c:v>
                </c:pt>
                <c:pt idx="2076">
                  <c:v>-10.678624254500001</c:v>
                </c:pt>
                <c:pt idx="2077">
                  <c:v>-10.720008519907299</c:v>
                </c:pt>
                <c:pt idx="2078">
                  <c:v>-10.7614018627602</c:v>
                </c:pt>
                <c:pt idx="2079">
                  <c:v>-10.802802741567101</c:v>
                </c:pt>
                <c:pt idx="2080">
                  <c:v>-10.844212538555301</c:v>
                </c:pt>
                <c:pt idx="2081">
                  <c:v>-10.885629673639601</c:v>
                </c:pt>
                <c:pt idx="2082">
                  <c:v>-10.9270551605454</c:v>
                </c:pt>
                <c:pt idx="2083">
                  <c:v>-10.9684877348674</c:v>
                </c:pt>
                <c:pt idx="2084">
                  <c:v>-11.009928031902099</c:v>
                </c:pt>
                <c:pt idx="2085">
                  <c:v>-11.051375110732099</c:v>
                </c:pt>
                <c:pt idx="2086">
                  <c:v>-11.0928295871334</c:v>
                </c:pt>
                <c:pt idx="2087">
                  <c:v>-11.1342911407468</c:v>
                </c:pt>
                <c:pt idx="2088">
                  <c:v>-11.1757594363214</c:v>
                </c:pt>
                <c:pt idx="2089">
                  <c:v>-11.217233747542201</c:v>
                </c:pt>
                <c:pt idx="2090">
                  <c:v>-11.258715026485699</c:v>
                </c:pt>
                <c:pt idx="2091">
                  <c:v>-11.3002022370818</c:v>
                </c:pt>
                <c:pt idx="2092">
                  <c:v>-11.341695269321001</c:v>
                </c:pt>
                <c:pt idx="2093">
                  <c:v>-11.3831943848715</c:v>
                </c:pt>
                <c:pt idx="2094">
                  <c:v>-11.4246995541759</c:v>
                </c:pt>
                <c:pt idx="2095">
                  <c:v>-11.4662099603987</c:v>
                </c:pt>
                <c:pt idx="2096">
                  <c:v>-11.5077258332387</c:v>
                </c:pt>
                <c:pt idx="2097">
                  <c:v>-11.5492471085586</c:v>
                </c:pt>
                <c:pt idx="2098">
                  <c:v>-11.590773317122199</c:v>
                </c:pt>
                <c:pt idx="2099">
                  <c:v>-11.6323045522836</c:v>
                </c:pt>
                <c:pt idx="2100">
                  <c:v>-11.673840535694101</c:v>
                </c:pt>
                <c:pt idx="2101">
                  <c:v>-11.7153816332623</c:v>
                </c:pt>
                <c:pt idx="2102">
                  <c:v>-11.756926739643999</c:v>
                </c:pt>
                <c:pt idx="2103">
                  <c:v>-11.798476013406599</c:v>
                </c:pt>
                <c:pt idx="2104">
                  <c:v>-11.8400303122068</c:v>
                </c:pt>
                <c:pt idx="2105">
                  <c:v>-11.8815880795163</c:v>
                </c:pt>
                <c:pt idx="2106">
                  <c:v>-11.923150276562399</c:v>
                </c:pt>
                <c:pt idx="2107">
                  <c:v>-11.9647157800089</c:v>
                </c:pt>
                <c:pt idx="2108">
                  <c:v>-12.0062856652248</c:v>
                </c:pt>
                <c:pt idx="2109">
                  <c:v>-12.0478586079393</c:v>
                </c:pt>
                <c:pt idx="2110">
                  <c:v>-12.089434997601799</c:v>
                </c:pt>
                <c:pt idx="2111">
                  <c:v>-12.1310150517781</c:v>
                </c:pt>
                <c:pt idx="2112">
                  <c:v>-12.1725981229977</c:v>
                </c:pt>
                <c:pt idx="2113">
                  <c:v>-12.214184112714999</c:v>
                </c:pt>
                <c:pt idx="2114">
                  <c:v>-12.2557733823972</c:v>
                </c:pt>
                <c:pt idx="2115">
                  <c:v>-12.2973649445553</c:v>
                </c:pt>
                <c:pt idx="2116">
                  <c:v>-12.3389594168885</c:v>
                </c:pt>
                <c:pt idx="2117">
                  <c:v>-12.380557140496199</c:v>
                </c:pt>
                <c:pt idx="2118">
                  <c:v>-12.4221563417033</c:v>
                </c:pt>
                <c:pt idx="2119">
                  <c:v>-12.4637583728036</c:v>
                </c:pt>
                <c:pt idx="2120">
                  <c:v>-12.505362795092299</c:v>
                </c:pt>
                <c:pt idx="2121">
                  <c:v>-12.5469691460015</c:v>
                </c:pt>
                <c:pt idx="2122">
                  <c:v>-12.5885775674827</c:v>
                </c:pt>
                <c:pt idx="2123">
                  <c:v>-12.630188192421199</c:v>
                </c:pt>
                <c:pt idx="2124">
                  <c:v>-12.6717999162358</c:v>
                </c:pt>
                <c:pt idx="2125">
                  <c:v>-12.7134142464558</c:v>
                </c:pt>
                <c:pt idx="2126">
                  <c:v>-12.755029594200201</c:v>
                </c:pt>
                <c:pt idx="2127">
                  <c:v>-12.796646058897499</c:v>
                </c:pt>
                <c:pt idx="2128">
                  <c:v>-12.8382648326952</c:v>
                </c:pt>
                <c:pt idx="2129">
                  <c:v>-12.8798844441865</c:v>
                </c:pt>
                <c:pt idx="2130">
                  <c:v>-12.921505131484899</c:v>
                </c:pt>
                <c:pt idx="2131">
                  <c:v>-12.963127458399899</c:v>
                </c:pt>
                <c:pt idx="2132">
                  <c:v>-13.0047500509434</c:v>
                </c:pt>
                <c:pt idx="2133">
                  <c:v>-13.046374101015999</c:v>
                </c:pt>
                <c:pt idx="2134">
                  <c:v>-13.087998872979201</c:v>
                </c:pt>
                <c:pt idx="2135">
                  <c:v>-13.12962442339</c:v>
                </c:pt>
                <c:pt idx="2136">
                  <c:v>-13.171250465032999</c:v>
                </c:pt>
                <c:pt idx="2137">
                  <c:v>-13.2128768807619</c:v>
                </c:pt>
                <c:pt idx="2138">
                  <c:v>-13.254504210197</c:v>
                </c:pt>
                <c:pt idx="2139">
                  <c:v>-13.2961319871588</c:v>
                </c:pt>
                <c:pt idx="2140">
                  <c:v>-13.3377594106034</c:v>
                </c:pt>
                <c:pt idx="2141">
                  <c:v>-13.3793873243568</c:v>
                </c:pt>
                <c:pt idx="2142">
                  <c:v>-13.421015941716099</c:v>
                </c:pt>
                <c:pt idx="2143">
                  <c:v>-13.462643727542501</c:v>
                </c:pt>
                <c:pt idx="2144">
                  <c:v>-13.504272073601101</c:v>
                </c:pt>
                <c:pt idx="2145">
                  <c:v>-13.5459001015053</c:v>
                </c:pt>
                <c:pt idx="2146">
                  <c:v>-13.587528002568501</c:v>
                </c:pt>
                <c:pt idx="2147">
                  <c:v>-13.629155765461</c:v>
                </c:pt>
                <c:pt idx="2148">
                  <c:v>-13.6707826776014</c:v>
                </c:pt>
                <c:pt idx="2149">
                  <c:v>-13.712409942315601</c:v>
                </c:pt>
                <c:pt idx="2150">
                  <c:v>-13.754035972297601</c:v>
                </c:pt>
                <c:pt idx="2151">
                  <c:v>-13.795662133672799</c:v>
                </c:pt>
                <c:pt idx="2152">
                  <c:v>-13.837287357592</c:v>
                </c:pt>
                <c:pt idx="2153">
                  <c:v>-13.878911593938099</c:v>
                </c:pt>
                <c:pt idx="2154">
                  <c:v>-13.9205351738267</c:v>
                </c:pt>
                <c:pt idx="2155">
                  <c:v>-13.9621580429198</c:v>
                </c:pt>
                <c:pt idx="2156">
                  <c:v>-14.003780533464999</c:v>
                </c:pt>
                <c:pt idx="2157">
                  <c:v>-14.0454011320398</c:v>
                </c:pt>
                <c:pt idx="2158">
                  <c:v>-14.0870210473719</c:v>
                </c:pt>
                <c:pt idx="2159">
                  <c:v>-14.1286404409394</c:v>
                </c:pt>
                <c:pt idx="2160">
                  <c:v>-14.1702579307157</c:v>
                </c:pt>
                <c:pt idx="2161">
                  <c:v>-14.2118743977869</c:v>
                </c:pt>
                <c:pt idx="2162">
                  <c:v>-14.2534895852303</c:v>
                </c:pt>
                <c:pt idx="2163">
                  <c:v>-14.295103808228699</c:v>
                </c:pt>
                <c:pt idx="2164">
                  <c:v>-14.3367163863513</c:v>
                </c:pt>
                <c:pt idx="2165">
                  <c:v>-14.3783274557524</c:v>
                </c:pt>
                <c:pt idx="2166">
                  <c:v>-14.419937155048</c:v>
                </c:pt>
                <c:pt idx="2167">
                  <c:v>-14.4615447764407</c:v>
                </c:pt>
                <c:pt idx="2168">
                  <c:v>-14.5031512131479</c:v>
                </c:pt>
                <c:pt idx="2169">
                  <c:v>-14.5447560037326</c:v>
                </c:pt>
                <c:pt idx="2170">
                  <c:v>-14.5863590172047</c:v>
                </c:pt>
                <c:pt idx="2171">
                  <c:v>-14.627960208345</c:v>
                </c:pt>
                <c:pt idx="2172">
                  <c:v>-14.6695598756433</c:v>
                </c:pt>
                <c:pt idx="2173">
                  <c:v>-14.7111572646516</c:v>
                </c:pt>
                <c:pt idx="2174">
                  <c:v>-14.752752489465999</c:v>
                </c:pt>
                <c:pt idx="2175">
                  <c:v>-14.7943464600231</c:v>
                </c:pt>
                <c:pt idx="2176">
                  <c:v>-14.8359378833531</c:v>
                </c:pt>
                <c:pt idx="2177">
                  <c:v>-14.877527215951</c:v>
                </c:pt>
                <c:pt idx="2178">
                  <c:v>-14.9191145713417</c:v>
                </c:pt>
                <c:pt idx="2179">
                  <c:v>-14.9607002391606</c:v>
                </c:pt>
                <c:pt idx="2180">
                  <c:v>-15.0022830603394</c:v>
                </c:pt>
                <c:pt idx="2181">
                  <c:v>-15.0438639509021</c:v>
                </c:pt>
                <c:pt idx="2182">
                  <c:v>-15.0854422016124</c:v>
                </c:pt>
                <c:pt idx="2183">
                  <c:v>-15.127018266134501</c:v>
                </c:pt>
                <c:pt idx="2184">
                  <c:v>-15.168592250089199</c:v>
                </c:pt>
                <c:pt idx="2185">
                  <c:v>-15.2101634272637</c:v>
                </c:pt>
                <c:pt idx="2186">
                  <c:v>-15.251732248459099</c:v>
                </c:pt>
                <c:pt idx="2187">
                  <c:v>-15.2932988138616</c:v>
                </c:pt>
                <c:pt idx="2188">
                  <c:v>-15.334862557527201</c:v>
                </c:pt>
                <c:pt idx="2189">
                  <c:v>-15.376423392794701</c:v>
                </c:pt>
                <c:pt idx="2190">
                  <c:v>-15.4179824437921</c:v>
                </c:pt>
                <c:pt idx="2191">
                  <c:v>-15.459538280676</c:v>
                </c:pt>
                <c:pt idx="2192">
                  <c:v>-15.5010918493729</c:v>
                </c:pt>
                <c:pt idx="2193">
                  <c:v>-15.542642561411901</c:v>
                </c:pt>
                <c:pt idx="2194">
                  <c:v>-15.584190323625799</c:v>
                </c:pt>
                <c:pt idx="2195">
                  <c:v>-15.6257347104034</c:v>
                </c:pt>
                <c:pt idx="2196">
                  <c:v>-15.667277194168401</c:v>
                </c:pt>
                <c:pt idx="2197">
                  <c:v>-15.708816292435101</c:v>
                </c:pt>
                <c:pt idx="2198">
                  <c:v>-15.750353152671901</c:v>
                </c:pt>
                <c:pt idx="2199">
                  <c:v>-15.791886085204199</c:v>
                </c:pt>
                <c:pt idx="2200">
                  <c:v>-15.833416766514199</c:v>
                </c:pt>
                <c:pt idx="2201">
                  <c:v>-15.874944389983</c:v>
                </c:pt>
                <c:pt idx="2202">
                  <c:v>-15.916469220580799</c:v>
                </c:pt>
                <c:pt idx="2203">
                  <c:v>-15.9579904327638</c:v>
                </c:pt>
                <c:pt idx="2204">
                  <c:v>-15.999508825454299</c:v>
                </c:pt>
                <c:pt idx="2205">
                  <c:v>-16.041024296534601</c:v>
                </c:pt>
                <c:pt idx="2206">
                  <c:v>-16.082536563080399</c:v>
                </c:pt>
                <c:pt idx="2207">
                  <c:v>-16.124045880883301</c:v>
                </c:pt>
                <c:pt idx="2208">
                  <c:v>-16.165551216219001</c:v>
                </c:pt>
                <c:pt idx="2209">
                  <c:v>-16.207054501165398</c:v>
                </c:pt>
                <c:pt idx="2210">
                  <c:v>-16.248553761001901</c:v>
                </c:pt>
                <c:pt idx="2211">
                  <c:v>-16.290049624671202</c:v>
                </c:pt>
                <c:pt idx="2212">
                  <c:v>-16.331542735915502</c:v>
                </c:pt>
                <c:pt idx="2213">
                  <c:v>-16.3730326013468</c:v>
                </c:pt>
                <c:pt idx="2214">
                  <c:v>-16.414518914978199</c:v>
                </c:pt>
                <c:pt idx="2215">
                  <c:v>-16.456001746344299</c:v>
                </c:pt>
                <c:pt idx="2216">
                  <c:v>-16.497481165150699</c:v>
                </c:pt>
                <c:pt idx="2217">
                  <c:v>-16.538957241244798</c:v>
                </c:pt>
                <c:pt idx="2218">
                  <c:v>-16.580430448550199</c:v>
                </c:pt>
                <c:pt idx="2219">
                  <c:v>-16.621899287961998</c:v>
                </c:pt>
                <c:pt idx="2220">
                  <c:v>-16.6633654019336</c:v>
                </c:pt>
                <c:pt idx="2221">
                  <c:v>-16.704827880605599</c:v>
                </c:pt>
                <c:pt idx="2222">
                  <c:v>-16.746286597706099</c:v>
                </c:pt>
                <c:pt idx="2223">
                  <c:v>-16.7877423282515</c:v>
                </c:pt>
                <c:pt idx="2224">
                  <c:v>-16.8291943382801</c:v>
                </c:pt>
                <c:pt idx="2225">
                  <c:v>-16.8706423042041</c:v>
                </c:pt>
                <c:pt idx="2226">
                  <c:v>-16.912087203985799</c:v>
                </c:pt>
                <c:pt idx="2227">
                  <c:v>-16.9535279963366</c:v>
                </c:pt>
                <c:pt idx="2228">
                  <c:v>-16.994965471606498</c:v>
                </c:pt>
                <c:pt idx="2229">
                  <c:v>-17.036399603799101</c:v>
                </c:pt>
                <c:pt idx="2230">
                  <c:v>-17.077830169811701</c:v>
                </c:pt>
                <c:pt idx="2231">
                  <c:v>-17.1192562983626</c:v>
                </c:pt>
                <c:pt idx="2232">
                  <c:v>-17.160679637791802</c:v>
                </c:pt>
                <c:pt idx="2233">
                  <c:v>-17.202099121546802</c:v>
                </c:pt>
                <c:pt idx="2234">
                  <c:v>-17.243514715169201</c:v>
                </c:pt>
                <c:pt idx="2235">
                  <c:v>-17.284926614529201</c:v>
                </c:pt>
                <c:pt idx="2236">
                  <c:v>-17.326334788068198</c:v>
                </c:pt>
                <c:pt idx="2237">
                  <c:v>-17.367739537801601</c:v>
                </c:pt>
                <c:pt idx="2238">
                  <c:v>-17.409140399009299</c:v>
                </c:pt>
                <c:pt idx="2239">
                  <c:v>-17.450537374325901</c:v>
                </c:pt>
                <c:pt idx="2240">
                  <c:v>-17.491930630952101</c:v>
                </c:pt>
                <c:pt idx="2241">
                  <c:v>-17.533319934445299</c:v>
                </c:pt>
                <c:pt idx="2242">
                  <c:v>-17.574705392418</c:v>
                </c:pt>
                <c:pt idx="2243">
                  <c:v>-17.6160876225923</c:v>
                </c:pt>
                <c:pt idx="2244">
                  <c:v>-17.657465743638198</c:v>
                </c:pt>
                <c:pt idx="2245">
                  <c:v>-17.698839617112501</c:v>
                </c:pt>
                <c:pt idx="2246">
                  <c:v>-17.7402102166124</c:v>
                </c:pt>
                <c:pt idx="2247">
                  <c:v>-17.7815766507854</c:v>
                </c:pt>
                <c:pt idx="2248">
                  <c:v>-17.822939701002799</c:v>
                </c:pt>
                <c:pt idx="2249">
                  <c:v>-17.864298416655402</c:v>
                </c:pt>
                <c:pt idx="2250">
                  <c:v>-17.9056534818464</c:v>
                </c:pt>
                <c:pt idx="2251">
                  <c:v>-17.947004558445698</c:v>
                </c:pt>
                <c:pt idx="2252">
                  <c:v>-17.9883516131781</c:v>
                </c:pt>
                <c:pt idx="2253">
                  <c:v>-18.0296953496517</c:v>
                </c:pt>
                <c:pt idx="2254">
                  <c:v>-18.071034587409301</c:v>
                </c:pt>
                <c:pt idx="2255">
                  <c:v>-18.112370032836999</c:v>
                </c:pt>
                <c:pt idx="2256">
                  <c:v>-18.153702136666499</c:v>
                </c:pt>
                <c:pt idx="2257">
                  <c:v>-18.195029493110699</c:v>
                </c:pt>
                <c:pt idx="2258">
                  <c:v>-18.236353409778101</c:v>
                </c:pt>
                <c:pt idx="2259">
                  <c:v>-18.277673271342199</c:v>
                </c:pt>
                <c:pt idx="2260">
                  <c:v>-18.318989219986499</c:v>
                </c:pt>
                <c:pt idx="2261">
                  <c:v>-18.360301121185302</c:v>
                </c:pt>
                <c:pt idx="2262">
                  <c:v>-18.401609121990699</c:v>
                </c:pt>
                <c:pt idx="2263">
                  <c:v>-18.442913586512301</c:v>
                </c:pt>
                <c:pt idx="2264">
                  <c:v>-18.484213673523598</c:v>
                </c:pt>
                <c:pt idx="2265">
                  <c:v>-18.525509745297299</c:v>
                </c:pt>
                <c:pt idx="2266">
                  <c:v>-18.566801852303101</c:v>
                </c:pt>
                <c:pt idx="2267">
                  <c:v>-18.608090583281498</c:v>
                </c:pt>
                <c:pt idx="2268">
                  <c:v>-18.649374872961499</c:v>
                </c:pt>
                <c:pt idx="2269">
                  <c:v>-18.6906549875909</c:v>
                </c:pt>
                <c:pt idx="2270">
                  <c:v>-18.731931415045601</c:v>
                </c:pt>
                <c:pt idx="2271">
                  <c:v>-18.773203594525899</c:v>
                </c:pt>
                <c:pt idx="2272">
                  <c:v>-18.814472019760199</c:v>
                </c:pt>
                <c:pt idx="2273">
                  <c:v>-18.855736760570299</c:v>
                </c:pt>
                <c:pt idx="2274">
                  <c:v>-18.8969970544081</c:v>
                </c:pt>
                <c:pt idx="2275">
                  <c:v>-18.938253183557698</c:v>
                </c:pt>
                <c:pt idx="2276">
                  <c:v>-18.979505860863998</c:v>
                </c:pt>
                <c:pt idx="2277">
                  <c:v>-19.020754319400201</c:v>
                </c:pt>
                <c:pt idx="2278">
                  <c:v>-19.0619987439925</c:v>
                </c:pt>
                <c:pt idx="2279">
                  <c:v>-19.103239435214601</c:v>
                </c:pt>
                <c:pt idx="2280">
                  <c:v>-19.144475503504498</c:v>
                </c:pt>
                <c:pt idx="2281">
                  <c:v>-19.1857082289294</c:v>
                </c:pt>
                <c:pt idx="2282">
                  <c:v>-19.2269369439597</c:v>
                </c:pt>
                <c:pt idx="2283">
                  <c:v>-19.268161076090301</c:v>
                </c:pt>
                <c:pt idx="2284">
                  <c:v>-19.309381599409299</c:v>
                </c:pt>
                <c:pt idx="2285">
                  <c:v>-19.3505980584371</c:v>
                </c:pt>
                <c:pt idx="2286">
                  <c:v>-19.391810775208199</c:v>
                </c:pt>
                <c:pt idx="2287">
                  <c:v>-19.433019515588999</c:v>
                </c:pt>
                <c:pt idx="2288">
                  <c:v>-19.4742237054</c:v>
                </c:pt>
                <c:pt idx="2289">
                  <c:v>-19.5154243509282</c:v>
                </c:pt>
                <c:pt idx="2290">
                  <c:v>-19.5566209965566</c:v>
                </c:pt>
                <c:pt idx="2291">
                  <c:v>-19.597813405988699</c:v>
                </c:pt>
                <c:pt idx="2292">
                  <c:v>-19.6390016909147</c:v>
                </c:pt>
                <c:pt idx="2293">
                  <c:v>-19.680186776272599</c:v>
                </c:pt>
                <c:pt idx="2294">
                  <c:v>-19.721367042987101</c:v>
                </c:pt>
                <c:pt idx="2295">
                  <c:v>-19.762543891291799</c:v>
                </c:pt>
                <c:pt idx="2296">
                  <c:v>-19.8037165056144</c:v>
                </c:pt>
                <c:pt idx="2297">
                  <c:v>-19.844885011826999</c:v>
                </c:pt>
                <c:pt idx="2298">
                  <c:v>-19.886049656121799</c:v>
                </c:pt>
                <c:pt idx="2299">
                  <c:v>-19.927210092317601</c:v>
                </c:pt>
                <c:pt idx="2300">
                  <c:v>-19.968367173524999</c:v>
                </c:pt>
                <c:pt idx="2301">
                  <c:v>-20.009519840596301</c:v>
                </c:pt>
                <c:pt idx="2302">
                  <c:v>-20.050668463904302</c:v>
                </c:pt>
                <c:pt idx="2303">
                  <c:v>-20.091813685747098</c:v>
                </c:pt>
                <c:pt idx="2304">
                  <c:v>-20.132954670298101</c:v>
                </c:pt>
                <c:pt idx="2305">
                  <c:v>-20.174091567746999</c:v>
                </c:pt>
                <c:pt idx="2306">
                  <c:v>-20.215224030105599</c:v>
                </c:pt>
                <c:pt idx="2307">
                  <c:v>-20.256353459387402</c:v>
                </c:pt>
                <c:pt idx="2308">
                  <c:v>-20.297478269882099</c:v>
                </c:pt>
                <c:pt idx="2309">
                  <c:v>-20.338599367054702</c:v>
                </c:pt>
                <c:pt idx="2310">
                  <c:v>-20.379716409089198</c:v>
                </c:pt>
                <c:pt idx="2311">
                  <c:v>-20.4208299684529</c:v>
                </c:pt>
                <c:pt idx="2312">
                  <c:v>-20.461939305902501</c:v>
                </c:pt>
                <c:pt idx="2313">
                  <c:v>-20.503044597032801</c:v>
                </c:pt>
                <c:pt idx="2314">
                  <c:v>-20.544145905026401</c:v>
                </c:pt>
                <c:pt idx="2315">
                  <c:v>-20.585243536786201</c:v>
                </c:pt>
                <c:pt idx="2316">
                  <c:v>-20.6263372730828</c:v>
                </c:pt>
                <c:pt idx="2317">
                  <c:v>-20.667427068143699</c:v>
                </c:pt>
                <c:pt idx="2318">
                  <c:v>-20.7085127006529</c:v>
                </c:pt>
                <c:pt idx="2319">
                  <c:v>-20.749594910642202</c:v>
                </c:pt>
                <c:pt idx="2320">
                  <c:v>-20.790672758762</c:v>
                </c:pt>
                <c:pt idx="2321">
                  <c:v>-20.831747055571899</c:v>
                </c:pt>
                <c:pt idx="2322">
                  <c:v>-20.8728174058474</c:v>
                </c:pt>
                <c:pt idx="2323">
                  <c:v>-20.913883963724501</c:v>
                </c:pt>
                <c:pt idx="2324">
                  <c:v>-20.954946452876101</c:v>
                </c:pt>
                <c:pt idx="2325">
                  <c:v>-20.996004970845402</c:v>
                </c:pt>
                <c:pt idx="2326">
                  <c:v>-21.0370598044247</c:v>
                </c:pt>
                <c:pt idx="2327">
                  <c:v>-21.078111186909201</c:v>
                </c:pt>
                <c:pt idx="2328">
                  <c:v>-21.119157970854001</c:v>
                </c:pt>
                <c:pt idx="2329">
                  <c:v>-21.1602018396961</c:v>
                </c:pt>
                <c:pt idx="2330">
                  <c:v>-21.201240946070399</c:v>
                </c:pt>
                <c:pt idx="2331">
                  <c:v>-21.242276868710199</c:v>
                </c:pt>
                <c:pt idx="2332">
                  <c:v>-21.2833085129955</c:v>
                </c:pt>
                <c:pt idx="2333">
                  <c:v>-21.3243367747924</c:v>
                </c:pt>
                <c:pt idx="2334">
                  <c:v>-21.365360487743001</c:v>
                </c:pt>
                <c:pt idx="2335">
                  <c:v>-21.406381402125199</c:v>
                </c:pt>
                <c:pt idx="2336">
                  <c:v>-21.4473975055243</c:v>
                </c:pt>
                <c:pt idx="2337">
                  <c:v>-21.4884105670615</c:v>
                </c:pt>
                <c:pt idx="2338">
                  <c:v>-21.5294201413206</c:v>
                </c:pt>
                <c:pt idx="2339">
                  <c:v>-21.570424916941501</c:v>
                </c:pt>
                <c:pt idx="2340">
                  <c:v>-21.6114267605608</c:v>
                </c:pt>
                <c:pt idx="2341">
                  <c:v>-21.652424298200302</c:v>
                </c:pt>
                <c:pt idx="2342">
                  <c:v>-21.6934186829194</c:v>
                </c:pt>
                <c:pt idx="2343">
                  <c:v>-21.734408529681598</c:v>
                </c:pt>
                <c:pt idx="2344">
                  <c:v>-21.775394940527299</c:v>
                </c:pt>
                <c:pt idx="2345">
                  <c:v>-21.816378221756899</c:v>
                </c:pt>
                <c:pt idx="2346">
                  <c:v>-21.857357041088701</c:v>
                </c:pt>
                <c:pt idx="2347">
                  <c:v>-21.8983324612622</c:v>
                </c:pt>
                <c:pt idx="2348">
                  <c:v>-21.939303970126499</c:v>
                </c:pt>
                <c:pt idx="2349">
                  <c:v>-21.980272590077298</c:v>
                </c:pt>
                <c:pt idx="2350">
                  <c:v>-22.021236332166701</c:v>
                </c:pt>
                <c:pt idx="2351">
                  <c:v>-22.0621969984896</c:v>
                </c:pt>
                <c:pt idx="2352">
                  <c:v>-22.103154017623201</c:v>
                </c:pt>
                <c:pt idx="2353">
                  <c:v>-22.144107005174799</c:v>
                </c:pt>
                <c:pt idx="2354">
                  <c:v>-22.185056955883699</c:v>
                </c:pt>
                <c:pt idx="2355">
                  <c:v>-22.226002504862599</c:v>
                </c:pt>
                <c:pt idx="2356">
                  <c:v>-22.266944854680101</c:v>
                </c:pt>
                <c:pt idx="2357">
                  <c:v>-22.3078834320035</c:v>
                </c:pt>
                <c:pt idx="2358">
                  <c:v>-22.348818527515501</c:v>
                </c:pt>
                <c:pt idx="2359">
                  <c:v>-22.3897503745685</c:v>
                </c:pt>
                <c:pt idx="2360">
                  <c:v>-22.430677717995099</c:v>
                </c:pt>
                <c:pt idx="2361">
                  <c:v>-22.471602486972699</c:v>
                </c:pt>
                <c:pt idx="2362">
                  <c:v>-22.512523295697001</c:v>
                </c:pt>
                <c:pt idx="2363">
                  <c:v>-22.5534395605881</c:v>
                </c:pt>
                <c:pt idx="2364">
                  <c:v>-22.594353315226702</c:v>
                </c:pt>
                <c:pt idx="2365">
                  <c:v>-22.635263229712301</c:v>
                </c:pt>
                <c:pt idx="2366">
                  <c:v>-22.676169494149701</c:v>
                </c:pt>
                <c:pt idx="2367">
                  <c:v>-22.717072507875599</c:v>
                </c:pt>
                <c:pt idx="2368">
                  <c:v>-22.757971630945299</c:v>
                </c:pt>
                <c:pt idx="2369">
                  <c:v>-22.7988672684757</c:v>
                </c:pt>
                <c:pt idx="2370">
                  <c:v>-22.839759767952302</c:v>
                </c:pt>
                <c:pt idx="2371">
                  <c:v>-22.8806484231255</c:v>
                </c:pt>
                <c:pt idx="2372">
                  <c:v>-22.921533722088</c:v>
                </c:pt>
                <c:pt idx="2373">
                  <c:v>-22.9624149549789</c:v>
                </c:pt>
                <c:pt idx="2374">
                  <c:v>-23.003293421000901</c:v>
                </c:pt>
                <c:pt idx="2375">
                  <c:v>-23.0441677471457</c:v>
                </c:pt>
                <c:pt idx="2376">
                  <c:v>-23.0850389745057</c:v>
                </c:pt>
                <c:pt idx="2377">
                  <c:v>-23.125906672528899</c:v>
                </c:pt>
                <c:pt idx="2378">
                  <c:v>-23.166771087541399</c:v>
                </c:pt>
                <c:pt idx="2379">
                  <c:v>-23.2076317179874</c:v>
                </c:pt>
                <c:pt idx="2380">
                  <c:v>-23.248488884697299</c:v>
                </c:pt>
                <c:pt idx="2381">
                  <c:v>-23.289342987341399</c:v>
                </c:pt>
                <c:pt idx="2382">
                  <c:v>-23.330193319505099</c:v>
                </c:pt>
                <c:pt idx="2383">
                  <c:v>-23.371040356302199</c:v>
                </c:pt>
                <c:pt idx="2384">
                  <c:v>-23.411884374544101</c:v>
                </c:pt>
                <c:pt idx="2385">
                  <c:v>-23.452724878704998</c:v>
                </c:pt>
                <c:pt idx="2386">
                  <c:v>-23.493562151569101</c:v>
                </c:pt>
                <c:pt idx="2387">
                  <c:v>-23.5343956249679</c:v>
                </c:pt>
                <c:pt idx="2388">
                  <c:v>-23.575225657733501</c:v>
                </c:pt>
                <c:pt idx="2389">
                  <c:v>-23.616052618859801</c:v>
                </c:pt>
                <c:pt idx="2390">
                  <c:v>-23.656875943188499</c:v>
                </c:pt>
                <c:pt idx="2391">
                  <c:v>-23.697696006466199</c:v>
                </c:pt>
                <c:pt idx="2392">
                  <c:v>-23.738513123786898</c:v>
                </c:pt>
                <c:pt idx="2393">
                  <c:v>-23.779326804163201</c:v>
                </c:pt>
                <c:pt idx="2394">
                  <c:v>-23.8201368164586</c:v>
                </c:pt>
                <c:pt idx="2395">
                  <c:v>-23.8609436281093</c:v>
                </c:pt>
                <c:pt idx="2396">
                  <c:v>-23.901747159893301</c:v>
                </c:pt>
                <c:pt idx="2397">
                  <c:v>-23.942547750760301</c:v>
                </c:pt>
                <c:pt idx="2398">
                  <c:v>-23.983344767693399</c:v>
                </c:pt>
                <c:pt idx="2399">
                  <c:v>-24.024138700370202</c:v>
                </c:pt>
                <c:pt idx="2400">
                  <c:v>-24.064929409479099</c:v>
                </c:pt>
                <c:pt idx="2401">
                  <c:v>-24.105716258138301</c:v>
                </c:pt>
                <c:pt idx="2402">
                  <c:v>-24.146500676719398</c:v>
                </c:pt>
                <c:pt idx="2403">
                  <c:v>-24.187281609991299</c:v>
                </c:pt>
                <c:pt idx="2404">
                  <c:v>-24.228058850153399</c:v>
                </c:pt>
                <c:pt idx="2405">
                  <c:v>-24.268833425915201</c:v>
                </c:pt>
                <c:pt idx="2406">
                  <c:v>-24.309604709164699</c:v>
                </c:pt>
                <c:pt idx="2407">
                  <c:v>-24.350373089460199</c:v>
                </c:pt>
                <c:pt idx="2408">
                  <c:v>-24.391137935959101</c:v>
                </c:pt>
                <c:pt idx="2409">
                  <c:v>-24.431899201129699</c:v>
                </c:pt>
                <c:pt idx="2410">
                  <c:v>-24.472657880989502</c:v>
                </c:pt>
                <c:pt idx="2411">
                  <c:v>-24.513413275146299</c:v>
                </c:pt>
                <c:pt idx="2412">
                  <c:v>-24.554165799991001</c:v>
                </c:pt>
                <c:pt idx="2413">
                  <c:v>-24.594914975622601</c:v>
                </c:pt>
                <c:pt idx="2414">
                  <c:v>-24.635660621461501</c:v>
                </c:pt>
                <c:pt idx="2415">
                  <c:v>-24.676403774940599</c:v>
                </c:pt>
                <c:pt idx="2416">
                  <c:v>-24.7171437372848</c:v>
                </c:pt>
                <c:pt idx="2417">
                  <c:v>-24.757880414372998</c:v>
                </c:pt>
                <c:pt idx="2418">
                  <c:v>-24.798613864531202</c:v>
                </c:pt>
                <c:pt idx="2419">
                  <c:v>-24.839344428655998</c:v>
                </c:pt>
                <c:pt idx="2420">
                  <c:v>-24.8800720635519</c:v>
                </c:pt>
                <c:pt idx="2421">
                  <c:v>-24.9207961785416</c:v>
                </c:pt>
                <c:pt idx="2422">
                  <c:v>-24.961517716897699</c:v>
                </c:pt>
                <c:pt idx="2423">
                  <c:v>-25.002236132273701</c:v>
                </c:pt>
                <c:pt idx="2424">
                  <c:v>-25.042951351286199</c:v>
                </c:pt>
                <c:pt idx="2425">
                  <c:v>-25.083663786157199</c:v>
                </c:pt>
                <c:pt idx="2426">
                  <c:v>-25.1243728887152</c:v>
                </c:pt>
                <c:pt idx="2427">
                  <c:v>-25.1650790802355</c:v>
                </c:pt>
                <c:pt idx="2428">
                  <c:v>-25.2057829101091</c:v>
                </c:pt>
                <c:pt idx="2429">
                  <c:v>-25.246483188433899</c:v>
                </c:pt>
                <c:pt idx="2430">
                  <c:v>-25.287180389011802</c:v>
                </c:pt>
                <c:pt idx="2431">
                  <c:v>-25.3278750374573</c:v>
                </c:pt>
                <c:pt idx="2432">
                  <c:v>-25.368566474352999</c:v>
                </c:pt>
                <c:pt idx="2433">
                  <c:v>-25.409254652629301</c:v>
                </c:pt>
                <c:pt idx="2434">
                  <c:v>-25.449940698409101</c:v>
                </c:pt>
                <c:pt idx="2435">
                  <c:v>-25.490623370604201</c:v>
                </c:pt>
                <c:pt idx="2436">
                  <c:v>-25.5313031808757</c:v>
                </c:pt>
                <c:pt idx="2437">
                  <c:v>-25.571979545222501</c:v>
                </c:pt>
                <c:pt idx="2438">
                  <c:v>-25.612653543286399</c:v>
                </c:pt>
                <c:pt idx="2439">
                  <c:v>-25.6533251196865</c:v>
                </c:pt>
                <c:pt idx="2440">
                  <c:v>-25.693993095300701</c:v>
                </c:pt>
                <c:pt idx="2441">
                  <c:v>-25.7346585740686</c:v>
                </c:pt>
                <c:pt idx="2442">
                  <c:v>-25.7753208994617</c:v>
                </c:pt>
                <c:pt idx="2443">
                  <c:v>-25.8159806686933</c:v>
                </c:pt>
                <c:pt idx="2444">
                  <c:v>-25.856637839135299</c:v>
                </c:pt>
                <c:pt idx="2445">
                  <c:v>-25.8972917532571</c:v>
                </c:pt>
                <c:pt idx="2446">
                  <c:v>-25.937942944981302</c:v>
                </c:pt>
                <c:pt idx="2447">
                  <c:v>-25.978590836426601</c:v>
                </c:pt>
                <c:pt idx="2448">
                  <c:v>-26.019236599504399</c:v>
                </c:pt>
                <c:pt idx="2449">
                  <c:v>-26.0598795845418</c:v>
                </c:pt>
                <c:pt idx="2450">
                  <c:v>-26.1005197246268</c:v>
                </c:pt>
                <c:pt idx="2451">
                  <c:v>-26.141157077419098</c:v>
                </c:pt>
                <c:pt idx="2452">
                  <c:v>-26.181791541167399</c:v>
                </c:pt>
                <c:pt idx="2453">
                  <c:v>-26.222423098110799</c:v>
                </c:pt>
                <c:pt idx="2454">
                  <c:v>-26.263052419480701</c:v>
                </c:pt>
                <c:pt idx="2455">
                  <c:v>-26.303678124997202</c:v>
                </c:pt>
                <c:pt idx="2456">
                  <c:v>-26.344302232579999</c:v>
                </c:pt>
                <c:pt idx="2457">
                  <c:v>-26.384922669260099</c:v>
                </c:pt>
                <c:pt idx="2458">
                  <c:v>-26.4255408208743</c:v>
                </c:pt>
                <c:pt idx="2459">
                  <c:v>-26.466156615474301</c:v>
                </c:pt>
                <c:pt idx="2460">
                  <c:v>-26.506769402933099</c:v>
                </c:pt>
                <c:pt idx="2461">
                  <c:v>-26.547379190945399</c:v>
                </c:pt>
                <c:pt idx="2462">
                  <c:v>-26.587986619345902</c:v>
                </c:pt>
                <c:pt idx="2463">
                  <c:v>-26.628591712290099</c:v>
                </c:pt>
                <c:pt idx="2464">
                  <c:v>-26.669193736927902</c:v>
                </c:pt>
                <c:pt idx="2465">
                  <c:v>-26.709793436612099</c:v>
                </c:pt>
                <c:pt idx="2466">
                  <c:v>-26.750390120875299</c:v>
                </c:pt>
                <c:pt idx="2467">
                  <c:v>-26.7909844629846</c:v>
                </c:pt>
                <c:pt idx="2468">
                  <c:v>-26.8315758151283</c:v>
                </c:pt>
                <c:pt idx="2469">
                  <c:v>-26.872164822120801</c:v>
                </c:pt>
                <c:pt idx="2470">
                  <c:v>-26.912751533603402</c:v>
                </c:pt>
                <c:pt idx="2471">
                  <c:v>-26.953335303244401</c:v>
                </c:pt>
                <c:pt idx="2472">
                  <c:v>-26.993916754243099</c:v>
                </c:pt>
                <c:pt idx="2473">
                  <c:v>-27.034495326552101</c:v>
                </c:pt>
                <c:pt idx="2474">
                  <c:v>-27.075071614812899</c:v>
                </c:pt>
                <c:pt idx="2475">
                  <c:v>-27.115645060570699</c:v>
                </c:pt>
                <c:pt idx="2476">
                  <c:v>-27.156216315695399</c:v>
                </c:pt>
                <c:pt idx="2477">
                  <c:v>-27.196784737465599</c:v>
                </c:pt>
                <c:pt idx="2478">
                  <c:v>-27.237351078675101</c:v>
                </c:pt>
                <c:pt idx="2479">
                  <c:v>-27.2779146551241</c:v>
                </c:pt>
                <c:pt idx="2480">
                  <c:v>-27.318475460477099</c:v>
                </c:pt>
                <c:pt idx="2481">
                  <c:v>-27.359033535852099</c:v>
                </c:pt>
                <c:pt idx="2482">
                  <c:v>-27.399589752164999</c:v>
                </c:pt>
                <c:pt idx="2483">
                  <c:v>-27.440143297573101</c:v>
                </c:pt>
                <c:pt idx="2484">
                  <c:v>-27.480694313935899</c:v>
                </c:pt>
                <c:pt idx="2485">
                  <c:v>-27.5212435213875</c:v>
                </c:pt>
                <c:pt idx="2486">
                  <c:v>-27.561789577346101</c:v>
                </c:pt>
                <c:pt idx="2487">
                  <c:v>-27.6023331631093</c:v>
                </c:pt>
                <c:pt idx="2488">
                  <c:v>-27.6428744396916</c:v>
                </c:pt>
                <c:pt idx="2489">
                  <c:v>-27.6834134406276</c:v>
                </c:pt>
                <c:pt idx="2490">
                  <c:v>-27.723950203966801</c:v>
                </c:pt>
                <c:pt idx="2491">
                  <c:v>-27.764484046250899</c:v>
                </c:pt>
                <c:pt idx="2492">
                  <c:v>-27.805015823041401</c:v>
                </c:pt>
                <c:pt idx="2493">
                  <c:v>-27.845545586938901</c:v>
                </c:pt>
                <c:pt idx="2494">
                  <c:v>-27.8860726584094</c:v>
                </c:pt>
                <c:pt idx="2495">
                  <c:v>-27.926597088805099</c:v>
                </c:pt>
                <c:pt idx="2496">
                  <c:v>-27.9671189794398</c:v>
                </c:pt>
                <c:pt idx="2497">
                  <c:v>-28.0076391849408</c:v>
                </c:pt>
                <c:pt idx="2498">
                  <c:v>-28.0481562346049</c:v>
                </c:pt>
                <c:pt idx="2499">
                  <c:v>-28.088671835898602</c:v>
                </c:pt>
                <c:pt idx="2500">
                  <c:v>-28.1291844229929</c:v>
                </c:pt>
                <c:pt idx="2501">
                  <c:v>-28.169694875211299</c:v>
                </c:pt>
                <c:pt idx="2502">
                  <c:v>-28.210203417415499</c:v>
                </c:pt>
                <c:pt idx="2503">
                  <c:v>-28.250709189962301</c:v>
                </c:pt>
                <c:pt idx="2504">
                  <c:v>-28.291213237720701</c:v>
                </c:pt>
                <c:pt idx="2505">
                  <c:v>-28.331714795700499</c:v>
                </c:pt>
                <c:pt idx="2506">
                  <c:v>-28.372213962570701</c:v>
                </c:pt>
                <c:pt idx="2507">
                  <c:v>-28.412710888905799</c:v>
                </c:pt>
                <c:pt idx="2508">
                  <c:v>-28.4532056387566</c:v>
                </c:pt>
                <c:pt idx="2509">
                  <c:v>-28.493697580939401</c:v>
                </c:pt>
                <c:pt idx="2510">
                  <c:v>-28.534187623341499</c:v>
                </c:pt>
                <c:pt idx="2511">
                  <c:v>-28.5746758940871</c:v>
                </c:pt>
                <c:pt idx="2512">
                  <c:v>-28.615161722044199</c:v>
                </c:pt>
                <c:pt idx="2513">
                  <c:v>-28.655645188843</c:v>
                </c:pt>
                <c:pt idx="2514">
                  <c:v>-28.6961264288508</c:v>
                </c:pt>
                <c:pt idx="2515">
                  <c:v>-28.736604788918399</c:v>
                </c:pt>
                <c:pt idx="2516">
                  <c:v>-28.7770820940462</c:v>
                </c:pt>
                <c:pt idx="2517">
                  <c:v>-28.8175567648194</c:v>
                </c:pt>
                <c:pt idx="2518">
                  <c:v>-28.858028948884801</c:v>
                </c:pt>
                <c:pt idx="2519">
                  <c:v>-28.898499681507001</c:v>
                </c:pt>
                <c:pt idx="2520">
                  <c:v>-28.9389682508337</c:v>
                </c:pt>
                <c:pt idx="2521">
                  <c:v>-28.979433934928299</c:v>
                </c:pt>
                <c:pt idx="2522">
                  <c:v>-29.019897789235699</c:v>
                </c:pt>
                <c:pt idx="2523">
                  <c:v>-29.060359947075</c:v>
                </c:pt>
                <c:pt idx="2524">
                  <c:v>-29.100819742157899</c:v>
                </c:pt>
                <c:pt idx="2525">
                  <c:v>-29.1412773088033</c:v>
                </c:pt>
                <c:pt idx="2526">
                  <c:v>-29.1817328362933</c:v>
                </c:pt>
                <c:pt idx="2527">
                  <c:v>-29.2221856057885</c:v>
                </c:pt>
                <c:pt idx="2528">
                  <c:v>-29.262637647390999</c:v>
                </c:pt>
                <c:pt idx="2529">
                  <c:v>-29.303086364534401</c:v>
                </c:pt>
                <c:pt idx="2530">
                  <c:v>-29.343533806181298</c:v>
                </c:pt>
                <c:pt idx="2531">
                  <c:v>-29.3839783568169</c:v>
                </c:pt>
                <c:pt idx="2532">
                  <c:v>-29.424422024898998</c:v>
                </c:pt>
                <c:pt idx="2533">
                  <c:v>-29.464862225913102</c:v>
                </c:pt>
                <c:pt idx="2534">
                  <c:v>-29.5053010611412</c:v>
                </c:pt>
                <c:pt idx="2535">
                  <c:v>-29.545738749291498</c:v>
                </c:pt>
                <c:pt idx="2536">
                  <c:v>-29.5861735814028</c:v>
                </c:pt>
                <c:pt idx="2537">
                  <c:v>-29.626605838739401</c:v>
                </c:pt>
                <c:pt idx="2538">
                  <c:v>-29.6670366266675</c:v>
                </c:pt>
                <c:pt idx="2539">
                  <c:v>-29.7074662314247</c:v>
                </c:pt>
                <c:pt idx="2540">
                  <c:v>-29.747892925576298</c:v>
                </c:pt>
                <c:pt idx="2541">
                  <c:v>-29.788317937740999</c:v>
                </c:pt>
                <c:pt idx="2542">
                  <c:v>-29.828740532406499</c:v>
                </c:pt>
                <c:pt idx="2543">
                  <c:v>-29.869160926330899</c:v>
                </c:pt>
                <c:pt idx="2544">
                  <c:v>-29.909580361998199</c:v>
                </c:pt>
                <c:pt idx="2545">
                  <c:v>-29.949997143027002</c:v>
                </c:pt>
                <c:pt idx="2546">
                  <c:v>-29.990412499179602</c:v>
                </c:pt>
                <c:pt idx="2547">
                  <c:v>-30.030825170975099</c:v>
                </c:pt>
                <c:pt idx="2548">
                  <c:v>-30.0712364836312</c:v>
                </c:pt>
                <c:pt idx="2549">
                  <c:v>-30.1116456565011</c:v>
                </c:pt>
                <c:pt idx="2550">
                  <c:v>-30.1520529702847</c:v>
                </c:pt>
                <c:pt idx="2551">
                  <c:v>-30.192458714697899</c:v>
                </c:pt>
                <c:pt idx="2552">
                  <c:v>-30.2328621321236</c:v>
                </c:pt>
                <c:pt idx="2553">
                  <c:v>-30.273264033682501</c:v>
                </c:pt>
                <c:pt idx="2554">
                  <c:v>-30.313663688586701</c:v>
                </c:pt>
                <c:pt idx="2555">
                  <c:v>-30.354061375542098</c:v>
                </c:pt>
                <c:pt idx="2556">
                  <c:v>-30.394457408328702</c:v>
                </c:pt>
                <c:pt idx="2557">
                  <c:v>-30.4348515565928</c:v>
                </c:pt>
                <c:pt idx="2558">
                  <c:v>-30.475244119728501</c:v>
                </c:pt>
                <c:pt idx="2559">
                  <c:v>-30.5156343670536</c:v>
                </c:pt>
                <c:pt idx="2560">
                  <c:v>-30.556023163613499</c:v>
                </c:pt>
                <c:pt idx="2561">
                  <c:v>-30.596409728520001</c:v>
                </c:pt>
                <c:pt idx="2562">
                  <c:v>-30.636794403418499</c:v>
                </c:pt>
                <c:pt idx="2563">
                  <c:v>-30.6771775400601</c:v>
                </c:pt>
                <c:pt idx="2564">
                  <c:v>-30.717558902169799</c:v>
                </c:pt>
                <c:pt idx="2565">
                  <c:v>-30.757938305801702</c:v>
                </c:pt>
                <c:pt idx="2566">
                  <c:v>-30.798316064935499</c:v>
                </c:pt>
                <c:pt idx="2567">
                  <c:v>-30.838692029725198</c:v>
                </c:pt>
                <c:pt idx="2568">
                  <c:v>-30.8790665270311</c:v>
                </c:pt>
                <c:pt idx="2569">
                  <c:v>-30.919438803249399</c:v>
                </c:pt>
                <c:pt idx="2570">
                  <c:v>-30.9598092435517</c:v>
                </c:pt>
                <c:pt idx="2571">
                  <c:v>-31.000178190469999</c:v>
                </c:pt>
                <c:pt idx="2572">
                  <c:v>-31.040544890562401</c:v>
                </c:pt>
                <c:pt idx="2573">
                  <c:v>-31.080910287865201</c:v>
                </c:pt>
                <c:pt idx="2574">
                  <c:v>-31.121274230978202</c:v>
                </c:pt>
                <c:pt idx="2575">
                  <c:v>-31.161635940274699</c:v>
                </c:pt>
                <c:pt idx="2576">
                  <c:v>-31.201995834414401</c:v>
                </c:pt>
                <c:pt idx="2577">
                  <c:v>-31.242354262150499</c:v>
                </c:pt>
                <c:pt idx="2578">
                  <c:v>-31.282711081706601</c:v>
                </c:pt>
                <c:pt idx="2579">
                  <c:v>-31.323066124782699</c:v>
                </c:pt>
                <c:pt idx="2580">
                  <c:v>-31.3634191962743</c:v>
                </c:pt>
                <c:pt idx="2581">
                  <c:v>-31.4037713113477</c:v>
                </c:pt>
                <c:pt idx="2582">
                  <c:v>-31.444121131719001</c:v>
                </c:pt>
                <c:pt idx="2583">
                  <c:v>-31.484469060599999</c:v>
                </c:pt>
                <c:pt idx="2584">
                  <c:v>-31.524815568008002</c:v>
                </c:pt>
                <c:pt idx="2585">
                  <c:v>-31.5651604784649</c:v>
                </c:pt>
                <c:pt idx="2586">
                  <c:v>-31.605503617081101</c:v>
                </c:pt>
                <c:pt idx="2587">
                  <c:v>-31.645845473397099</c:v>
                </c:pt>
                <c:pt idx="2588">
                  <c:v>-31.6861852438096</c:v>
                </c:pt>
                <c:pt idx="2589">
                  <c:v>-31.7265240116513</c:v>
                </c:pt>
                <c:pt idx="2590">
                  <c:v>-31.766860416524999</c:v>
                </c:pt>
                <c:pt idx="2591">
                  <c:v>-31.8071955274633</c:v>
                </c:pt>
                <c:pt idx="2592">
                  <c:v>-31.847529220134099</c:v>
                </c:pt>
                <c:pt idx="2593">
                  <c:v>-31.887860717518802</c:v>
                </c:pt>
                <c:pt idx="2594">
                  <c:v>-31.9281911180144</c:v>
                </c:pt>
                <c:pt idx="2595">
                  <c:v>-31.968519706133399</c:v>
                </c:pt>
                <c:pt idx="2596">
                  <c:v>-32.008846940562201</c:v>
                </c:pt>
                <c:pt idx="2597">
                  <c:v>-32.0491720458256</c:v>
                </c:pt>
                <c:pt idx="2598">
                  <c:v>-32.089496186263297</c:v>
                </c:pt>
                <c:pt idx="2599">
                  <c:v>-32.129818620637103</c:v>
                </c:pt>
                <c:pt idx="2600">
                  <c:v>-32.170139158244098</c:v>
                </c:pt>
                <c:pt idx="2601">
                  <c:v>-32.210458402324001</c:v>
                </c:pt>
                <c:pt idx="2602">
                  <c:v>-32.250776202794498</c:v>
                </c:pt>
                <c:pt idx="2603">
                  <c:v>-32.2910924396163</c:v>
                </c:pt>
                <c:pt idx="2604">
                  <c:v>-32.331406994314598</c:v>
                </c:pt>
                <c:pt idx="2605">
                  <c:v>-32.371719778931997</c:v>
                </c:pt>
                <c:pt idx="2606">
                  <c:v>-32.412031314824901</c:v>
                </c:pt>
                <c:pt idx="2607">
                  <c:v>-32.4523415269365</c:v>
                </c:pt>
                <c:pt idx="2608">
                  <c:v>-32.4926496415301</c:v>
                </c:pt>
                <c:pt idx="2609">
                  <c:v>-32.5329568985332</c:v>
                </c:pt>
                <c:pt idx="2610">
                  <c:v>-32.5732625019034</c:v>
                </c:pt>
                <c:pt idx="2611">
                  <c:v>-32.613566413713301</c:v>
                </c:pt>
                <c:pt idx="2612">
                  <c:v>-32.653868481071903</c:v>
                </c:pt>
                <c:pt idx="2613">
                  <c:v>-32.694169358035097</c:v>
                </c:pt>
                <c:pt idx="2614">
                  <c:v>-32.734468905330402</c:v>
                </c:pt>
                <c:pt idx="2615">
                  <c:v>-32.774767088899999</c:v>
                </c:pt>
                <c:pt idx="2616">
                  <c:v>-32.815063788444</c:v>
                </c:pt>
                <c:pt idx="2617">
                  <c:v>-32.8553589598691</c:v>
                </c:pt>
                <c:pt idx="2618">
                  <c:v>-32.895652517068797</c:v>
                </c:pt>
                <c:pt idx="2619">
                  <c:v>-32.935945098523398</c:v>
                </c:pt>
                <c:pt idx="2620">
                  <c:v>-32.976235907232002</c:v>
                </c:pt>
                <c:pt idx="2621">
                  <c:v>-33.016524909160601</c:v>
                </c:pt>
                <c:pt idx="2622">
                  <c:v>-33.056812730459399</c:v>
                </c:pt>
                <c:pt idx="2623">
                  <c:v>-33.097099337557097</c:v>
                </c:pt>
                <c:pt idx="2624">
                  <c:v>-33.137384639438302</c:v>
                </c:pt>
                <c:pt idx="2625">
                  <c:v>-33.177668623162702</c:v>
                </c:pt>
                <c:pt idx="2626">
                  <c:v>-33.217950487273598</c:v>
                </c:pt>
                <c:pt idx="2627">
                  <c:v>-33.258231653084501</c:v>
                </c:pt>
                <c:pt idx="2628">
                  <c:v>-33.298511358664399</c:v>
                </c:pt>
                <c:pt idx="2629">
                  <c:v>-33.338789526976001</c:v>
                </c:pt>
                <c:pt idx="2630">
                  <c:v>-33.379066144901799</c:v>
                </c:pt>
                <c:pt idx="2631">
                  <c:v>-33.419341187320498</c:v>
                </c:pt>
                <c:pt idx="2632">
                  <c:v>-33.459615338214398</c:v>
                </c:pt>
                <c:pt idx="2633">
                  <c:v>-33.499887849243201</c:v>
                </c:pt>
                <c:pt idx="2634">
                  <c:v>-33.540159417807899</c:v>
                </c:pt>
                <c:pt idx="2635">
                  <c:v>-33.580429310727197</c:v>
                </c:pt>
                <c:pt idx="2636">
                  <c:v>-33.620698239238301</c:v>
                </c:pt>
                <c:pt idx="2637">
                  <c:v>-33.6609654235696</c:v>
                </c:pt>
                <c:pt idx="2638">
                  <c:v>-33.701230862077502</c:v>
                </c:pt>
                <c:pt idx="2639">
                  <c:v>-33.741496079783701</c:v>
                </c:pt>
                <c:pt idx="2640">
                  <c:v>-33.7817587619477</c:v>
                </c:pt>
                <c:pt idx="2641">
                  <c:v>-33.8220212289961</c:v>
                </c:pt>
                <c:pt idx="2642">
                  <c:v>-33.862281924246801</c:v>
                </c:pt>
                <c:pt idx="2643">
                  <c:v>-33.902540833280902</c:v>
                </c:pt>
                <c:pt idx="2644">
                  <c:v>-33.942798772573099</c:v>
                </c:pt>
                <c:pt idx="2645">
                  <c:v>-33.983055762530803</c:v>
                </c:pt>
                <c:pt idx="2646">
                  <c:v>-34.023310992888803</c:v>
                </c:pt>
                <c:pt idx="2647">
                  <c:v>-34.063565303576901</c:v>
                </c:pt>
                <c:pt idx="2648">
                  <c:v>-34.103818727436703</c:v>
                </c:pt>
                <c:pt idx="2649">
                  <c:v>-34.144069640795699</c:v>
                </c:pt>
                <c:pt idx="2650">
                  <c:v>-34.184320516907597</c:v>
                </c:pt>
                <c:pt idx="2651">
                  <c:v>-34.224569784864499</c:v>
                </c:pt>
                <c:pt idx="2652">
                  <c:v>-34.264817451395999</c:v>
                </c:pt>
                <c:pt idx="2653">
                  <c:v>-34.305063559713901</c:v>
                </c:pt>
                <c:pt idx="2654">
                  <c:v>-34.345308975268203</c:v>
                </c:pt>
                <c:pt idx="2655">
                  <c:v>-34.385553762216901</c:v>
                </c:pt>
                <c:pt idx="2656">
                  <c:v>-34.425796290078502</c:v>
                </c:pt>
                <c:pt idx="2657">
                  <c:v>-34.466038283920199</c:v>
                </c:pt>
                <c:pt idx="2658">
                  <c:v>-34.506278123285199</c:v>
                </c:pt>
                <c:pt idx="2659">
                  <c:v>-34.546517558806997</c:v>
                </c:pt>
                <c:pt idx="2660">
                  <c:v>-34.586755805307298</c:v>
                </c:pt>
                <c:pt idx="2661">
                  <c:v>-34.626992083033599</c:v>
                </c:pt>
                <c:pt idx="2662">
                  <c:v>-34.667228181798102</c:v>
                </c:pt>
                <c:pt idx="2663">
                  <c:v>-34.707462433653198</c:v>
                </c:pt>
                <c:pt idx="2664">
                  <c:v>-34.747695797666502</c:v>
                </c:pt>
                <c:pt idx="2665">
                  <c:v>-34.787927482331803</c:v>
                </c:pt>
                <c:pt idx="2666">
                  <c:v>-34.828158465756097</c:v>
                </c:pt>
                <c:pt idx="2667">
                  <c:v>-34.868387925914902</c:v>
                </c:pt>
                <c:pt idx="2668">
                  <c:v>-34.908616860152698</c:v>
                </c:pt>
                <c:pt idx="2669">
                  <c:v>-34.948843604727202</c:v>
                </c:pt>
                <c:pt idx="2670">
                  <c:v>-34.989070029603702</c:v>
                </c:pt>
                <c:pt idx="2671">
                  <c:v>-35.029295335197098</c:v>
                </c:pt>
                <c:pt idx="2672">
                  <c:v>-35.069518761274701</c:v>
                </c:pt>
                <c:pt idx="2673">
                  <c:v>-35.109741292228499</c:v>
                </c:pt>
                <c:pt idx="2674">
                  <c:v>-35.149963070186097</c:v>
                </c:pt>
                <c:pt idx="2675">
                  <c:v>-35.190183289675097</c:v>
                </c:pt>
                <c:pt idx="2676">
                  <c:v>-35.230402999663603</c:v>
                </c:pt>
                <c:pt idx="2677">
                  <c:v>-35.2706214153554</c:v>
                </c:pt>
                <c:pt idx="2678">
                  <c:v>-35.310837740951598</c:v>
                </c:pt>
                <c:pt idx="2679">
                  <c:v>-35.351053964641203</c:v>
                </c:pt>
                <c:pt idx="2680">
                  <c:v>-35.3912683831132</c:v>
                </c:pt>
                <c:pt idx="2681">
                  <c:v>-35.431482997918899</c:v>
                </c:pt>
                <c:pt idx="2682">
                  <c:v>-35.471695133559002</c:v>
                </c:pt>
                <c:pt idx="2683">
                  <c:v>-35.511906843498103</c:v>
                </c:pt>
                <c:pt idx="2684">
                  <c:v>-35.552117344929599</c:v>
                </c:pt>
                <c:pt idx="2685">
                  <c:v>-35.592326773485503</c:v>
                </c:pt>
                <c:pt idx="2686">
                  <c:v>-35.632534372336799</c:v>
                </c:pt>
                <c:pt idx="2687">
                  <c:v>-35.672742206308101</c:v>
                </c:pt>
                <c:pt idx="2688">
                  <c:v>-35.712947564550099</c:v>
                </c:pt>
                <c:pt idx="2689">
                  <c:v>-35.753152565307602</c:v>
                </c:pt>
                <c:pt idx="2690">
                  <c:v>-35.793356409963103</c:v>
                </c:pt>
                <c:pt idx="2691">
                  <c:v>-35.833559297851203</c:v>
                </c:pt>
                <c:pt idx="2692">
                  <c:v>-35.873761418205902</c:v>
                </c:pt>
                <c:pt idx="2693">
                  <c:v>-35.9139619668751</c:v>
                </c:pt>
                <c:pt idx="2694">
                  <c:v>-35.954162174946497</c:v>
                </c:pt>
                <c:pt idx="2695">
                  <c:v>-35.994361226563399</c:v>
                </c:pt>
                <c:pt idx="2696">
                  <c:v>-36.034558312332599</c:v>
                </c:pt>
                <c:pt idx="2697">
                  <c:v>-36.074755160948797</c:v>
                </c:pt>
                <c:pt idx="2698">
                  <c:v>-36.114950499688597</c:v>
                </c:pt>
                <c:pt idx="2699">
                  <c:v>-36.155145555048399</c:v>
                </c:pt>
                <c:pt idx="2700">
                  <c:v>-36.195339013239298</c:v>
                </c:pt>
                <c:pt idx="2701">
                  <c:v>-36.235531635568798</c:v>
                </c:pt>
                <c:pt idx="2702">
                  <c:v>-36.275723121548502</c:v>
                </c:pt>
                <c:pt idx="2703">
                  <c:v>-36.315913729557799</c:v>
                </c:pt>
                <c:pt idx="2704">
                  <c:v>-36.356103181634403</c:v>
                </c:pt>
                <c:pt idx="2705">
                  <c:v>-36.396291727761003</c:v>
                </c:pt>
                <c:pt idx="2706">
                  <c:v>-36.436479076566798</c:v>
                </c:pt>
                <c:pt idx="2707">
                  <c:v>-36.4766655241473</c:v>
                </c:pt>
                <c:pt idx="2708">
                  <c:v>-36.5168513209343</c:v>
                </c:pt>
                <c:pt idx="2709">
                  <c:v>-36.557035665837603</c:v>
                </c:pt>
                <c:pt idx="2710">
                  <c:v>-36.597219353633101</c:v>
                </c:pt>
                <c:pt idx="2711">
                  <c:v>-36.637402164544397</c:v>
                </c:pt>
                <c:pt idx="2712">
                  <c:v>-36.677583822891002</c:v>
                </c:pt>
                <c:pt idx="2713">
                  <c:v>-36.717764601289097</c:v>
                </c:pt>
                <c:pt idx="2714">
                  <c:v>-36.757944266503202</c:v>
                </c:pt>
                <c:pt idx="2715">
                  <c:v>-36.798123111368596</c:v>
                </c:pt>
                <c:pt idx="2716">
                  <c:v>-36.838300890262403</c:v>
                </c:pt>
                <c:pt idx="2717">
                  <c:v>-36.878477907268298</c:v>
                </c:pt>
                <c:pt idx="2718">
                  <c:v>-36.918653923026397</c:v>
                </c:pt>
                <c:pt idx="2719">
                  <c:v>-36.958829253195098</c:v>
                </c:pt>
                <c:pt idx="2720">
                  <c:v>-36.999003106649901</c:v>
                </c:pt>
                <c:pt idx="2721">
                  <c:v>-37.039176363999601</c:v>
                </c:pt>
                <c:pt idx="2722">
                  <c:v>-37.079348799226999</c:v>
                </c:pt>
                <c:pt idx="2723">
                  <c:v>-37.119520185863202</c:v>
                </c:pt>
                <c:pt idx="2724">
                  <c:v>-37.159690278088803</c:v>
                </c:pt>
                <c:pt idx="2725">
                  <c:v>-37.199860020112602</c:v>
                </c:pt>
                <c:pt idx="2726">
                  <c:v>-37.240028597662999</c:v>
                </c:pt>
                <c:pt idx="2727">
                  <c:v>-37.280196377266499</c:v>
                </c:pt>
                <c:pt idx="2728">
                  <c:v>-37.320363127780503</c:v>
                </c:pt>
                <c:pt idx="2729">
                  <c:v>-37.360529238439497</c:v>
                </c:pt>
                <c:pt idx="2730">
                  <c:v>-37.400693891124497</c:v>
                </c:pt>
                <c:pt idx="2731">
                  <c:v>-37.440858058704997</c:v>
                </c:pt>
                <c:pt idx="2732">
                  <c:v>-37.481021545092297</c:v>
                </c:pt>
                <c:pt idx="2733">
                  <c:v>-37.521183531786903</c:v>
                </c:pt>
                <c:pt idx="2734">
                  <c:v>-37.561345026265499</c:v>
                </c:pt>
                <c:pt idx="2735">
                  <c:v>-37.601505821658399</c:v>
                </c:pt>
                <c:pt idx="2736">
                  <c:v>-37.641665730580399</c:v>
                </c:pt>
                <c:pt idx="2737">
                  <c:v>-37.681824546418298</c:v>
                </c:pt>
                <c:pt idx="2738">
                  <c:v>-37.7219826898246</c:v>
                </c:pt>
                <c:pt idx="2739">
                  <c:v>-37.762139972922199</c:v>
                </c:pt>
                <c:pt idx="2740">
                  <c:v>-37.802296208159198</c:v>
                </c:pt>
                <c:pt idx="2741">
                  <c:v>-37.842451824606897</c:v>
                </c:pt>
                <c:pt idx="2742">
                  <c:v>-37.882606024988597</c:v>
                </c:pt>
                <c:pt idx="2743">
                  <c:v>-37.9227598769899</c:v>
                </c:pt>
                <c:pt idx="2744">
                  <c:v>-37.962913202446302</c:v>
                </c:pt>
                <c:pt idx="2745">
                  <c:v>-38.003065195782298</c:v>
                </c:pt>
                <c:pt idx="2746">
                  <c:v>-38.0432163318211</c:v>
                </c:pt>
                <c:pt idx="2747">
                  <c:v>-38.083367068187897</c:v>
                </c:pt>
                <c:pt idx="2748">
                  <c:v>-38.123516601347902</c:v>
                </c:pt>
                <c:pt idx="2749">
                  <c:v>-38.163665406280202</c:v>
                </c:pt>
                <c:pt idx="2750">
                  <c:v>-38.203813327933098</c:v>
                </c:pt>
                <c:pt idx="2751">
                  <c:v>-38.2439608681332</c:v>
                </c:pt>
                <c:pt idx="2752">
                  <c:v>-38.284107213803701</c:v>
                </c:pt>
                <c:pt idx="2753">
                  <c:v>-38.324252854648101</c:v>
                </c:pt>
                <c:pt idx="2754">
                  <c:v>-38.364397658743997</c:v>
                </c:pt>
                <c:pt idx="2755">
                  <c:v>-38.404541475134103</c:v>
                </c:pt>
                <c:pt idx="2756">
                  <c:v>-38.4446848253721</c:v>
                </c:pt>
                <c:pt idx="2757">
                  <c:v>-38.4848269057794</c:v>
                </c:pt>
                <c:pt idx="2758">
                  <c:v>-38.524968914105202</c:v>
                </c:pt>
                <c:pt idx="2759">
                  <c:v>-38.565109361332901</c:v>
                </c:pt>
                <c:pt idx="2760">
                  <c:v>-38.605249491096799</c:v>
                </c:pt>
                <c:pt idx="2761">
                  <c:v>-38.645389168771402</c:v>
                </c:pt>
                <c:pt idx="2762">
                  <c:v>-38.685527581022001</c:v>
                </c:pt>
                <c:pt idx="2763">
                  <c:v>-38.725665290493097</c:v>
                </c:pt>
                <c:pt idx="2764">
                  <c:v>-38.765802177397802</c:v>
                </c:pt>
                <c:pt idx="2765">
                  <c:v>-38.805938834103102</c:v>
                </c:pt>
                <c:pt idx="2766">
                  <c:v>-38.846073736821197</c:v>
                </c:pt>
                <c:pt idx="2767">
                  <c:v>-38.8862088811033</c:v>
                </c:pt>
                <c:pt idx="2768">
                  <c:v>-38.926342764260099</c:v>
                </c:pt>
                <c:pt idx="2769">
                  <c:v>-38.966475967722097</c:v>
                </c:pt>
                <c:pt idx="2770">
                  <c:v>-39.006608413224797</c:v>
                </c:pt>
                <c:pt idx="2771">
                  <c:v>-39.046739982678503</c:v>
                </c:pt>
                <c:pt idx="2772">
                  <c:v>-39.0868713147823</c:v>
                </c:pt>
                <c:pt idx="2773">
                  <c:v>-39.127001599986897</c:v>
                </c:pt>
                <c:pt idx="2774">
                  <c:v>-39.167131456460801</c:v>
                </c:pt>
                <c:pt idx="2775">
                  <c:v>-39.207260093435899</c:v>
                </c:pt>
                <c:pt idx="2776">
                  <c:v>-39.2473881403345</c:v>
                </c:pt>
                <c:pt idx="2777">
                  <c:v>-39.287515534045902</c:v>
                </c:pt>
                <c:pt idx="2778">
                  <c:v>-39.327642192674801</c:v>
                </c:pt>
                <c:pt idx="2779">
                  <c:v>-39.367768036748103</c:v>
                </c:pt>
                <c:pt idx="2780">
                  <c:v>-39.407893761454702</c:v>
                </c:pt>
                <c:pt idx="2781">
                  <c:v>-39.448017794473301</c:v>
                </c:pt>
                <c:pt idx="2782">
                  <c:v>-39.488141569096904</c:v>
                </c:pt>
                <c:pt idx="2783">
                  <c:v>-39.528265037617402</c:v>
                </c:pt>
                <c:pt idx="2784">
                  <c:v>-39.5683873903752</c:v>
                </c:pt>
                <c:pt idx="2785">
                  <c:v>-39.608509321545597</c:v>
                </c:pt>
                <c:pt idx="2786">
                  <c:v>-39.648630030953299</c:v>
                </c:pt>
                <c:pt idx="2787">
                  <c:v>-39.688750236601997</c:v>
                </c:pt>
                <c:pt idx="2788">
                  <c:v>-39.728870673887499</c:v>
                </c:pt>
                <c:pt idx="2789">
                  <c:v>-39.768988975423802</c:v>
                </c:pt>
                <c:pt idx="2790">
                  <c:v>-39.809107441334803</c:v>
                </c:pt>
                <c:pt idx="2791">
                  <c:v>-39.849225269135701</c:v>
                </c:pt>
                <c:pt idx="2792">
                  <c:v>-39.889342416908796</c:v>
                </c:pt>
                <c:pt idx="2793">
                  <c:v>-39.929458868048002</c:v>
                </c:pt>
                <c:pt idx="2794">
                  <c:v>-39.969574609454497</c:v>
                </c:pt>
                <c:pt idx="2795">
                  <c:v>-40.009689609442603</c:v>
                </c:pt>
                <c:pt idx="2796">
                  <c:v>-40.0498038508753</c:v>
                </c:pt>
                <c:pt idx="2797">
                  <c:v>-40.089917342482501</c:v>
                </c:pt>
                <c:pt idx="2798">
                  <c:v>-40.130030063405201</c:v>
                </c:pt>
                <c:pt idx="2799">
                  <c:v>-40.170142838864898</c:v>
                </c:pt>
                <c:pt idx="2800">
                  <c:v>-40.210254831870898</c:v>
                </c:pt>
                <c:pt idx="2801">
                  <c:v>-40.250365250015903</c:v>
                </c:pt>
                <c:pt idx="2802">
                  <c:v>-40.290475728226603</c:v>
                </c:pt>
                <c:pt idx="2803">
                  <c:v>-40.3305862990428</c:v>
                </c:pt>
                <c:pt idx="2804">
                  <c:v>-40.370695298001799</c:v>
                </c:pt>
                <c:pt idx="2805">
                  <c:v>-40.410803597315201</c:v>
                </c:pt>
                <c:pt idx="2806">
                  <c:v>-40.450912043829199</c:v>
                </c:pt>
                <c:pt idx="2807">
                  <c:v>-40.491018985029001</c:v>
                </c:pt>
                <c:pt idx="2808">
                  <c:v>-40.531125295182001</c:v>
                </c:pt>
                <c:pt idx="2809">
                  <c:v>-40.571231857416201</c:v>
                </c:pt>
                <c:pt idx="2810">
                  <c:v>-40.611337020443599</c:v>
                </c:pt>
                <c:pt idx="2811">
                  <c:v>-40.651441661138797</c:v>
                </c:pt>
                <c:pt idx="2812">
                  <c:v>-40.691545828795398</c:v>
                </c:pt>
                <c:pt idx="2813">
                  <c:v>-40.731649583259497</c:v>
                </c:pt>
                <c:pt idx="2814">
                  <c:v>-40.771752983519903</c:v>
                </c:pt>
                <c:pt idx="2815">
                  <c:v>-40.811855198588702</c:v>
                </c:pt>
                <c:pt idx="2816">
                  <c:v>-40.851957184094097</c:v>
                </c:pt>
                <c:pt idx="2817">
                  <c:v>-40.892058105035197</c:v>
                </c:pt>
                <c:pt idx="2818">
                  <c:v>-40.932158929652999</c:v>
                </c:pt>
                <c:pt idx="2819">
                  <c:v>-40.972258836587898</c:v>
                </c:pt>
                <c:pt idx="2820">
                  <c:v>-41.0123588070972</c:v>
                </c:pt>
                <c:pt idx="2821">
                  <c:v>-41.052457113834599</c:v>
                </c:pt>
                <c:pt idx="2822">
                  <c:v>-41.092555651259403</c:v>
                </c:pt>
                <c:pt idx="2823">
                  <c:v>-41.132653608714698</c:v>
                </c:pt>
                <c:pt idx="2824">
                  <c:v>-41.172750158304503</c:v>
                </c:pt>
                <c:pt idx="2825">
                  <c:v>-41.212847236620497</c:v>
                </c:pt>
                <c:pt idx="2826">
                  <c:v>-41.2529431077201</c:v>
                </c:pt>
                <c:pt idx="2827">
                  <c:v>-41.293037863090902</c:v>
                </c:pt>
                <c:pt idx="2828">
                  <c:v>-41.333133494446599</c:v>
                </c:pt>
                <c:pt idx="2829">
                  <c:v>-41.3732272972142</c:v>
                </c:pt>
                <c:pt idx="2830">
                  <c:v>-41.413321279517902</c:v>
                </c:pt>
                <c:pt idx="2831">
                  <c:v>-41.453414612444703</c:v>
                </c:pt>
                <c:pt idx="2832">
                  <c:v>-41.4935064796178</c:v>
                </c:pt>
                <c:pt idx="2833">
                  <c:v>-41.533598916182399</c:v>
                </c:pt>
                <c:pt idx="2834">
                  <c:v>-41.573690146080502</c:v>
                </c:pt>
                <c:pt idx="2835">
                  <c:v>-41.613781271805998</c:v>
                </c:pt>
                <c:pt idx="2836">
                  <c:v>-41.653871466702697</c:v>
                </c:pt>
                <c:pt idx="2837">
                  <c:v>-41.693961867489698</c:v>
                </c:pt>
                <c:pt idx="2838">
                  <c:v>-41.734050656810801</c:v>
                </c:pt>
                <c:pt idx="2839">
                  <c:v>-41.774139967732502</c:v>
                </c:pt>
                <c:pt idx="2840">
                  <c:v>-41.814227990442497</c:v>
                </c:pt>
                <c:pt idx="2841">
                  <c:v>-41.854315881326798</c:v>
                </c:pt>
                <c:pt idx="2842">
                  <c:v>-41.894402813567297</c:v>
                </c:pt>
                <c:pt idx="2843">
                  <c:v>-41.934489966874402</c:v>
                </c:pt>
                <c:pt idx="2844">
                  <c:v>-41.974575515008802</c:v>
                </c:pt>
                <c:pt idx="2845">
                  <c:v>-42.014661650411803</c:v>
                </c:pt>
                <c:pt idx="2846">
                  <c:v>-42.054746555105901</c:v>
                </c:pt>
                <c:pt idx="2847">
                  <c:v>-42.094831424178501</c:v>
                </c:pt>
                <c:pt idx="2848">
                  <c:v>-42.134915451130603</c:v>
                </c:pt>
                <c:pt idx="2849">
                  <c:v>-42.174998821294103</c:v>
                </c:pt>
                <c:pt idx="2850">
                  <c:v>-42.215081752535603</c:v>
                </c:pt>
                <c:pt idx="2851">
                  <c:v>-42.255164458071299</c:v>
                </c:pt>
                <c:pt idx="2852">
                  <c:v>-42.2952466345941</c:v>
                </c:pt>
                <c:pt idx="2853">
                  <c:v>-42.335327983334501</c:v>
                </c:pt>
                <c:pt idx="2854">
                  <c:v>-42.375409256108298</c:v>
                </c:pt>
                <c:pt idx="2855">
                  <c:v>-42.415489627422502</c:v>
                </c:pt>
                <c:pt idx="2856">
                  <c:v>-42.455569862964403</c:v>
                </c:pt>
                <c:pt idx="2857">
                  <c:v>-42.495649142858099</c:v>
                </c:pt>
                <c:pt idx="2858">
                  <c:v>-42.535728247027897</c:v>
                </c:pt>
                <c:pt idx="2859">
                  <c:v>-42.575806890463802</c:v>
                </c:pt>
                <c:pt idx="2860">
                  <c:v>-42.615885324564601</c:v>
                </c:pt>
                <c:pt idx="2861">
                  <c:v>-42.655962735069998</c:v>
                </c:pt>
                <c:pt idx="2862">
                  <c:v>-42.696039924962101</c:v>
                </c:pt>
                <c:pt idx="2863">
                  <c:v>-42.736116618931803</c:v>
                </c:pt>
                <c:pt idx="2864">
                  <c:v>-42.776193101269499</c:v>
                </c:pt>
                <c:pt idx="2865">
                  <c:v>-42.816268532068698</c:v>
                </c:pt>
                <c:pt idx="2866">
                  <c:v>-42.856343764385798</c:v>
                </c:pt>
                <c:pt idx="2867">
                  <c:v>-42.896418527195799</c:v>
                </c:pt>
                <c:pt idx="2868">
                  <c:v>-42.936493113145403</c:v>
                </c:pt>
                <c:pt idx="2869">
                  <c:v>-42.976566709001602</c:v>
                </c:pt>
                <c:pt idx="2870">
                  <c:v>-43.016640174172601</c:v>
                </c:pt>
                <c:pt idx="2871">
                  <c:v>-43.056713262365101</c:v>
                </c:pt>
                <c:pt idx="2872">
                  <c:v>-43.096785713391199</c:v>
                </c:pt>
                <c:pt idx="2873">
                  <c:v>-43.136857850757998</c:v>
                </c:pt>
                <c:pt idx="2874">
                  <c:v>-43.176929420612602</c:v>
                </c:pt>
                <c:pt idx="2875">
                  <c:v>-43.2170001815063</c:v>
                </c:pt>
                <c:pt idx="2876">
                  <c:v>-43.257071050344898</c:v>
                </c:pt>
                <c:pt idx="2877">
                  <c:v>-43.297141205189398</c:v>
                </c:pt>
                <c:pt idx="2878">
                  <c:v>-43.337210995774498</c:v>
                </c:pt>
                <c:pt idx="2879">
                  <c:v>-43.377280768947898</c:v>
                </c:pt>
                <c:pt idx="2880">
                  <c:v>-43.417349707846199</c:v>
                </c:pt>
                <c:pt idx="2881">
                  <c:v>-43.457418170523901</c:v>
                </c:pt>
                <c:pt idx="2882">
                  <c:v>-43.497485929741003</c:v>
                </c:pt>
                <c:pt idx="2883">
                  <c:v>-43.537553356639201</c:v>
                </c:pt>
                <c:pt idx="2884">
                  <c:v>-43.577620833227499</c:v>
                </c:pt>
                <c:pt idx="2885">
                  <c:v>-43.617687543875</c:v>
                </c:pt>
                <c:pt idx="2886">
                  <c:v>-43.657753869097498</c:v>
                </c:pt>
                <c:pt idx="2887">
                  <c:v>-43.697819597300203</c:v>
                </c:pt>
                <c:pt idx="2888">
                  <c:v>-43.737885129655901</c:v>
                </c:pt>
                <c:pt idx="2889">
                  <c:v>-43.777950263042698</c:v>
                </c:pt>
                <c:pt idx="2890">
                  <c:v>-43.818015412974397</c:v>
                </c:pt>
                <c:pt idx="2891">
                  <c:v>-43.858079121752802</c:v>
                </c:pt>
                <c:pt idx="2892">
                  <c:v>-43.898143071326402</c:v>
                </c:pt>
                <c:pt idx="2893">
                  <c:v>-43.938206435489299</c:v>
                </c:pt>
                <c:pt idx="2894">
                  <c:v>-43.9782696506851</c:v>
                </c:pt>
                <c:pt idx="2895">
                  <c:v>-44.018332525374603</c:v>
                </c:pt>
                <c:pt idx="2896">
                  <c:v>-44.058394232241298</c:v>
                </c:pt>
                <c:pt idx="2897">
                  <c:v>-44.0984565094925</c:v>
                </c:pt>
                <c:pt idx="2898">
                  <c:v>-44.138517879774902</c:v>
                </c:pt>
                <c:pt idx="2899">
                  <c:v>-44.178578812035703</c:v>
                </c:pt>
                <c:pt idx="2900">
                  <c:v>-44.2186391328163</c:v>
                </c:pt>
                <c:pt idx="2901">
                  <c:v>-44.2586993134191</c:v>
                </c:pt>
                <c:pt idx="2902">
                  <c:v>-44.298759176790298</c:v>
                </c:pt>
                <c:pt idx="2903">
                  <c:v>-44.338818574520197</c:v>
                </c:pt>
                <c:pt idx="2904">
                  <c:v>-44.378877984339702</c:v>
                </c:pt>
                <c:pt idx="2905">
                  <c:v>-44.418936591375498</c:v>
                </c:pt>
                <c:pt idx="2906">
                  <c:v>-44.458994895173397</c:v>
                </c:pt>
                <c:pt idx="2907">
                  <c:v>-44.4990527460915</c:v>
                </c:pt>
                <c:pt idx="2908">
                  <c:v>-44.539110661135197</c:v>
                </c:pt>
                <c:pt idx="2909">
                  <c:v>-44.579167808645401</c:v>
                </c:pt>
                <c:pt idx="2910">
                  <c:v>-44.619224042117899</c:v>
                </c:pt>
                <c:pt idx="2911">
                  <c:v>-44.659280580471503</c:v>
                </c:pt>
                <c:pt idx="2912">
                  <c:v>-44.699336606216001</c:v>
                </c:pt>
                <c:pt idx="2913">
                  <c:v>-44.7393926638808</c:v>
                </c:pt>
                <c:pt idx="2914">
                  <c:v>-44.7794479286746</c:v>
                </c:pt>
                <c:pt idx="2915">
                  <c:v>-44.819502262845297</c:v>
                </c:pt>
                <c:pt idx="2916">
                  <c:v>-44.859556937203799</c:v>
                </c:pt>
                <c:pt idx="2917">
                  <c:v>-44.899611124181902</c:v>
                </c:pt>
                <c:pt idx="2918">
                  <c:v>-44.939665415791801</c:v>
                </c:pt>
                <c:pt idx="2919">
                  <c:v>-44.979718977562896</c:v>
                </c:pt>
                <c:pt idx="2920">
                  <c:v>-45.019771685628903</c:v>
                </c:pt>
                <c:pt idx="2921">
                  <c:v>-45.059824868848899</c:v>
                </c:pt>
                <c:pt idx="2922">
                  <c:v>-45.0998769763995</c:v>
                </c:pt>
                <c:pt idx="2923">
                  <c:v>-45.139929346926898</c:v>
                </c:pt>
                <c:pt idx="2924">
                  <c:v>-45.179981151967098</c:v>
                </c:pt>
                <c:pt idx="2925">
                  <c:v>-45.220032286906701</c:v>
                </c:pt>
                <c:pt idx="2926">
                  <c:v>-45.260083387929399</c:v>
                </c:pt>
                <c:pt idx="2927">
                  <c:v>-45.3001336298938</c:v>
                </c:pt>
                <c:pt idx="2928">
                  <c:v>-45.340184398397902</c:v>
                </c:pt>
                <c:pt idx="2929">
                  <c:v>-45.380234123397798</c:v>
                </c:pt>
                <c:pt idx="2930">
                  <c:v>-45.420284216159601</c:v>
                </c:pt>
                <c:pt idx="2931">
                  <c:v>-45.460333093798099</c:v>
                </c:pt>
                <c:pt idx="2932">
                  <c:v>-45.5003821862419</c:v>
                </c:pt>
                <c:pt idx="2933">
                  <c:v>-45.540430664630698</c:v>
                </c:pt>
                <c:pt idx="2934">
                  <c:v>-45.580479221866703</c:v>
                </c:pt>
                <c:pt idx="2935">
                  <c:v>-45.620527023499598</c:v>
                </c:pt>
                <c:pt idx="2936">
                  <c:v>-45.660574778533402</c:v>
                </c:pt>
                <c:pt idx="2937">
                  <c:v>-45.700622428174498</c:v>
                </c:pt>
                <c:pt idx="2938">
                  <c:v>-45.740669142993198</c:v>
                </c:pt>
                <c:pt idx="2939">
                  <c:v>-45.780716424478598</c:v>
                </c:pt>
                <c:pt idx="2940">
                  <c:v>-45.8207626606631</c:v>
                </c:pt>
                <c:pt idx="2941">
                  <c:v>-45.860808592895502</c:v>
                </c:pt>
                <c:pt idx="2942">
                  <c:v>-45.900854173301703</c:v>
                </c:pt>
                <c:pt idx="2943">
                  <c:v>-45.940899368485503</c:v>
                </c:pt>
                <c:pt idx="2944">
                  <c:v>-45.980944943627001</c:v>
                </c:pt>
                <c:pt idx="2945">
                  <c:v>-46.020990068699199</c:v>
                </c:pt>
                <c:pt idx="2946">
                  <c:v>-46.061033909767197</c:v>
                </c:pt>
                <c:pt idx="2947">
                  <c:v>-46.101078052312999</c:v>
                </c:pt>
                <c:pt idx="2948">
                  <c:v>-46.141122487106003</c:v>
                </c:pt>
                <c:pt idx="2949">
                  <c:v>-46.181165561247198</c:v>
                </c:pt>
                <c:pt idx="2950">
                  <c:v>-46.221208901052798</c:v>
                </c:pt>
                <c:pt idx="2951">
                  <c:v>-46.2612525044226</c:v>
                </c:pt>
                <c:pt idx="2952">
                  <c:v>-46.301294710512302</c:v>
                </c:pt>
                <c:pt idx="2953">
                  <c:v>-46.3413371720399</c:v>
                </c:pt>
                <c:pt idx="2954">
                  <c:v>-46.381379065257597</c:v>
                </c:pt>
                <c:pt idx="2955">
                  <c:v>-46.421421232945796</c:v>
                </c:pt>
                <c:pt idx="2956">
                  <c:v>-46.461462843870301</c:v>
                </c:pt>
                <c:pt idx="2957">
                  <c:v>-46.501503911838498</c:v>
                </c:pt>
                <c:pt idx="2958">
                  <c:v>-46.5415444469985</c:v>
                </c:pt>
                <c:pt idx="2959">
                  <c:v>-46.581585336063597</c:v>
                </c:pt>
                <c:pt idx="2960">
                  <c:v>-46.621625741111203</c:v>
                </c:pt>
                <c:pt idx="2961">
                  <c:v>-46.661665696965102</c:v>
                </c:pt>
                <c:pt idx="2962">
                  <c:v>-46.7017060998174</c:v>
                </c:pt>
                <c:pt idx="2963">
                  <c:v>-46.741745252234701</c:v>
                </c:pt>
                <c:pt idx="2964">
                  <c:v>-46.781784059424602</c:v>
                </c:pt>
                <c:pt idx="2965">
                  <c:v>-46.821823451419199</c:v>
                </c:pt>
                <c:pt idx="2966">
                  <c:v>-46.861861708635203</c:v>
                </c:pt>
                <c:pt idx="2967">
                  <c:v>-46.901900667609702</c:v>
                </c:pt>
                <c:pt idx="2968">
                  <c:v>-46.941938598130797</c:v>
                </c:pt>
                <c:pt idx="2969">
                  <c:v>-46.981976457819698</c:v>
                </c:pt>
                <c:pt idx="2970">
                  <c:v>-47.022014312469402</c:v>
                </c:pt>
                <c:pt idx="2971">
                  <c:v>-47.0620513313225</c:v>
                </c:pt>
                <c:pt idx="2972">
                  <c:v>-47.102088487851702</c:v>
                </c:pt>
                <c:pt idx="2973">
                  <c:v>-47.142124953385</c:v>
                </c:pt>
                <c:pt idx="2974">
                  <c:v>-47.182161728504802</c:v>
                </c:pt>
                <c:pt idx="2975">
                  <c:v>-47.222197974807003</c:v>
                </c:pt>
                <c:pt idx="2976">
                  <c:v>-47.262233785410999</c:v>
                </c:pt>
                <c:pt idx="2977">
                  <c:v>-47.302270190291303</c:v>
                </c:pt>
                <c:pt idx="2978">
                  <c:v>-47.342305415380899</c:v>
                </c:pt>
                <c:pt idx="2979">
                  <c:v>-47.382340501808301</c:v>
                </c:pt>
                <c:pt idx="2980">
                  <c:v>-47.422375557431799</c:v>
                </c:pt>
                <c:pt idx="2981">
                  <c:v>-47.462409747366102</c:v>
                </c:pt>
                <c:pt idx="2982">
                  <c:v>-47.5024450925265</c:v>
                </c:pt>
                <c:pt idx="2983">
                  <c:v>-47.542478851378398</c:v>
                </c:pt>
                <c:pt idx="2984">
                  <c:v>-47.582513057355001</c:v>
                </c:pt>
                <c:pt idx="2985">
                  <c:v>-47.622546886488699</c:v>
                </c:pt>
                <c:pt idx="2986">
                  <c:v>-47.662580474193902</c:v>
                </c:pt>
                <c:pt idx="2987">
                  <c:v>-47.7026129703329</c:v>
                </c:pt>
                <c:pt idx="2988">
                  <c:v>-47.742646481873798</c:v>
                </c:pt>
                <c:pt idx="2989">
                  <c:v>-47.782679195895298</c:v>
                </c:pt>
                <c:pt idx="2990">
                  <c:v>-47.822711260255602</c:v>
                </c:pt>
                <c:pt idx="2991">
                  <c:v>-47.862743818985003</c:v>
                </c:pt>
                <c:pt idx="2992">
                  <c:v>-47.902776044806103</c:v>
                </c:pt>
                <c:pt idx="2993">
                  <c:v>-47.942808105984199</c:v>
                </c:pt>
                <c:pt idx="2994">
                  <c:v>-47.982839153459899</c:v>
                </c:pt>
                <c:pt idx="2995">
                  <c:v>-48.0228703803323</c:v>
                </c:pt>
                <c:pt idx="2996">
                  <c:v>-48.062901963494198</c:v>
                </c:pt>
                <c:pt idx="2997">
                  <c:v>-48.102932047984197</c:v>
                </c:pt>
                <c:pt idx="2998">
                  <c:v>-48.142962866544302</c:v>
                </c:pt>
                <c:pt idx="2999">
                  <c:v>-48.182993595403602</c:v>
                </c:pt>
                <c:pt idx="3000">
                  <c:v>-48.223023906650397</c:v>
                </c:pt>
                <c:pt idx="3001">
                  <c:v>-48.263053491537299</c:v>
                </c:pt>
                <c:pt idx="3002">
                  <c:v>-48.303083588628503</c:v>
                </c:pt>
                <c:pt idx="3003">
                  <c:v>-48.343112848101299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C-4BB3-A844-9ABB6B42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83216"/>
        <c:axId val="469880920"/>
      </c:scatterChart>
      <c:valAx>
        <c:axId val="4698832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880920"/>
        <c:crosses val="autoZero"/>
        <c:crossBetween val="midCat"/>
      </c:valAx>
      <c:valAx>
        <c:axId val="4698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8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397</xdr:row>
      <xdr:rowOff>14287</xdr:rowOff>
    </xdr:from>
    <xdr:to>
      <xdr:col>14</xdr:col>
      <xdr:colOff>504825</xdr:colOff>
      <xdr:row>411</xdr:row>
      <xdr:rowOff>90487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48E6094-3E5A-453B-839E-D89FD5D60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3005</xdr:row>
      <xdr:rowOff>185737</xdr:rowOff>
    </xdr:from>
    <xdr:to>
      <xdr:col>5</xdr:col>
      <xdr:colOff>214312</xdr:colOff>
      <xdr:row>3020</xdr:row>
      <xdr:rowOff>71437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DD9770A-5F11-4E17-BCDA-891BB407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347662</xdr:colOff>
      <xdr:row>3005</xdr:row>
      <xdr:rowOff>176212</xdr:rowOff>
    </xdr:from>
    <xdr:to>
      <xdr:col>13</xdr:col>
      <xdr:colOff>42862</xdr:colOff>
      <xdr:row>3020</xdr:row>
      <xdr:rowOff>61912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C07B0C4-ECB0-4534-824F-6186ACEA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280987</xdr:colOff>
      <xdr:row>3005</xdr:row>
      <xdr:rowOff>176212</xdr:rowOff>
    </xdr:from>
    <xdr:to>
      <xdr:col>19</xdr:col>
      <xdr:colOff>90487</xdr:colOff>
      <xdr:row>3020</xdr:row>
      <xdr:rowOff>61912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1FCBEEF-2CC9-4D0B-B6FD-BFB738C8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595312</xdr:colOff>
      <xdr:row>3005</xdr:row>
      <xdr:rowOff>133350</xdr:rowOff>
    </xdr:from>
    <xdr:to>
      <xdr:col>25</xdr:col>
      <xdr:colOff>428625</xdr:colOff>
      <xdr:row>3022</xdr:row>
      <xdr:rowOff>23812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AC6BDF11-B129-40C4-A98E-F151D8A8D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595312</xdr:colOff>
      <xdr:row>3005</xdr:row>
      <xdr:rowOff>100012</xdr:rowOff>
    </xdr:from>
    <xdr:to>
      <xdr:col>33</xdr:col>
      <xdr:colOff>0</xdr:colOff>
      <xdr:row>3025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7A89D941-AB2D-47D4-95F4-920CA603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271462</xdr:colOff>
      <xdr:row>1024</xdr:row>
      <xdr:rowOff>157162</xdr:rowOff>
    </xdr:from>
    <xdr:to>
      <xdr:col>40</xdr:col>
      <xdr:colOff>204787</xdr:colOff>
      <xdr:row>1039</xdr:row>
      <xdr:rowOff>42862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B9D5E8CA-7E79-494F-958A-9987D8CB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385762</xdr:colOff>
      <xdr:row>1025</xdr:row>
      <xdr:rowOff>14287</xdr:rowOff>
    </xdr:from>
    <xdr:to>
      <xdr:col>45</xdr:col>
      <xdr:colOff>481012</xdr:colOff>
      <xdr:row>1039</xdr:row>
      <xdr:rowOff>90487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832C2547-4B57-482D-8BEB-7F969CE2E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261937</xdr:colOff>
      <xdr:row>3006</xdr:row>
      <xdr:rowOff>166687</xdr:rowOff>
    </xdr:from>
    <xdr:to>
      <xdr:col>50</xdr:col>
      <xdr:colOff>52387</xdr:colOff>
      <xdr:row>3021</xdr:row>
      <xdr:rowOff>52387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8CE67785-7F5B-467E-9E1F-F95E0D5F4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252412</xdr:colOff>
      <xdr:row>3006</xdr:row>
      <xdr:rowOff>80962</xdr:rowOff>
    </xdr:from>
    <xdr:to>
      <xdr:col>56</xdr:col>
      <xdr:colOff>223837</xdr:colOff>
      <xdr:row>3020</xdr:row>
      <xdr:rowOff>157162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76C4D2CE-F68F-4180-92F9-80B831D6C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19050</xdr:colOff>
      <xdr:row>306</xdr:row>
      <xdr:rowOff>23812</xdr:rowOff>
    </xdr:from>
    <xdr:to>
      <xdr:col>62</xdr:col>
      <xdr:colOff>323850</xdr:colOff>
      <xdr:row>320</xdr:row>
      <xdr:rowOff>100012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CA08243-9014-43C8-A65C-4F445470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466725</xdr:colOff>
      <xdr:row>306</xdr:row>
      <xdr:rowOff>4762</xdr:rowOff>
    </xdr:from>
    <xdr:to>
      <xdr:col>70</xdr:col>
      <xdr:colOff>161925</xdr:colOff>
      <xdr:row>320</xdr:row>
      <xdr:rowOff>80962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FF9A38E-AAE5-4551-ABE9-ADA029534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223837</xdr:colOff>
      <xdr:row>1018</xdr:row>
      <xdr:rowOff>185737</xdr:rowOff>
    </xdr:from>
    <xdr:to>
      <xdr:col>73</xdr:col>
      <xdr:colOff>528637</xdr:colOff>
      <xdr:row>1033</xdr:row>
      <xdr:rowOff>71437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6B77EAC8-1F5E-4E35-A584-9BA82B879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72</xdr:col>
      <xdr:colOff>590550</xdr:colOff>
      <xdr:row>306</xdr:row>
      <xdr:rowOff>109537</xdr:rowOff>
    </xdr:from>
    <xdr:to>
      <xdr:col>80</xdr:col>
      <xdr:colOff>285750</xdr:colOff>
      <xdr:row>320</xdr:row>
      <xdr:rowOff>185737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31D8385-CD54-4493-BB73-0743FA9D1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80</xdr:col>
      <xdr:colOff>514350</xdr:colOff>
      <xdr:row>307</xdr:row>
      <xdr:rowOff>52387</xdr:rowOff>
    </xdr:from>
    <xdr:to>
      <xdr:col>88</xdr:col>
      <xdr:colOff>209550</xdr:colOff>
      <xdr:row>321</xdr:row>
      <xdr:rowOff>128587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24E35808-6929-439B-8AB5-5548B85F7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85</xdr:col>
      <xdr:colOff>52387</xdr:colOff>
      <xdr:row>1020</xdr:row>
      <xdr:rowOff>23812</xdr:rowOff>
    </xdr:from>
    <xdr:to>
      <xdr:col>92</xdr:col>
      <xdr:colOff>357187</xdr:colOff>
      <xdr:row>1034</xdr:row>
      <xdr:rowOff>100012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F0E3641D-5A75-4EB8-9D8D-0C8B55F2D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005"/>
  <sheetViews>
    <sheetView tabSelected="1" topLeftCell="AZ286" workbookViewId="0">
      <selection activeCell="BF323" sqref="BF323"/>
    </sheetView>
  </sheetViews>
  <sheetFormatPr defaultRowHeight="15" x14ac:dyDescent="0.25"/>
  <cols>
    <col min="1" max="1" width="18" customWidth="1"/>
    <col min="2" max="2" width="21.42578125" customWidth="1"/>
    <col min="4" max="4" width="19.85546875" customWidth="1"/>
    <col min="5" max="5" width="21.7109375" customWidth="1"/>
    <col min="14" max="14" width="16.28515625" customWidth="1"/>
    <col min="15" max="15" width="18.5703125" customWidth="1"/>
    <col min="21" max="21" width="18.28515625" customWidth="1"/>
    <col min="22" max="22" width="21.85546875" customWidth="1"/>
    <col min="28" max="28" width="18.28515625" customWidth="1"/>
    <col min="29" max="29" width="20.140625" customWidth="1"/>
    <col min="30" max="30" width="14.42578125" customWidth="1"/>
    <col min="39" max="39" width="23.85546875" customWidth="1"/>
    <col min="41" max="41" width="16.85546875" customWidth="1"/>
    <col min="42" max="42" width="22.85546875" customWidth="1"/>
    <col min="47" max="47" width="17.7109375" customWidth="1"/>
    <col min="48" max="48" width="17.42578125" customWidth="1"/>
    <col min="51" max="51" width="19.85546875" customWidth="1"/>
    <col min="52" max="52" width="22.42578125" customWidth="1"/>
  </cols>
  <sheetData>
    <row r="1" spans="1:90" x14ac:dyDescent="0.25">
      <c r="A1" s="1" t="s">
        <v>1</v>
      </c>
      <c r="B1" t="s">
        <v>2</v>
      </c>
      <c r="D1" t="s">
        <v>1</v>
      </c>
      <c r="E1" t="s">
        <v>3</v>
      </c>
      <c r="N1" t="s">
        <v>1</v>
      </c>
      <c r="O1" t="s">
        <v>3</v>
      </c>
      <c r="U1" t="s">
        <v>1</v>
      </c>
      <c r="V1" t="s">
        <v>2</v>
      </c>
      <c r="AB1" t="s">
        <v>1</v>
      </c>
      <c r="AC1" t="s">
        <v>4</v>
      </c>
      <c r="AD1" t="s">
        <v>5</v>
      </c>
      <c r="AE1" t="s">
        <v>6</v>
      </c>
      <c r="AL1" t="s">
        <v>0</v>
      </c>
      <c r="AM1" t="s">
        <v>2</v>
      </c>
      <c r="AO1" t="s">
        <v>0</v>
      </c>
      <c r="AP1" t="s">
        <v>2</v>
      </c>
      <c r="AU1" t="s">
        <v>1</v>
      </c>
      <c r="AV1" t="s">
        <v>3</v>
      </c>
      <c r="AY1" t="s">
        <v>1</v>
      </c>
      <c r="AZ1" t="s">
        <v>3</v>
      </c>
      <c r="BF1" t="s">
        <v>1</v>
      </c>
      <c r="BG1" t="s">
        <v>8</v>
      </c>
      <c r="BK1" t="s">
        <v>1</v>
      </c>
      <c r="BL1" t="s">
        <v>7</v>
      </c>
      <c r="BS1" t="s">
        <v>0</v>
      </c>
      <c r="BT1" t="s">
        <v>7</v>
      </c>
      <c r="BX1" t="s">
        <v>1</v>
      </c>
      <c r="BY1" t="s">
        <v>7</v>
      </c>
      <c r="CD1" t="s">
        <v>1</v>
      </c>
      <c r="CE1" t="s">
        <v>8</v>
      </c>
      <c r="CK1" t="s">
        <v>0</v>
      </c>
      <c r="CL1" t="s">
        <v>7</v>
      </c>
    </row>
    <row r="2" spans="1:90" x14ac:dyDescent="0.25">
      <c r="A2">
        <v>10</v>
      </c>
      <c r="B2">
        <v>1.00009146161623</v>
      </c>
      <c r="D2">
        <v>10</v>
      </c>
      <c r="E2">
        <v>7.9438917719115601E-4</v>
      </c>
      <c r="N2">
        <v>10</v>
      </c>
      <c r="O2">
        <v>7.9890493933592905E-4</v>
      </c>
      <c r="U2">
        <v>10</v>
      </c>
      <c r="V2">
        <v>1.00009198156025</v>
      </c>
      <c r="AB2">
        <v>10</v>
      </c>
      <c r="AC2">
        <v>7.9890493933592905E-4</v>
      </c>
      <c r="AD2">
        <v>6.7824144754534898E-4</v>
      </c>
      <c r="AE2">
        <v>9.3334508701345496E-4</v>
      </c>
      <c r="AL2">
        <v>0</v>
      </c>
      <c r="AM2">
        <f>-0.0000484275333292317</f>
        <v>-4.8427533329231698E-5</v>
      </c>
      <c r="AO2">
        <v>0</v>
      </c>
      <c r="AP2">
        <f>-0.0000484348092868458</f>
        <v>-4.8434809286845801E-5</v>
      </c>
      <c r="AU2">
        <v>10</v>
      </c>
      <c r="AV2">
        <v>6.3581015942512002E-4</v>
      </c>
      <c r="AY2">
        <v>10</v>
      </c>
      <c r="AZ2">
        <v>6.24854738068848E-4</v>
      </c>
      <c r="BF2">
        <v>10</v>
      </c>
      <c r="BG2">
        <v>-1.5867980829955E-3</v>
      </c>
      <c r="BK2">
        <v>10</v>
      </c>
      <c r="BL2">
        <v>0.99981732980565696</v>
      </c>
      <c r="BS2">
        <v>0</v>
      </c>
      <c r="BT2">
        <v>0</v>
      </c>
      <c r="BX2">
        <v>10</v>
      </c>
      <c r="BY2">
        <v>1.0001736122398299</v>
      </c>
      <c r="CD2">
        <v>10</v>
      </c>
      <c r="CE2">
        <v>1.5078458685119599E-3</v>
      </c>
      <c r="CK2">
        <v>0</v>
      </c>
      <c r="CL2">
        <v>0</v>
      </c>
    </row>
    <row r="3" spans="1:90" x14ac:dyDescent="0.25">
      <c r="A3" s="2">
        <v>10.0230293249304</v>
      </c>
      <c r="B3">
        <v>1.0000922914672099</v>
      </c>
      <c r="D3">
        <v>10.0230293249304</v>
      </c>
      <c r="E3">
        <v>8.01596509005244E-4</v>
      </c>
      <c r="N3">
        <v>10.0230293249304</v>
      </c>
      <c r="O3">
        <v>8.0593573030240701E-4</v>
      </c>
      <c r="U3">
        <v>10.0230293249304</v>
      </c>
      <c r="V3">
        <v>1.0000927910847499</v>
      </c>
      <c r="AB3">
        <v>10.0230293249304</v>
      </c>
      <c r="AC3">
        <v>8.0593573030240701E-4</v>
      </c>
      <c r="AD3">
        <v>6.8426873593027703E-4</v>
      </c>
      <c r="AE3">
        <v>9.4093954159815902E-4</v>
      </c>
      <c r="AL3" s="2">
        <v>5.9999999999999995E-8</v>
      </c>
      <c r="AM3">
        <f>-0.0000484275260532741</f>
        <v>-4.8427526053274098E-5</v>
      </c>
      <c r="AO3" s="2">
        <v>5.9999999999999995E-8</v>
      </c>
      <c r="AP3">
        <f>-0.0000484347947349306</f>
        <v>-4.8434794734930599E-5</v>
      </c>
      <c r="AU3">
        <v>10.0230293249304</v>
      </c>
      <c r="AV3">
        <v>6.3967221992217399E-4</v>
      </c>
      <c r="AY3">
        <v>10.0230293249304</v>
      </c>
      <c r="AZ3">
        <v>6.2845889295858395E-4</v>
      </c>
      <c r="BF3">
        <v>10.230597298425099</v>
      </c>
      <c r="BG3">
        <v>-1.6609638804336001E-3</v>
      </c>
      <c r="BK3">
        <v>10.230597298425099</v>
      </c>
      <c r="BL3">
        <v>0.99980879274888301</v>
      </c>
      <c r="BS3" s="2">
        <v>5.9999999999999995E-8</v>
      </c>
      <c r="BT3">
        <v>0</v>
      </c>
      <c r="BX3">
        <v>10.230597298425099</v>
      </c>
      <c r="BY3">
        <v>1.00018172350541</v>
      </c>
      <c r="CD3">
        <v>10.230597298425099</v>
      </c>
      <c r="CE3">
        <v>1.57828691104431E-3</v>
      </c>
      <c r="CK3" s="2">
        <v>5.9999999999999995E-8</v>
      </c>
      <c r="CL3">
        <v>0</v>
      </c>
    </row>
    <row r="4" spans="1:90" x14ac:dyDescent="0.25">
      <c r="A4" s="2">
        <v>10.046111684841501</v>
      </c>
      <c r="B4">
        <v>1.000093066434</v>
      </c>
      <c r="D4">
        <v>10.046111684841501</v>
      </c>
      <c r="E4">
        <v>8.0832716128698698E-4</v>
      </c>
      <c r="N4">
        <v>10.046111684841501</v>
      </c>
      <c r="O4">
        <v>8.1300823772274496E-4</v>
      </c>
      <c r="U4">
        <v>10.046111684841501</v>
      </c>
      <c r="V4">
        <v>1.00009360541315</v>
      </c>
      <c r="AB4">
        <v>10.046111684841501</v>
      </c>
      <c r="AC4">
        <v>8.1300823772274496E-4</v>
      </c>
      <c r="AD4">
        <v>6.9085084756528002E-4</v>
      </c>
      <c r="AE4">
        <v>9.4858086432177504E-4</v>
      </c>
      <c r="AL4" s="2">
        <v>1.1999999999999999E-7</v>
      </c>
      <c r="AM4">
        <f>-0.0000484275369672105</f>
        <v>-4.8427536967210499E-5</v>
      </c>
      <c r="AO4" s="2">
        <v>1.1999999999999999E-7</v>
      </c>
      <c r="AP4">
        <f>-0.0000484348092868458</f>
        <v>-4.8434809286845801E-5</v>
      </c>
      <c r="AU4">
        <v>10.046111684841501</v>
      </c>
      <c r="AV4">
        <v>6.4408158979761604E-4</v>
      </c>
      <c r="AY4">
        <v>10.046111684841501</v>
      </c>
      <c r="AZ4">
        <v>6.3261184393155099E-4</v>
      </c>
      <c r="BF4">
        <v>10.4665121082543</v>
      </c>
      <c r="BG4">
        <v>-1.7385535359304199E-3</v>
      </c>
      <c r="BK4">
        <v>10.4665121082543</v>
      </c>
      <c r="BL4">
        <v>0.99979986165759005</v>
      </c>
      <c r="BS4" s="2">
        <v>1.1999999999999999E-7</v>
      </c>
      <c r="BT4">
        <v>0</v>
      </c>
      <c r="BX4">
        <v>10.4665121082543</v>
      </c>
      <c r="BY4">
        <v>1.0001901917512901</v>
      </c>
      <c r="CD4">
        <v>10.4665121082543</v>
      </c>
      <c r="CE4">
        <v>1.6518274847545E-3</v>
      </c>
      <c r="CK4" s="2">
        <v>1.1999999999999999E-7</v>
      </c>
      <c r="CL4">
        <v>0</v>
      </c>
    </row>
    <row r="5" spans="1:90" x14ac:dyDescent="0.25">
      <c r="A5" s="2">
        <v>10.069247201869199</v>
      </c>
      <c r="B5">
        <v>1.0000939055984599</v>
      </c>
      <c r="D5">
        <v>10.069247201869199</v>
      </c>
      <c r="E5">
        <v>8.1561536981689001E-4</v>
      </c>
      <c r="N5">
        <v>10.069247201869199</v>
      </c>
      <c r="O5">
        <v>8.1960574776919004E-4</v>
      </c>
      <c r="U5">
        <v>10.069247201869199</v>
      </c>
      <c r="V5">
        <v>1.00009436505095</v>
      </c>
      <c r="AB5">
        <v>10.069247201869199</v>
      </c>
      <c r="AC5">
        <v>8.1960574776919004E-4</v>
      </c>
      <c r="AD5">
        <v>6.9747066386564502E-4</v>
      </c>
      <c r="AE5">
        <v>9.5626958384149397E-4</v>
      </c>
      <c r="AL5" s="2">
        <v>2.3999607086181602E-7</v>
      </c>
      <c r="AM5">
        <f>-0.0000484275406051893</f>
        <v>-4.8427540605189299E-5</v>
      </c>
      <c r="AO5" s="2">
        <v>2.3999607086181602E-7</v>
      </c>
      <c r="AP5">
        <f>-0.0000484348202007823</f>
        <v>-4.8434820200782303E-5</v>
      </c>
      <c r="AU5">
        <v>10.069247201869199</v>
      </c>
      <c r="AV5">
        <v>6.48003177138241E-4</v>
      </c>
      <c r="AY5">
        <v>10.069247201869199</v>
      </c>
      <c r="AZ5">
        <v>6.3679580605103202E-4</v>
      </c>
      <c r="BF5">
        <v>10.707867049863999</v>
      </c>
      <c r="BG5">
        <v>-1.8197384435262301E-3</v>
      </c>
      <c r="BK5">
        <v>10.707867049863999</v>
      </c>
      <c r="BL5">
        <v>0.99979051681400699</v>
      </c>
      <c r="BS5" s="2">
        <v>2.3999607086181602E-7</v>
      </c>
      <c r="BT5">
        <v>0</v>
      </c>
      <c r="BX5">
        <v>10.707867049863999</v>
      </c>
      <c r="BY5">
        <v>1.00019909875835</v>
      </c>
      <c r="CD5">
        <v>10.707867049863999</v>
      </c>
      <c r="CE5">
        <v>1.72917770924606E-3</v>
      </c>
      <c r="CK5" s="2">
        <v>2.3999607086181602E-7</v>
      </c>
      <c r="CL5">
        <v>0</v>
      </c>
    </row>
    <row r="6" spans="1:90" x14ac:dyDescent="0.25">
      <c r="A6" s="2">
        <v>10.092435998430799</v>
      </c>
      <c r="B6">
        <v>1.0000946899112599</v>
      </c>
      <c r="D6">
        <v>10.092435998430799</v>
      </c>
      <c r="E6">
        <v>8.2242718185102895E-4</v>
      </c>
      <c r="N6">
        <v>10.092435998430799</v>
      </c>
      <c r="O6">
        <v>8.2676281627402004E-4</v>
      </c>
      <c r="U6">
        <v>10.092435998430799</v>
      </c>
      <c r="V6">
        <v>1.00009518911701</v>
      </c>
      <c r="AB6">
        <v>10.092435998430799</v>
      </c>
      <c r="AC6">
        <v>8.2676281627402004E-4</v>
      </c>
      <c r="AD6">
        <v>7.0412831564007196E-4</v>
      </c>
      <c r="AE6">
        <v>9.6400586450816805E-4</v>
      </c>
      <c r="AL6" s="2">
        <v>4.7998821258544903E-7</v>
      </c>
      <c r="AM6">
        <f>-0.0000484275442431681</f>
        <v>-4.8427544243168099E-5</v>
      </c>
      <c r="AO6" s="2">
        <v>4.7998821258544903E-7</v>
      </c>
      <c r="AP6">
        <f>-0.0000484348202007823</f>
        <v>-4.8434820200782303E-5</v>
      </c>
      <c r="AU6">
        <v>10.092435998430799</v>
      </c>
      <c r="AV6">
        <v>6.5195497510940397E-4</v>
      </c>
      <c r="AY6">
        <v>10.092435998430799</v>
      </c>
      <c r="AZ6">
        <v>6.4049329325393395E-4</v>
      </c>
      <c r="BF6">
        <v>10.954787571223299</v>
      </c>
      <c r="BG6">
        <v>-1.9041559041571799E-3</v>
      </c>
      <c r="BK6">
        <v>10.954787571223299</v>
      </c>
      <c r="BL6">
        <v>0.99978079997785396</v>
      </c>
      <c r="BS6" s="2">
        <v>4.7998821258544903E-7</v>
      </c>
      <c r="BT6">
        <v>0</v>
      </c>
      <c r="BX6">
        <v>10.954787571223299</v>
      </c>
      <c r="BY6">
        <v>1.00020834869132</v>
      </c>
      <c r="CD6">
        <v>10.954787571223299</v>
      </c>
      <c r="CE6">
        <v>1.80950524156931E-3</v>
      </c>
      <c r="CK6" s="2">
        <v>4.7998821258544903E-7</v>
      </c>
      <c r="CL6">
        <v>0</v>
      </c>
    </row>
    <row r="7" spans="1:90" x14ac:dyDescent="0.25">
      <c r="A7" s="2">
        <v>10.115678197225501</v>
      </c>
      <c r="B7">
        <v>1.00009553853232</v>
      </c>
      <c r="D7">
        <v>10.115678197225501</v>
      </c>
      <c r="E7">
        <v>8.2979750968701195E-4</v>
      </c>
      <c r="N7">
        <v>10.115678197225501</v>
      </c>
      <c r="O7">
        <v>8.3396273229536795E-4</v>
      </c>
      <c r="U7">
        <v>10.115678197225501</v>
      </c>
      <c r="V7">
        <v>1.00009601811722</v>
      </c>
      <c r="AB7">
        <v>10.115678197225501</v>
      </c>
      <c r="AC7">
        <v>8.3396273229536795E-4</v>
      </c>
      <c r="AD7">
        <v>7.1030603505635405E-4</v>
      </c>
      <c r="AE7">
        <v>9.7178950216584203E-4</v>
      </c>
      <c r="AL7" s="2">
        <v>9.5997249603271505E-7</v>
      </c>
      <c r="AM7">
        <f>-0.0000484275478811469</f>
        <v>-4.84275478811469E-5</v>
      </c>
      <c r="AO7" s="2">
        <v>9.5997249603271505E-7</v>
      </c>
      <c r="AP7">
        <f>-0.0000484348238387611</f>
        <v>-4.8434823838761097E-5</v>
      </c>
      <c r="AU7">
        <v>10.115678197225501</v>
      </c>
      <c r="AV7">
        <v>6.5593679504623303E-4</v>
      </c>
      <c r="AY7">
        <v>10.115678197225501</v>
      </c>
      <c r="AZ7">
        <v>6.4473989847614903E-4</v>
      </c>
      <c r="BF7">
        <v>11.2074020130978</v>
      </c>
      <c r="BG7">
        <v>-1.9929797537648198E-3</v>
      </c>
      <c r="BK7">
        <v>11.2074020130978</v>
      </c>
      <c r="BL7">
        <v>0.99977057604811803</v>
      </c>
      <c r="BS7" s="2">
        <v>9.5997249603271505E-7</v>
      </c>
      <c r="BT7">
        <v>0</v>
      </c>
      <c r="BX7">
        <v>11.2074020130978</v>
      </c>
      <c r="BY7">
        <v>1.00021808506802</v>
      </c>
      <c r="CD7">
        <v>11.2074020130978</v>
      </c>
      <c r="CE7">
        <v>1.8940563073347001E-3</v>
      </c>
      <c r="CK7" s="2">
        <v>9.5997249603271505E-7</v>
      </c>
      <c r="CL7">
        <v>0</v>
      </c>
    </row>
    <row r="8" spans="1:90" x14ac:dyDescent="0.25">
      <c r="A8" s="2">
        <v>10.138973921234999</v>
      </c>
      <c r="B8">
        <v>1.0000963322952501</v>
      </c>
      <c r="D8">
        <v>10.138973921234999</v>
      </c>
      <c r="E8">
        <v>8.3669138555639299E-4</v>
      </c>
      <c r="N8">
        <v>10.138973921234999</v>
      </c>
      <c r="O8">
        <v>8.4120529516984596E-4</v>
      </c>
      <c r="U8">
        <v>10.138973921234999</v>
      </c>
      <c r="V8">
        <v>1.0000968520285001</v>
      </c>
      <c r="AB8">
        <v>10.138973921234999</v>
      </c>
      <c r="AC8">
        <v>8.4120529516984596E-4</v>
      </c>
      <c r="AD8">
        <v>7.1703942180597702E-4</v>
      </c>
      <c r="AE8">
        <v>9.7962102912105796E-4</v>
      </c>
      <c r="AL8" s="2">
        <v>1.9199410629272501E-6</v>
      </c>
      <c r="AM8">
        <f>-0.0000484275260532741</f>
        <v>-4.8427526053274098E-5</v>
      </c>
      <c r="AO8" s="2">
        <v>1.9199410629272501E-6</v>
      </c>
      <c r="AP8">
        <f>-0.000048434805648867</f>
        <v>-4.8434805648867E-5</v>
      </c>
      <c r="AU8">
        <v>10.138973921234999</v>
      </c>
      <c r="AV8">
        <v>6.6046662878301195E-4</v>
      </c>
      <c r="AY8">
        <v>10.138973921234999</v>
      </c>
      <c r="AZ8">
        <v>6.4901813755410104E-4</v>
      </c>
      <c r="BF8">
        <v>11.465841675756201</v>
      </c>
      <c r="BG8">
        <v>-2.0863291280721701E-3</v>
      </c>
      <c r="BK8">
        <v>11.465841675756201</v>
      </c>
      <c r="BL8">
        <v>0.99975983132764501</v>
      </c>
      <c r="BS8" s="2">
        <v>1.9199410629272501E-6</v>
      </c>
      <c r="BT8">
        <v>0</v>
      </c>
      <c r="BX8">
        <v>11.465841675756201</v>
      </c>
      <c r="BY8">
        <v>1.0002282738469299</v>
      </c>
      <c r="CD8">
        <v>11.465841675756201</v>
      </c>
      <c r="CE8">
        <v>1.9825351698598598E-3</v>
      </c>
      <c r="CK8" s="2">
        <v>1.9199410629272501E-6</v>
      </c>
      <c r="CL8">
        <v>0</v>
      </c>
    </row>
    <row r="9" spans="1:90" x14ac:dyDescent="0.25">
      <c r="A9" s="2">
        <v>10.162323293724301</v>
      </c>
      <c r="B9">
        <v>1.0000971904385201</v>
      </c>
      <c r="D9">
        <v>10.162323293724301</v>
      </c>
      <c r="E9">
        <v>8.4414440216004096E-4</v>
      </c>
      <c r="N9">
        <v>10.162323293724301</v>
      </c>
      <c r="O9">
        <v>8.4849100212107604E-4</v>
      </c>
      <c r="U9">
        <v>10.162323293724301</v>
      </c>
      <c r="V9">
        <v>1.0000976909081001</v>
      </c>
      <c r="AB9">
        <v>10.162323293724301</v>
      </c>
      <c r="AC9">
        <v>8.4849100212107604E-4</v>
      </c>
      <c r="AD9">
        <v>7.2381136727478403E-4</v>
      </c>
      <c r="AE9">
        <v>9.8750098145738204E-4</v>
      </c>
      <c r="AL9" s="2">
        <v>3.8398781967163099E-6</v>
      </c>
      <c r="AM9">
        <f>-0.0000484275624330621</f>
        <v>-4.8427562433062101E-5</v>
      </c>
      <c r="AO9" s="2">
        <v>3.8398781967163099E-6</v>
      </c>
      <c r="AP9">
        <f>-0.0000484348383906763</f>
        <v>-4.8434838390676298E-5</v>
      </c>
      <c r="AU9">
        <v>10.162323293724301</v>
      </c>
      <c r="AV9">
        <v>6.6450939244184701E-4</v>
      </c>
      <c r="AY9">
        <v>10.162323293724301</v>
      </c>
      <c r="AZ9">
        <v>6.52810228329985E-4</v>
      </c>
      <c r="BF9">
        <v>11.7302408872161</v>
      </c>
      <c r="BG9">
        <v>-2.1832734064822202E-3</v>
      </c>
      <c r="BK9">
        <v>11.7302408872161</v>
      </c>
      <c r="BL9">
        <v>0.999748672947951</v>
      </c>
      <c r="BS9" s="2">
        <v>3.8398781967163099E-6</v>
      </c>
      <c r="BT9">
        <v>0</v>
      </c>
      <c r="BX9">
        <v>11.7302408872161</v>
      </c>
      <c r="BY9">
        <v>1.00023894170633</v>
      </c>
      <c r="CD9">
        <v>11.7302408872161</v>
      </c>
      <c r="CE9">
        <v>2.0751733782859599E-3</v>
      </c>
      <c r="CK9" s="2">
        <v>3.8398781967163099E-6</v>
      </c>
      <c r="CL9">
        <v>0</v>
      </c>
    </row>
    <row r="10" spans="1:90" x14ac:dyDescent="0.25">
      <c r="A10">
        <v>10.185726438242201</v>
      </c>
      <c r="B10">
        <v>1.0000979937566701</v>
      </c>
      <c r="D10">
        <v>10.185726438242201</v>
      </c>
      <c r="E10">
        <v>8.5112125404644202E-4</v>
      </c>
      <c r="N10">
        <v>10.185726438242201</v>
      </c>
      <c r="O10">
        <v>8.5581965155447201E-4</v>
      </c>
      <c r="U10">
        <v>10.185726438242201</v>
      </c>
      <c r="V10">
        <v>1.0000985347328299</v>
      </c>
      <c r="AB10">
        <v>10.185726438242201</v>
      </c>
      <c r="AC10">
        <v>8.5581965155447201E-4</v>
      </c>
      <c r="AD10">
        <v>7.3010377592816304E-4</v>
      </c>
      <c r="AE10">
        <v>9.9542878470525393E-4</v>
      </c>
      <c r="AL10" s="2">
        <v>7.6797524642944296E-6</v>
      </c>
      <c r="AM10">
        <f>-0.0000484275333292317</f>
        <v>-4.8427533329231698E-5</v>
      </c>
      <c r="AO10" s="2">
        <v>7.6797524642944296E-6</v>
      </c>
      <c r="AP10">
        <f>-0.0000484348020108882</f>
        <v>-4.84348020108882E-5</v>
      </c>
      <c r="AU10">
        <v>10.185726438242201</v>
      </c>
      <c r="AV10">
        <v>6.68582786693199E-4</v>
      </c>
      <c r="AY10">
        <v>10.185726438242201</v>
      </c>
      <c r="AZ10">
        <v>6.5715206420077798E-4</v>
      </c>
      <c r="BF10">
        <v>12.000737073062901</v>
      </c>
      <c r="BG10">
        <v>-2.28492856773122E-3</v>
      </c>
      <c r="BK10">
        <v>12.000737073062901</v>
      </c>
      <c r="BL10">
        <v>0.99973697247487603</v>
      </c>
      <c r="BS10" s="2">
        <v>7.6797524642944296E-6</v>
      </c>
      <c r="BT10">
        <v>0</v>
      </c>
      <c r="BX10">
        <v>12.000737073062901</v>
      </c>
      <c r="BY10">
        <v>1.0002500571469</v>
      </c>
      <c r="CD10">
        <v>12.000737073062901</v>
      </c>
      <c r="CE10">
        <v>2.1716972682761099E-3</v>
      </c>
      <c r="CK10" s="2">
        <v>7.6797524642944296E-6</v>
      </c>
      <c r="CL10">
        <v>0</v>
      </c>
    </row>
    <row r="11" spans="1:90" x14ac:dyDescent="0.25">
      <c r="A11">
        <v>10.209183478622</v>
      </c>
      <c r="B11">
        <v>1.00009880185734</v>
      </c>
      <c r="D11">
        <v>10.209183478622</v>
      </c>
      <c r="E11">
        <v>8.5813963671163096E-4</v>
      </c>
      <c r="N11">
        <v>10.209183478622</v>
      </c>
      <c r="O11">
        <v>8.6267454960004398E-4</v>
      </c>
      <c r="U11">
        <v>10.209183478622</v>
      </c>
      <c r="V11">
        <v>1.0000993240102001</v>
      </c>
      <c r="AB11">
        <v>10.209183478622</v>
      </c>
      <c r="AC11">
        <v>8.6267454960004398E-4</v>
      </c>
      <c r="AD11">
        <v>7.3695257734979398E-4</v>
      </c>
      <c r="AE11">
        <v>1.0034053471543901E-3</v>
      </c>
      <c r="AL11" s="2">
        <v>1.3679508323669401E-5</v>
      </c>
      <c r="AM11">
        <f>-0.000048427584260935</f>
        <v>-4.8427584260934998E-5</v>
      </c>
      <c r="AO11" s="2">
        <v>1.3679508323669401E-5</v>
      </c>
      <c r="AP11">
        <f>-0.0000484348347526975</f>
        <v>-4.8434834752697498E-5</v>
      </c>
      <c r="AU11">
        <v>10.209183478622</v>
      </c>
      <c r="AV11">
        <v>6.7268662112732799E-4</v>
      </c>
      <c r="AY11">
        <v>10.209183478622</v>
      </c>
      <c r="AZ11">
        <v>6.6100797168728502E-4</v>
      </c>
      <c r="BF11">
        <v>12.2774708278787</v>
      </c>
      <c r="BG11">
        <v>-2.39187629397943E-3</v>
      </c>
      <c r="BK11">
        <v>12.2774708278787</v>
      </c>
      <c r="BL11">
        <v>0.99972466297725704</v>
      </c>
      <c r="BS11" s="2">
        <v>1.3679508323669401E-5</v>
      </c>
      <c r="BT11">
        <v>0</v>
      </c>
      <c r="BX11">
        <v>12.2774708278787</v>
      </c>
      <c r="BY11">
        <v>1.00026170894177</v>
      </c>
      <c r="CD11">
        <v>12.2774708278787</v>
      </c>
      <c r="CE11">
        <v>2.2728775822501998E-3</v>
      </c>
      <c r="CK11" s="2">
        <v>1.3679508323669401E-5</v>
      </c>
      <c r="CL11">
        <v>0</v>
      </c>
    </row>
    <row r="12" spans="1:90" x14ac:dyDescent="0.25">
      <c r="A12">
        <v>10.232694538982299</v>
      </c>
      <c r="B12">
        <v>1.00009967442769</v>
      </c>
      <c r="D12">
        <v>10.232694538982299</v>
      </c>
      <c r="E12">
        <v>8.6571793439170095E-4</v>
      </c>
      <c r="N12">
        <v>10.232694538982299</v>
      </c>
      <c r="O12">
        <v>8.7009023512026897E-4</v>
      </c>
      <c r="U12">
        <v>10.232694538982299</v>
      </c>
      <c r="V12">
        <v>1.0001001778577101</v>
      </c>
      <c r="AB12">
        <v>10.232694538982299</v>
      </c>
      <c r="AC12">
        <v>8.7009023512026897E-4</v>
      </c>
      <c r="AD12">
        <v>7.4384000546274805E-4</v>
      </c>
      <c r="AE12">
        <v>1.0109129434856499E-3</v>
      </c>
      <c r="AL12" s="2">
        <v>1.9679264183044401E-5</v>
      </c>
      <c r="AM12">
        <f>-0.0000484275624330621</f>
        <v>-4.8427562433062101E-5</v>
      </c>
      <c r="AO12" s="2">
        <v>1.9679264183044401E-5</v>
      </c>
      <c r="AP12">
        <f>-0.0000484347838209942</f>
        <v>-4.8434783820994198E-5</v>
      </c>
      <c r="AU12">
        <v>10.232694538982299</v>
      </c>
      <c r="AV12">
        <v>6.7682159392969902E-4</v>
      </c>
      <c r="AY12">
        <v>10.232694538982299</v>
      </c>
      <c r="AZ12">
        <v>6.65413844843109E-4</v>
      </c>
      <c r="BF12">
        <v>12.5605859883189</v>
      </c>
      <c r="BG12">
        <v>-2.5031215962672501E-3</v>
      </c>
      <c r="BK12">
        <v>12.5605859883189</v>
      </c>
      <c r="BL12">
        <v>0.99971185899691895</v>
      </c>
      <c r="BS12" s="2">
        <v>1.9679264183044401E-5</v>
      </c>
      <c r="BT12">
        <v>0</v>
      </c>
      <c r="BX12">
        <v>12.5605859883189</v>
      </c>
      <c r="BY12">
        <v>1.00027392775011</v>
      </c>
      <c r="CD12">
        <v>12.5605859883189</v>
      </c>
      <c r="CE12">
        <v>2.3789803868030099E-3</v>
      </c>
      <c r="CK12" s="2">
        <v>1.9679264183044401E-5</v>
      </c>
      <c r="CL12">
        <v>0</v>
      </c>
    </row>
    <row r="13" spans="1:90" x14ac:dyDescent="0.25">
      <c r="A13">
        <v>10.256259743727499</v>
      </c>
      <c r="B13">
        <v>1.0001004922227901</v>
      </c>
      <c r="D13">
        <v>10.256259743727499</v>
      </c>
      <c r="E13">
        <v>8.7282050150203896E-4</v>
      </c>
      <c r="N13">
        <v>10.256259743727499</v>
      </c>
      <c r="O13">
        <v>8.7754966354777395E-4</v>
      </c>
      <c r="U13">
        <v>10.256259743727499</v>
      </c>
      <c r="V13">
        <v>1.00010103674255</v>
      </c>
      <c r="AB13">
        <v>10.256259743727499</v>
      </c>
      <c r="AC13">
        <v>8.7754966354777395E-4</v>
      </c>
      <c r="AD13">
        <v>7.5024862861872697E-4</v>
      </c>
      <c r="AE13">
        <v>1.0189871585562301E-3</v>
      </c>
      <c r="AL13" s="2">
        <v>2.5679020042419401E-5</v>
      </c>
      <c r="AM13">
        <f>-0.0000484276097267866</f>
        <v>-4.84276097267866E-5</v>
      </c>
      <c r="AO13" s="2">
        <v>2.5679020042419401E-5</v>
      </c>
      <c r="AP13">
        <f>-0.000048434787458973</f>
        <v>-4.8434787458972999E-5</v>
      </c>
      <c r="AU13">
        <v>10.256259743727499</v>
      </c>
      <c r="AV13">
        <v>6.80987515858052E-4</v>
      </c>
      <c r="AY13">
        <v>10.256259743727499</v>
      </c>
      <c r="AZ13">
        <v>6.6933431420902398E-4</v>
      </c>
      <c r="BF13">
        <v>12.850229707873099</v>
      </c>
      <c r="BG13">
        <v>-2.6197214520911499E-3</v>
      </c>
      <c r="BK13">
        <v>12.850229707873099</v>
      </c>
      <c r="BL13">
        <v>0.99969843890052301</v>
      </c>
      <c r="BS13" s="2">
        <v>2.5679020042419401E-5</v>
      </c>
      <c r="BT13">
        <v>0</v>
      </c>
      <c r="BX13">
        <v>12.850229707873099</v>
      </c>
      <c r="BY13">
        <v>1.00028668614378</v>
      </c>
      <c r="CD13">
        <v>12.850229707873099</v>
      </c>
      <c r="CE13">
        <v>2.4897673317844202E-3</v>
      </c>
      <c r="CK13" s="2">
        <v>2.5679020042419401E-5</v>
      </c>
      <c r="CL13">
        <v>0</v>
      </c>
    </row>
    <row r="14" spans="1:90" x14ac:dyDescent="0.25">
      <c r="A14">
        <v>10.2798792175484</v>
      </c>
      <c r="B14">
        <v>1.00010137448112</v>
      </c>
      <c r="D14">
        <v>10.2798792175484</v>
      </c>
      <c r="E14">
        <v>8.8048292665762501E-4</v>
      </c>
      <c r="N14">
        <v>10.2798792175484</v>
      </c>
      <c r="O14">
        <v>8.8453544348194798E-4</v>
      </c>
      <c r="U14">
        <v>10.2798792175484</v>
      </c>
      <c r="V14">
        <v>1.0001018410917699</v>
      </c>
      <c r="AB14">
        <v>10.2798792175484</v>
      </c>
      <c r="AC14">
        <v>8.8453544348194798E-4</v>
      </c>
      <c r="AD14">
        <v>7.5721437878900697E-4</v>
      </c>
      <c r="AE14">
        <v>1.02711063986957E-3</v>
      </c>
      <c r="AL14" s="2">
        <v>3.1678775901794397E-5</v>
      </c>
      <c r="AM14">
        <f>-0.0000484275878989138</f>
        <v>-4.8427587898913798E-5</v>
      </c>
      <c r="AO14" s="2">
        <v>3.1678775901794397E-5</v>
      </c>
      <c r="AP14">
        <f>-0.0000484347074234392</f>
        <v>-4.8434707423439202E-5</v>
      </c>
      <c r="AU14">
        <v>10.2798792175484</v>
      </c>
      <c r="AV14">
        <v>6.8518479197686596E-4</v>
      </c>
      <c r="AY14">
        <v>10.2798792175484</v>
      </c>
      <c r="AZ14">
        <v>6.7380466786236303E-4</v>
      </c>
      <c r="BF14">
        <v>13.1465525333508</v>
      </c>
      <c r="BG14">
        <v>-2.7421881207842702E-3</v>
      </c>
      <c r="BK14">
        <v>13.1465525333508</v>
      </c>
      <c r="BL14">
        <v>0.999684343755464</v>
      </c>
      <c r="BS14" s="2">
        <v>3.1678775901794397E-5</v>
      </c>
      <c r="BT14">
        <v>0</v>
      </c>
      <c r="BX14">
        <v>13.1465525333508</v>
      </c>
      <c r="BY14">
        <v>1.0003000772747801</v>
      </c>
      <c r="CD14">
        <v>13.1465525333508</v>
      </c>
      <c r="CE14">
        <v>2.6060471033830098E-3</v>
      </c>
      <c r="CK14" s="2">
        <v>3.1678775901794397E-5</v>
      </c>
      <c r="CL14">
        <v>0</v>
      </c>
    </row>
    <row r="15" spans="1:90" x14ac:dyDescent="0.25">
      <c r="A15">
        <v>10.303553085422999</v>
      </c>
      <c r="B15">
        <v>1.0001022020778501</v>
      </c>
      <c r="D15">
        <v>10.303553085422999</v>
      </c>
      <c r="E15">
        <v>8.8767060889001297E-4</v>
      </c>
      <c r="N15">
        <v>10.303553085422999</v>
      </c>
      <c r="O15">
        <v>8.9208316724862695E-4</v>
      </c>
      <c r="U15">
        <v>10.303553085422999</v>
      </c>
      <c r="V15">
        <v>1.0001027101444599</v>
      </c>
      <c r="AB15">
        <v>10.303553085422999</v>
      </c>
      <c r="AC15">
        <v>8.9208316724862695E-4</v>
      </c>
      <c r="AD15">
        <v>7.6370159566371896E-4</v>
      </c>
      <c r="AE15">
        <v>1.03528355778721E-3</v>
      </c>
      <c r="AL15" s="2">
        <v>3.76785317611694E-5</v>
      </c>
      <c r="AM15">
        <f>-0.0000484276351926383</f>
        <v>-4.8427635192638297E-5</v>
      </c>
      <c r="AO15" s="2">
        <v>3.76785317611694E-5</v>
      </c>
      <c r="AP15" s="2">
        <v>-4.8434674681629999E-5</v>
      </c>
      <c r="AU15">
        <v>10.303553085422999</v>
      </c>
      <c r="AV15">
        <v>6.8941293308583302E-4</v>
      </c>
      <c r="AY15">
        <v>10.303553085422999</v>
      </c>
      <c r="AZ15">
        <v>6.7779014613957402E-4</v>
      </c>
      <c r="BF15">
        <v>13.4497084831302</v>
      </c>
      <c r="BG15">
        <v>-2.86997751924723E-3</v>
      </c>
      <c r="BK15">
        <v>13.4497084831302</v>
      </c>
      <c r="BL15">
        <v>0.99966963620948601</v>
      </c>
      <c r="BS15" s="2">
        <v>3.76785317611694E-5</v>
      </c>
      <c r="BT15">
        <v>0</v>
      </c>
      <c r="BX15">
        <v>13.4497084831302</v>
      </c>
      <c r="BY15">
        <v>1.0003140767004901</v>
      </c>
      <c r="CD15">
        <v>13.4497084831302</v>
      </c>
      <c r="CE15">
        <v>2.7276072418004498E-3</v>
      </c>
      <c r="CK15" s="2">
        <v>3.76785317611694E-5</v>
      </c>
      <c r="CL15">
        <v>0</v>
      </c>
    </row>
    <row r="16" spans="1:90" x14ac:dyDescent="0.25">
      <c r="A16">
        <v>10.3272814726172</v>
      </c>
      <c r="B16">
        <v>1.0001030345808299</v>
      </c>
      <c r="D16">
        <v>10.3272814726172</v>
      </c>
      <c r="E16">
        <v>8.9490089595018602E-4</v>
      </c>
      <c r="N16">
        <v>10.3272814726172</v>
      </c>
      <c r="O16">
        <v>8.9967508951291103E-4</v>
      </c>
      <c r="U16">
        <v>10.3272814726172</v>
      </c>
      <c r="V16">
        <v>1.0001035842869599</v>
      </c>
      <c r="AB16">
        <v>10.3272814726172</v>
      </c>
      <c r="AC16">
        <v>8.9967508951291103E-4</v>
      </c>
      <c r="AD16">
        <v>7.7074587540833001E-4</v>
      </c>
      <c r="AE16">
        <v>1.04298856617918E-3</v>
      </c>
      <c r="AL16" s="2">
        <v>4.3678287620544397E-5</v>
      </c>
      <c r="AM16">
        <f>-0.0000484276097267866</f>
        <v>-4.84276097267866E-5</v>
      </c>
      <c r="AO16" s="2">
        <v>4.3678287620544397E-5</v>
      </c>
      <c r="AP16">
        <f>-0.0000484345546283294</f>
        <v>-4.8434554628329399E-5</v>
      </c>
      <c r="AU16">
        <v>10.3272814726172</v>
      </c>
      <c r="AV16">
        <v>6.9419053271572203E-4</v>
      </c>
      <c r="AY16">
        <v>10.3272814726172</v>
      </c>
      <c r="AZ16">
        <v>6.8180845080011003E-4</v>
      </c>
      <c r="BF16">
        <v>13.759855127211701</v>
      </c>
      <c r="BG16">
        <v>-3.0035536480105501E-3</v>
      </c>
      <c r="BK16">
        <v>13.759855127211701</v>
      </c>
      <c r="BL16">
        <v>0.99965426288805903</v>
      </c>
      <c r="BS16" s="2">
        <v>4.3678287620544397E-5</v>
      </c>
      <c r="BT16">
        <v>0</v>
      </c>
      <c r="BX16">
        <v>13.759855127211701</v>
      </c>
      <c r="BY16">
        <v>1.0003287213099901</v>
      </c>
      <c r="CD16">
        <v>13.759855127211701</v>
      </c>
      <c r="CE16">
        <v>2.8547678344200901E-3</v>
      </c>
      <c r="CK16" s="2">
        <v>4.3678287620544397E-5</v>
      </c>
      <c r="CL16">
        <v>0</v>
      </c>
    </row>
    <row r="17" spans="1:90" x14ac:dyDescent="0.25">
      <c r="A17">
        <v>10.351064504685199</v>
      </c>
      <c r="B17">
        <v>1.0001039315976601</v>
      </c>
      <c r="D17">
        <v>10.351064504685199</v>
      </c>
      <c r="E17">
        <v>9.0269147889467604E-4</v>
      </c>
      <c r="N17">
        <v>10.351064504685199</v>
      </c>
      <c r="O17">
        <v>9.0679417985151795E-4</v>
      </c>
      <c r="U17">
        <v>10.351064504685199</v>
      </c>
      <c r="V17">
        <v>1.00010440398776</v>
      </c>
      <c r="AB17">
        <v>10.351064504685199</v>
      </c>
      <c r="AC17">
        <v>9.0679417985151795E-4</v>
      </c>
      <c r="AD17">
        <v>7.7782979080394995E-4</v>
      </c>
      <c r="AE17">
        <v>1.05126124857351E-3</v>
      </c>
      <c r="AL17" s="2">
        <v>4.96780434799194E-5</v>
      </c>
      <c r="AM17">
        <f>-0.0000484276533825323</f>
        <v>-4.8427653382532299E-5</v>
      </c>
      <c r="AO17" s="2">
        <v>4.96780434799194E-5</v>
      </c>
      <c r="AP17">
        <f>-0.0000484344782307744</f>
        <v>-4.8434478230774403E-5</v>
      </c>
      <c r="AU17">
        <v>10.351064504685199</v>
      </c>
      <c r="AV17">
        <v>6.9848192257171101E-4</v>
      </c>
      <c r="AY17">
        <v>10.351064504685199</v>
      </c>
      <c r="AZ17">
        <v>6.8637697473074603E-4</v>
      </c>
      <c r="BF17">
        <v>14.077153669117299</v>
      </c>
      <c r="BG17">
        <v>-3.14387353952171E-3</v>
      </c>
      <c r="BK17">
        <v>14.077153669117299</v>
      </c>
      <c r="BL17">
        <v>0.99963811367933897</v>
      </c>
      <c r="BS17" s="2">
        <v>4.96780434799194E-5</v>
      </c>
      <c r="BT17">
        <v>0</v>
      </c>
      <c r="BX17">
        <v>14.077153669117299</v>
      </c>
      <c r="BY17">
        <v>1.00034404965921</v>
      </c>
      <c r="CD17">
        <v>14.077153669117299</v>
      </c>
      <c r="CE17">
        <v>2.9878634126522799E-3</v>
      </c>
      <c r="CK17" s="2">
        <v>4.96780434799194E-5</v>
      </c>
      <c r="CL17">
        <v>0</v>
      </c>
    </row>
    <row r="18" spans="1:90" x14ac:dyDescent="0.25">
      <c r="A18">
        <v>10.374902307470601</v>
      </c>
      <c r="B18">
        <v>1.0001047740042499</v>
      </c>
      <c r="D18">
        <v>10.374902307470601</v>
      </c>
      <c r="E18">
        <v>9.1000776613351004E-4</v>
      </c>
      <c r="N18">
        <v>10.374902307470601</v>
      </c>
      <c r="O18">
        <v>9.1447567275606298E-4</v>
      </c>
      <c r="U18">
        <v>10.374902307470601</v>
      </c>
      <c r="V18">
        <v>1.0001052884450401</v>
      </c>
      <c r="AB18">
        <v>10.374902307470601</v>
      </c>
      <c r="AC18">
        <v>9.1447567275606298E-4</v>
      </c>
      <c r="AD18">
        <v>7.8443591865175796E-4</v>
      </c>
      <c r="AE18">
        <v>1.05958350440552E-3</v>
      </c>
      <c r="AL18" s="2">
        <v>5.5677799339294498E-5</v>
      </c>
      <c r="AM18">
        <f>-0.0000484276242787018</f>
        <v>-4.8427624278701801E-5</v>
      </c>
      <c r="AO18" s="2">
        <v>5.5677799339294498E-5</v>
      </c>
      <c r="AP18">
        <f>-0.0000484343145217281</f>
        <v>-4.8434314521728097E-5</v>
      </c>
      <c r="AU18">
        <v>10.374902307470601</v>
      </c>
      <c r="AV18">
        <v>7.0280510123945999E-4</v>
      </c>
      <c r="AY18">
        <v>10.374902307470601</v>
      </c>
      <c r="AZ18">
        <v>6.9046096517925905E-4</v>
      </c>
      <c r="BF18">
        <v>14.401769029678601</v>
      </c>
      <c r="BG18">
        <v>-3.2903123976200399E-3</v>
      </c>
      <c r="BK18">
        <v>14.401769029678601</v>
      </c>
      <c r="BL18">
        <v>0.99962126052600597</v>
      </c>
      <c r="BS18" s="2">
        <v>5.5677799339294498E-5</v>
      </c>
      <c r="BT18">
        <v>0</v>
      </c>
      <c r="BX18">
        <v>14.401769029678601</v>
      </c>
      <c r="BY18">
        <v>1.0003601020953401</v>
      </c>
      <c r="CD18">
        <v>14.401769029678601</v>
      </c>
      <c r="CE18">
        <v>3.1272440287393299E-3</v>
      </c>
      <c r="CK18" s="2">
        <v>5.5677799339294498E-5</v>
      </c>
      <c r="CL18">
        <v>0</v>
      </c>
    </row>
    <row r="19" spans="1:90" x14ac:dyDescent="0.25">
      <c r="A19">
        <v>10.3987950071066</v>
      </c>
      <c r="B19">
        <v>1.0001056214086299</v>
      </c>
      <c r="D19">
        <v>10.3987950071066</v>
      </c>
      <c r="E19">
        <v>9.1736745280784297E-4</v>
      </c>
      <c r="N19">
        <v>10.3987950071066</v>
      </c>
      <c r="O19">
        <v>9.2220182452927503E-4</v>
      </c>
      <c r="U19">
        <v>10.3987950071066</v>
      </c>
      <c r="V19">
        <v>1.0001061780451801</v>
      </c>
      <c r="AB19">
        <v>10.3987950071066</v>
      </c>
      <c r="AC19">
        <v>9.2220182452927503E-4</v>
      </c>
      <c r="AD19">
        <v>7.9159985514426197E-4</v>
      </c>
      <c r="AE19">
        <v>1.0674391271565701E-3</v>
      </c>
      <c r="AL19" s="2">
        <v>6.1677555198669495E-5</v>
      </c>
      <c r="AM19">
        <f>-0.0000484276570205111</f>
        <v>-4.8427657020511099E-5</v>
      </c>
      <c r="AO19" s="2">
        <v>6.1677555198669495E-5</v>
      </c>
      <c r="AP19">
        <f>-0.0000484341908304486</f>
        <v>-4.8434190830448602E-5</v>
      </c>
      <c r="AU19">
        <v>10.3987950071066</v>
      </c>
      <c r="AV19">
        <v>7.0716017869037996E-4</v>
      </c>
      <c r="AY19">
        <v>10.3987950071066</v>
      </c>
      <c r="AZ19">
        <v>6.95095706876415E-4</v>
      </c>
      <c r="BF19">
        <v>14.7338699327572</v>
      </c>
      <c r="BG19">
        <v>-3.4437699210987899E-3</v>
      </c>
      <c r="BK19">
        <v>14.7338699327572</v>
      </c>
      <c r="BL19">
        <v>0.99960359992307801</v>
      </c>
      <c r="BS19" s="2">
        <v>6.1677555198669495E-5</v>
      </c>
      <c r="BT19">
        <v>0</v>
      </c>
      <c r="BX19">
        <v>14.7338699327572</v>
      </c>
      <c r="BY19">
        <v>1.0003769208340101</v>
      </c>
      <c r="CD19">
        <v>14.7338699327572</v>
      </c>
      <c r="CE19">
        <v>3.2732759222721302E-3</v>
      </c>
      <c r="CK19" s="2">
        <v>6.1677555198669495E-5</v>
      </c>
      <c r="CL19">
        <v>0</v>
      </c>
    </row>
    <row r="20" spans="1:90" x14ac:dyDescent="0.25">
      <c r="A20">
        <v>10.4227427300169</v>
      </c>
      <c r="B20">
        <v>1.0001064737875001</v>
      </c>
      <c r="D20">
        <v>10.4227427300169</v>
      </c>
      <c r="E20">
        <v>9.2477033653420198E-4</v>
      </c>
      <c r="N20">
        <v>10.4227427300169</v>
      </c>
      <c r="O20">
        <v>9.2945597072264705E-4</v>
      </c>
      <c r="U20">
        <v>10.4227427300169</v>
      </c>
      <c r="V20">
        <v>1.00010701329865</v>
      </c>
      <c r="AB20">
        <v>10.4227427300169</v>
      </c>
      <c r="AC20">
        <v>9.2945597072264705E-4</v>
      </c>
      <c r="AD20">
        <v>7.9828628201341701E-4</v>
      </c>
      <c r="AE20">
        <v>1.0758625623226699E-3</v>
      </c>
      <c r="AL20" s="2">
        <v>6.7677311058044498E-5</v>
      </c>
      <c r="AM20">
        <f>-0.000048427620640723</f>
        <v>-4.8427620640723001E-5</v>
      </c>
      <c r="AO20" s="2">
        <v>6.7677311058044498E-5</v>
      </c>
      <c r="AP20">
        <f>-0.0000484339798276778</f>
        <v>-4.8433979827677797E-5</v>
      </c>
      <c r="AU20">
        <v>10.4227427300169</v>
      </c>
      <c r="AV20">
        <v>7.1102998125949397E-4</v>
      </c>
      <c r="AY20">
        <v>10.4227427300169</v>
      </c>
      <c r="AZ20">
        <v>6.9924645387324004E-4</v>
      </c>
      <c r="BF20">
        <v>15.073628992941201</v>
      </c>
      <c r="BG20">
        <v>-3.6040789090633798E-3</v>
      </c>
      <c r="BK20">
        <v>15.073628992941201</v>
      </c>
      <c r="BL20">
        <v>0.99958515115508895</v>
      </c>
      <c r="BS20" s="2">
        <v>6.7677311058044498E-5</v>
      </c>
      <c r="BT20">
        <v>0</v>
      </c>
      <c r="BX20">
        <v>15.073628992941201</v>
      </c>
      <c r="BY20">
        <v>1.0003944906404101</v>
      </c>
      <c r="CD20">
        <v>15.073628992941201</v>
      </c>
      <c r="CE20">
        <v>3.4258264820584E-3</v>
      </c>
      <c r="CK20" s="2">
        <v>6.7677311058044498E-5</v>
      </c>
      <c r="CL20">
        <v>0</v>
      </c>
    </row>
    <row r="21" spans="1:90" x14ac:dyDescent="0.25">
      <c r="A21">
        <v>10.446745602916399</v>
      </c>
      <c r="B21">
        <v>1.00010739082972</v>
      </c>
      <c r="D21">
        <v>10.446745602916399</v>
      </c>
      <c r="E21">
        <v>9.3273481242881796E-4</v>
      </c>
      <c r="N21">
        <v>10.446745602916399</v>
      </c>
      <c r="O21">
        <v>9.3727298300282395E-4</v>
      </c>
      <c r="U21">
        <v>10.446745602916399</v>
      </c>
      <c r="V21">
        <v>1.00010791336216</v>
      </c>
      <c r="AB21">
        <v>10.446745602916399</v>
      </c>
      <c r="AC21">
        <v>9.3727298300282395E-4</v>
      </c>
      <c r="AD21">
        <v>8.0553079391717305E-4</v>
      </c>
      <c r="AE21">
        <v>1.0843368489548901E-3</v>
      </c>
      <c r="AL21" s="2">
        <v>7.3677066917419501E-5</v>
      </c>
      <c r="AM21">
        <f>-0.0000484276461065747</f>
        <v>-4.8427646106574698E-5</v>
      </c>
      <c r="AO21" s="2">
        <v>7.3677066917419501E-5</v>
      </c>
      <c r="AP21">
        <f>-0.0000484338052046951</f>
        <v>-4.8433805204695097E-5</v>
      </c>
      <c r="AU21">
        <v>10.446745602916399</v>
      </c>
      <c r="AV21">
        <v>7.1544918858094096E-4</v>
      </c>
      <c r="AY21">
        <v>10.446745602916399</v>
      </c>
      <c r="AZ21">
        <v>7.0343028940454504E-4</v>
      </c>
      <c r="BF21">
        <v>15.4212228052647</v>
      </c>
      <c r="BG21">
        <v>-3.7720793093353501E-3</v>
      </c>
      <c r="BK21">
        <v>15.4212228052647</v>
      </c>
      <c r="BL21">
        <v>0.99956581760510499</v>
      </c>
      <c r="BS21" s="2">
        <v>7.3677066917419501E-5</v>
      </c>
      <c r="BT21">
        <v>0</v>
      </c>
      <c r="BX21">
        <v>15.4212228052647</v>
      </c>
      <c r="BY21">
        <v>1.00041291724032</v>
      </c>
      <c r="CD21">
        <v>15.4212228052647</v>
      </c>
      <c r="CE21">
        <v>3.5858133079346502E-3</v>
      </c>
      <c r="CK21" s="2">
        <v>7.3677066917419501E-5</v>
      </c>
      <c r="CL21">
        <v>0</v>
      </c>
    </row>
    <row r="22" spans="1:90" x14ac:dyDescent="0.25">
      <c r="A22">
        <v>10.4708037528119</v>
      </c>
      <c r="B22">
        <v>1.00010825333128</v>
      </c>
      <c r="D22">
        <v>10.4708037528119</v>
      </c>
      <c r="E22">
        <v>9.4022559805932802E-4</v>
      </c>
      <c r="N22">
        <v>10.4708037528119</v>
      </c>
      <c r="O22">
        <v>9.4461830723310098E-4</v>
      </c>
      <c r="U22">
        <v>10.4708037528119</v>
      </c>
      <c r="V22">
        <v>1.00010875911548</v>
      </c>
      <c r="AB22">
        <v>10.4708037528119</v>
      </c>
      <c r="AC22">
        <v>9.4461830723310098E-4</v>
      </c>
      <c r="AD22">
        <v>8.1229841594974495E-4</v>
      </c>
      <c r="AE22">
        <v>1.09234465277456E-3</v>
      </c>
      <c r="AL22" s="2">
        <v>7.9676822776794505E-5</v>
      </c>
      <c r="AM22">
        <f>-0.000048427602450829</f>
        <v>-4.8427602450828999E-5</v>
      </c>
      <c r="AO22" s="2">
        <v>7.9676822776794505E-5</v>
      </c>
      <c r="AP22">
        <f>-0.0000484335396322422</f>
        <v>-4.84335396322422E-5</v>
      </c>
      <c r="AU22">
        <v>10.4708037528119</v>
      </c>
      <c r="AV22">
        <v>7.1990093006417204E-4</v>
      </c>
      <c r="AY22">
        <v>10.4708037528119</v>
      </c>
      <c r="AZ22">
        <v>7.0764825642355498E-4</v>
      </c>
      <c r="BF22">
        <v>15.7768320369952</v>
      </c>
      <c r="BG22">
        <v>-3.9480576700597902E-3</v>
      </c>
      <c r="BK22">
        <v>15.7768320369952</v>
      </c>
      <c r="BL22">
        <v>0.99954556634939595</v>
      </c>
      <c r="BS22" s="2">
        <v>7.9676822776794505E-5</v>
      </c>
      <c r="BT22">
        <v>0</v>
      </c>
      <c r="BX22">
        <v>15.7768320369952</v>
      </c>
      <c r="BY22">
        <v>1.0004321898139099</v>
      </c>
      <c r="CD22">
        <v>15.7768320369952</v>
      </c>
      <c r="CE22">
        <v>3.7531420498582799E-3</v>
      </c>
      <c r="CK22" s="2">
        <v>7.9676822776794505E-5</v>
      </c>
      <c r="CL22">
        <v>0</v>
      </c>
    </row>
    <row r="23" spans="1:90" x14ac:dyDescent="0.25">
      <c r="A23">
        <v>10.494917307002501</v>
      </c>
      <c r="B23">
        <v>1.0001091209000701</v>
      </c>
      <c r="D23">
        <v>10.494917307002501</v>
      </c>
      <c r="E23">
        <v>9.4776038592428403E-4</v>
      </c>
      <c r="N23">
        <v>10.494917307002501</v>
      </c>
      <c r="O23">
        <v>9.5252680999649997E-4</v>
      </c>
      <c r="U23">
        <v>10.494917307002501</v>
      </c>
      <c r="V23">
        <v>1.0001096697149501</v>
      </c>
      <c r="AB23">
        <v>10.494917307002501</v>
      </c>
      <c r="AC23">
        <v>9.5252680999649997E-4</v>
      </c>
      <c r="AD23">
        <v>8.1962440222938101E-4</v>
      </c>
      <c r="AE23">
        <v>1.10092117113594E-3</v>
      </c>
      <c r="AL23" s="2">
        <v>8.5676578636169494E-5</v>
      </c>
      <c r="AM23">
        <f>-0.0000484276170027442</f>
        <v>-4.8427617002744201E-5</v>
      </c>
      <c r="AO23" s="2">
        <v>8.5676578636169494E-5</v>
      </c>
      <c r="AP23">
        <f>-0.0000484333140775561</f>
        <v>-4.8433314077556099E-5</v>
      </c>
      <c r="AU23">
        <v>10.494917307002501</v>
      </c>
      <c r="AV23">
        <v>7.2438501415005702E-4</v>
      </c>
      <c r="AY23">
        <v>10.494917307002501</v>
      </c>
      <c r="AZ23">
        <v>7.1241712382009905E-4</v>
      </c>
      <c r="BF23">
        <v>16.1406415215389</v>
      </c>
      <c r="BG23">
        <v>-4.1317483628639101E-3</v>
      </c>
      <c r="BK23">
        <v>16.1406415215389</v>
      </c>
      <c r="BL23">
        <v>0.99952442801080799</v>
      </c>
      <c r="BS23" s="2">
        <v>8.5676578636169494E-5</v>
      </c>
      <c r="BT23">
        <v>0</v>
      </c>
      <c r="BX23">
        <v>16.1406415215389</v>
      </c>
      <c r="BY23">
        <v>1.0004522994176299</v>
      </c>
      <c r="CD23">
        <v>16.1406415215389</v>
      </c>
      <c r="CE23">
        <v>3.9277346357755802E-3</v>
      </c>
      <c r="CK23" s="2">
        <v>8.5676578636169494E-5</v>
      </c>
      <c r="CL23">
        <v>0</v>
      </c>
    </row>
    <row r="24" spans="1:90" x14ac:dyDescent="0.25">
      <c r="A24">
        <v>10.519086393080601</v>
      </c>
      <c r="B24">
        <v>1.00010999355357</v>
      </c>
      <c r="D24">
        <v>10.519086393080601</v>
      </c>
      <c r="E24">
        <v>9.5533932758505103E-4</v>
      </c>
      <c r="N24">
        <v>10.519086393080601</v>
      </c>
      <c r="O24">
        <v>9.5996358103894199E-4</v>
      </c>
      <c r="U24">
        <v>10.519086393080601</v>
      </c>
      <c r="V24">
        <v>1.0001105259991201</v>
      </c>
      <c r="AB24">
        <v>10.519086393080601</v>
      </c>
      <c r="AC24">
        <v>9.5996358103894199E-4</v>
      </c>
      <c r="AD24">
        <v>8.2647344016598297E-4</v>
      </c>
      <c r="AE24">
        <v>1.1090319453070101E-3</v>
      </c>
      <c r="AL24" s="2">
        <v>9.1676334495544498E-5</v>
      </c>
      <c r="AM24">
        <f>-0.0000484275624330621</f>
        <v>-4.8427562433062101E-5</v>
      </c>
      <c r="AO24" s="2">
        <v>9.1676334495544498E-5</v>
      </c>
      <c r="AP24">
        <f>-0.0000484329975733999</f>
        <v>-4.8432997573399903E-5</v>
      </c>
      <c r="AU24">
        <v>10.519086393080601</v>
      </c>
      <c r="AV24">
        <v>7.2890185742400702E-4</v>
      </c>
      <c r="AY24">
        <v>10.519086393080601</v>
      </c>
      <c r="AZ24">
        <v>7.1670246437915497E-4</v>
      </c>
      <c r="BF24">
        <v>16.512840354510399</v>
      </c>
      <c r="BG24">
        <v>-4.3244018184227804E-3</v>
      </c>
      <c r="BK24">
        <v>16.512840354510399</v>
      </c>
      <c r="BL24">
        <v>0.99950225875613197</v>
      </c>
      <c r="BS24" s="2">
        <v>9.1676334495544498E-5</v>
      </c>
      <c r="BT24">
        <v>0</v>
      </c>
      <c r="BX24">
        <v>16.512840354510399</v>
      </c>
      <c r="BY24">
        <v>1.00047341838663</v>
      </c>
      <c r="CD24">
        <v>16.512840354510399</v>
      </c>
      <c r="CE24">
        <v>4.1110868036148699E-3</v>
      </c>
      <c r="CK24" s="2">
        <v>9.1676334495544498E-5</v>
      </c>
      <c r="CL24">
        <v>0</v>
      </c>
    </row>
    <row r="25" spans="1:90" x14ac:dyDescent="0.25">
      <c r="A25">
        <v>10.5433111389323</v>
      </c>
      <c r="B25">
        <v>1.00011087139141</v>
      </c>
      <c r="D25">
        <v>10.5433111389323</v>
      </c>
      <c r="E25">
        <v>9.6296328823493099E-4</v>
      </c>
      <c r="N25">
        <v>10.5433111389323</v>
      </c>
      <c r="O25">
        <v>9.6796456983207896E-4</v>
      </c>
      <c r="U25">
        <v>10.5433111389323</v>
      </c>
      <c r="V25">
        <v>1.0001114472492401</v>
      </c>
      <c r="AB25">
        <v>10.5433111389323</v>
      </c>
      <c r="AC25">
        <v>9.6796456983207896E-4</v>
      </c>
      <c r="AD25">
        <v>8.33363910789624E-4</v>
      </c>
      <c r="AE25">
        <v>1.1177117869699601E-3</v>
      </c>
      <c r="AL25" s="2">
        <v>9.7676090354919501E-5</v>
      </c>
      <c r="AM25">
        <f>-0.0000484275660710409</f>
        <v>-4.8427566071040901E-5</v>
      </c>
      <c r="AO25" s="2">
        <v>9.7676090354919501E-5</v>
      </c>
      <c r="AP25">
        <f>-0.0000484327174490318</f>
        <v>-4.8432717449031797E-5</v>
      </c>
      <c r="AU25">
        <v>10.5433111389323</v>
      </c>
      <c r="AV25">
        <v>7.3345126744083205E-4</v>
      </c>
      <c r="AY25">
        <v>10.5433111389323</v>
      </c>
      <c r="AZ25">
        <v>7.2102229037882503E-4</v>
      </c>
      <c r="BF25">
        <v>16.893621992017898</v>
      </c>
      <c r="BG25">
        <v>-4.5262003318028796E-3</v>
      </c>
      <c r="BK25">
        <v>16.893621992017898</v>
      </c>
      <c r="BL25">
        <v>0.99947903767742396</v>
      </c>
      <c r="BS25" s="2">
        <v>9.7676090354919501E-5</v>
      </c>
      <c r="BT25">
        <v>0</v>
      </c>
      <c r="BX25">
        <v>16.893621992017898</v>
      </c>
      <c r="BY25">
        <v>1.00049548333295</v>
      </c>
      <c r="CD25">
        <v>16.893621992017898</v>
      </c>
      <c r="CE25">
        <v>4.3026476903729799E-3</v>
      </c>
      <c r="CK25" s="2">
        <v>9.7676090354919501E-5</v>
      </c>
      <c r="CL25">
        <v>0</v>
      </c>
    </row>
    <row r="26" spans="1:90" x14ac:dyDescent="0.25">
      <c r="A26">
        <v>10.567591672738301</v>
      </c>
      <c r="B26">
        <v>1.00011175434938</v>
      </c>
      <c r="D26">
        <v>10.567591672738301</v>
      </c>
      <c r="E26">
        <v>9.70631710129761E-4</v>
      </c>
      <c r="N26">
        <v>10.567591672738301</v>
      </c>
      <c r="O26">
        <v>9.7549414738472198E-4</v>
      </c>
      <c r="U26">
        <v>10.567591672738301</v>
      </c>
      <c r="V26">
        <v>1.0001123142208701</v>
      </c>
      <c r="AB26">
        <v>10.567591672738301</v>
      </c>
      <c r="AC26">
        <v>9.7549414738472198E-4</v>
      </c>
      <c r="AD26">
        <v>8.4081316688509498E-4</v>
      </c>
      <c r="AE26">
        <v>1.1259262446383601E-3</v>
      </c>
      <c r="AL26">
        <v>1.03675846214294E-4</v>
      </c>
      <c r="AM26">
        <f>-0.0000484275005874224</f>
        <v>-4.8427500587422401E-5</v>
      </c>
      <c r="AO26">
        <v>1.03675846214294E-4</v>
      </c>
      <c r="AP26">
        <f>-0.0000484323500131723</f>
        <v>-4.8432350013172301E-5</v>
      </c>
      <c r="AU26">
        <v>10.567591672738301</v>
      </c>
      <c r="AV26">
        <v>7.3803396945098902E-4</v>
      </c>
      <c r="AY26">
        <v>10.567591672738301</v>
      </c>
      <c r="AZ26">
        <v>7.2537609653118898E-4</v>
      </c>
      <c r="BF26">
        <v>17.283184351215301</v>
      </c>
      <c r="BG26">
        <v>-4.7367634890624196E-3</v>
      </c>
      <c r="BK26">
        <v>17.283184351215301</v>
      </c>
      <c r="BL26">
        <v>0.99945480862091096</v>
      </c>
      <c r="BS26">
        <v>1.03675846214294E-4</v>
      </c>
      <c r="BT26">
        <v>0</v>
      </c>
      <c r="BX26">
        <v>17.283184351215301</v>
      </c>
      <c r="BY26">
        <v>1.0005186119860801</v>
      </c>
      <c r="CD26">
        <v>17.283184351215301</v>
      </c>
      <c r="CE26">
        <v>4.50343880831287E-3</v>
      </c>
      <c r="CK26">
        <v>1.03675846214294E-4</v>
      </c>
      <c r="CL26">
        <v>0</v>
      </c>
    </row>
    <row r="27" spans="1:90" x14ac:dyDescent="0.25">
      <c r="A27">
        <v>10.591928122974601</v>
      </c>
      <c r="B27">
        <v>1.0001127020763501</v>
      </c>
      <c r="D27">
        <v>10.591928122974601</v>
      </c>
      <c r="E27">
        <v>9.7886263822896105E-4</v>
      </c>
      <c r="N27">
        <v>10.591928122974601</v>
      </c>
      <c r="O27">
        <v>9.8358826299329107E-4</v>
      </c>
      <c r="U27">
        <v>10.591928122974601</v>
      </c>
      <c r="V27">
        <v>1.00011324619547</v>
      </c>
      <c r="AB27">
        <v>10.591928122974601</v>
      </c>
      <c r="AC27">
        <v>9.8358826299329107E-4</v>
      </c>
      <c r="AD27">
        <v>8.4778658914489498E-4</v>
      </c>
      <c r="AE27">
        <v>1.1341930064451299E-3</v>
      </c>
      <c r="AL27">
        <v>1.0967560207366901E-4</v>
      </c>
      <c r="AM27">
        <f>-0.000048427489673486</f>
        <v>-4.8427489673486E-5</v>
      </c>
      <c r="AO27">
        <v>1.0967560207366901E-4</v>
      </c>
      <c r="AP27">
        <f>-0.0000484320225950796</f>
        <v>-4.8432022595079602E-5</v>
      </c>
      <c r="AU27">
        <v>10.591928122974601</v>
      </c>
      <c r="AV27">
        <v>7.4213188316741695E-4</v>
      </c>
      <c r="AY27">
        <v>10.591928122974601</v>
      </c>
      <c r="AZ27">
        <v>7.2976431282749301E-4</v>
      </c>
      <c r="BF27">
        <v>17.6817299131726</v>
      </c>
      <c r="BG27">
        <v>-4.95774398390675E-3</v>
      </c>
      <c r="BK27">
        <v>17.6817299131726</v>
      </c>
      <c r="BL27">
        <v>0.99942938149508698</v>
      </c>
      <c r="BS27">
        <v>1.0967560207366901E-4</v>
      </c>
      <c r="BT27">
        <v>0</v>
      </c>
      <c r="BX27">
        <v>17.6817299131726</v>
      </c>
      <c r="BY27">
        <v>1.00054280585095</v>
      </c>
      <c r="CD27">
        <v>17.6817299131726</v>
      </c>
      <c r="CE27">
        <v>4.7134725817089603E-3</v>
      </c>
      <c r="CK27">
        <v>1.0967560207366901E-4</v>
      </c>
      <c r="CL27">
        <v>0</v>
      </c>
    </row>
    <row r="28" spans="1:90" x14ac:dyDescent="0.25">
      <c r="A28">
        <v>10.616320618413001</v>
      </c>
      <c r="B28">
        <v>1.0001135954100999</v>
      </c>
      <c r="D28">
        <v>10.616320618413001</v>
      </c>
      <c r="E28">
        <v>9.8662115878895293E-4</v>
      </c>
      <c r="N28">
        <v>10.616320618413001</v>
      </c>
      <c r="O28">
        <v>9.9121165535139694E-4</v>
      </c>
      <c r="U28">
        <v>10.616320618413001</v>
      </c>
      <c r="V28">
        <v>1.0001141239707301</v>
      </c>
      <c r="AB28">
        <v>10.616320618413001</v>
      </c>
      <c r="AC28">
        <v>9.9121165535139694E-4</v>
      </c>
      <c r="AD28">
        <v>8.5531908085927197E-4</v>
      </c>
      <c r="AE28">
        <v>1.1430297562300699E-3</v>
      </c>
      <c r="AL28">
        <v>1.15675357933044E-4</v>
      </c>
      <c r="AM28">
        <f>-0.000048427413275931</f>
        <v>-4.8427413275930997E-5</v>
      </c>
      <c r="AO28">
        <v>1.15675357933044E-4</v>
      </c>
      <c r="AP28">
        <f>-0.0000484316115034744</f>
        <v>-4.8431611503474401E-5</v>
      </c>
      <c r="AU28">
        <v>10.616320618413001</v>
      </c>
      <c r="AV28">
        <v>7.4678059296182098E-4</v>
      </c>
      <c r="AY28">
        <v>10.616320618413001</v>
      </c>
      <c r="AZ28">
        <v>7.3418705810132396E-4</v>
      </c>
      <c r="BF28">
        <v>18.089465828118499</v>
      </c>
      <c r="BG28">
        <v>-5.1886757029601799E-3</v>
      </c>
      <c r="BK28">
        <v>18.089465828118499</v>
      </c>
      <c r="BL28">
        <v>0.99940281002265896</v>
      </c>
      <c r="BS28">
        <v>1.15675357933044E-4</v>
      </c>
      <c r="BT28">
        <v>0</v>
      </c>
      <c r="BX28">
        <v>18.089465828118499</v>
      </c>
      <c r="BY28">
        <v>1.0005681289117201</v>
      </c>
      <c r="CD28">
        <v>18.089465828118499</v>
      </c>
      <c r="CE28">
        <v>4.9333037838189299E-3</v>
      </c>
      <c r="CK28">
        <v>1.15675357933044E-4</v>
      </c>
      <c r="CL28">
        <v>0</v>
      </c>
    </row>
    <row r="29" spans="1:90" x14ac:dyDescent="0.25">
      <c r="A29">
        <v>10.6407692881216</v>
      </c>
      <c r="B29">
        <v>1.0001144939586899</v>
      </c>
      <c r="D29">
        <v>10.6407692881216</v>
      </c>
      <c r="E29">
        <v>9.9442496270323098E-4</v>
      </c>
      <c r="N29">
        <v>10.6407692881216</v>
      </c>
      <c r="O29">
        <v>9.9888201566979205E-4</v>
      </c>
      <c r="U29">
        <v>10.6407692881216</v>
      </c>
      <c r="V29">
        <v>1.00011500715476</v>
      </c>
      <c r="AB29">
        <v>10.6407692881216</v>
      </c>
      <c r="AC29">
        <v>9.9888201566979205E-4</v>
      </c>
      <c r="AD29">
        <v>8.6237602883863795E-4</v>
      </c>
      <c r="AE29">
        <v>1.1514016681001299E-3</v>
      </c>
      <c r="AL29">
        <v>1.21675113792419E-4</v>
      </c>
      <c r="AM29">
        <f>-0.0000484273914480582</f>
        <v>-4.8427391448058202E-5</v>
      </c>
      <c r="AO29">
        <v>1.21675113792419E-4</v>
      </c>
      <c r="AP29">
        <f>-0.0000484312367916573</f>
        <v>-4.8431236791657297E-5</v>
      </c>
      <c r="AU29">
        <v>10.6407692881216</v>
      </c>
      <c r="AV29">
        <v>7.5146294003335503E-4</v>
      </c>
      <c r="AY29">
        <v>10.6407692881216</v>
      </c>
      <c r="AZ29">
        <v>7.3864445145946204E-4</v>
      </c>
      <c r="BF29">
        <v>18.506604023110199</v>
      </c>
      <c r="BG29">
        <v>-5.4300906759943701E-3</v>
      </c>
      <c r="BK29">
        <v>18.506604023110199</v>
      </c>
      <c r="BL29">
        <v>0.99937503308102305</v>
      </c>
      <c r="BS29">
        <v>1.21675113792419E-4</v>
      </c>
      <c r="BT29">
        <v>0</v>
      </c>
      <c r="BX29">
        <v>18.506604023110199</v>
      </c>
      <c r="BY29">
        <v>1.0005946480488399</v>
      </c>
      <c r="CD29">
        <v>18.506604023110199</v>
      </c>
      <c r="CE29">
        <v>5.1635122415968097E-3</v>
      </c>
      <c r="CK29">
        <v>1.21675113792419E-4</v>
      </c>
      <c r="CL29">
        <v>0</v>
      </c>
    </row>
    <row r="30" spans="1:90" x14ac:dyDescent="0.25">
      <c r="A30">
        <v>10.6652742614662</v>
      </c>
      <c r="B30">
        <v>1.0001153977816499</v>
      </c>
      <c r="D30">
        <v>10.6652742614662</v>
      </c>
      <c r="E30">
        <v>1.00227456687403E-3</v>
      </c>
      <c r="N30">
        <v>10.6652742614662</v>
      </c>
      <c r="O30">
        <v>1.0071173989447801E-3</v>
      </c>
      <c r="U30">
        <v>10.6652742614662</v>
      </c>
      <c r="V30">
        <v>1.0001159553977901</v>
      </c>
      <c r="AB30">
        <v>10.6652742614662</v>
      </c>
      <c r="AC30">
        <v>1.0071173989447801E-3</v>
      </c>
      <c r="AD30">
        <v>8.6947512989945803E-4</v>
      </c>
      <c r="AE30">
        <v>1.1603439284918601E-3</v>
      </c>
      <c r="AL30">
        <v>1.27674869651794E-4</v>
      </c>
      <c r="AM30">
        <f>-0.000048427300498588</f>
        <v>-4.8427300498587997E-5</v>
      </c>
      <c r="AO30">
        <v>1.27674869651794E-4</v>
      </c>
      <c r="AP30">
        <f>-0.0000484307856822852</f>
        <v>-4.8430785682285198E-5</v>
      </c>
      <c r="AU30">
        <v>10.6652742614662</v>
      </c>
      <c r="AV30">
        <v>7.5617873184147103E-4</v>
      </c>
      <c r="AY30">
        <v>10.6652742614662</v>
      </c>
      <c r="AZ30">
        <v>7.4313692804124502E-4</v>
      </c>
      <c r="BF30">
        <v>18.9333613121855</v>
      </c>
      <c r="BG30">
        <v>-5.6835007547160199E-3</v>
      </c>
      <c r="BK30">
        <v>18.9333613121855</v>
      </c>
      <c r="BL30">
        <v>0.99934587682621201</v>
      </c>
      <c r="BS30">
        <v>1.27674869651794E-4</v>
      </c>
      <c r="BT30">
        <v>0</v>
      </c>
      <c r="BX30">
        <v>18.9333613121855</v>
      </c>
      <c r="BY30">
        <v>1.0006223738947899</v>
      </c>
      <c r="CD30">
        <v>18.9333613121855</v>
      </c>
      <c r="CE30">
        <v>5.4041894249280704E-3</v>
      </c>
      <c r="CK30">
        <v>1.27674869651794E-4</v>
      </c>
      <c r="CL30">
        <v>0</v>
      </c>
    </row>
    <row r="31" spans="1:90" x14ac:dyDescent="0.25">
      <c r="A31">
        <v>10.689835668110099</v>
      </c>
      <c r="B31">
        <v>1.00011630685566</v>
      </c>
      <c r="D31">
        <v>10.689835668110099</v>
      </c>
      <c r="E31">
        <v>1.0101697687035301E-3</v>
      </c>
      <c r="N31">
        <v>10.689835668110099</v>
      </c>
      <c r="O31">
        <v>1.0148825489186E-3</v>
      </c>
      <c r="U31">
        <v>10.689835668110099</v>
      </c>
      <c r="V31">
        <v>1.0001168494977799</v>
      </c>
      <c r="AB31">
        <v>10.689835668110099</v>
      </c>
      <c r="AC31">
        <v>1.0148825489186E-3</v>
      </c>
      <c r="AD31">
        <v>8.7713407729759401E-4</v>
      </c>
      <c r="AE31">
        <v>1.1688221069564601E-3</v>
      </c>
      <c r="AL31">
        <v>1.3367462551116901E-4</v>
      </c>
      <c r="AM31">
        <f>-0.0000484272604808211</f>
        <v>-4.8427260480821099E-5</v>
      </c>
      <c r="AO31">
        <v>1.3367462551116901E-4</v>
      </c>
      <c r="AP31" s="2">
        <v>-4.8430374590680003E-5</v>
      </c>
      <c r="AU31">
        <v>10.689835668110099</v>
      </c>
      <c r="AV31">
        <v>7.6041081506914498E-4</v>
      </c>
      <c r="AY31">
        <v>10.689835668110099</v>
      </c>
      <c r="AZ31">
        <v>7.4766460967466198E-4</v>
      </c>
      <c r="BF31">
        <v>19.3699595090551</v>
      </c>
      <c r="BG31">
        <v>-5.9483047355108802E-3</v>
      </c>
      <c r="BK31">
        <v>19.3699595090551</v>
      </c>
      <c r="BL31">
        <v>0.99931541054773299</v>
      </c>
      <c r="BS31">
        <v>1.3367462551116901E-4</v>
      </c>
      <c r="BT31">
        <v>0</v>
      </c>
      <c r="BX31">
        <v>19.3699595090551</v>
      </c>
      <c r="BY31">
        <v>1.00065137966093</v>
      </c>
      <c r="CD31">
        <v>19.3699595090551</v>
      </c>
      <c r="CE31">
        <v>5.6559699553464099E-3</v>
      </c>
      <c r="CK31">
        <v>1.3367462551116901E-4</v>
      </c>
      <c r="CL31">
        <v>0</v>
      </c>
    </row>
    <row r="32" spans="1:90" x14ac:dyDescent="0.25">
      <c r="A32">
        <v>10.714453638015399</v>
      </c>
      <c r="B32">
        <v>1.0001172211987901</v>
      </c>
      <c r="D32">
        <v>10.714453638015399</v>
      </c>
      <c r="E32">
        <v>1.01811072504728E-3</v>
      </c>
      <c r="N32">
        <v>10.714453638015399</v>
      </c>
      <c r="O32">
        <v>1.0226958935063599E-3</v>
      </c>
      <c r="U32">
        <v>10.714453638015399</v>
      </c>
      <c r="V32">
        <v>1.0001177491478399</v>
      </c>
      <c r="AB32">
        <v>10.714453638015399</v>
      </c>
      <c r="AC32">
        <v>1.0226958935063599E-3</v>
      </c>
      <c r="AD32">
        <v>8.8431792101225498E-4</v>
      </c>
      <c r="AE32">
        <v>1.1773534997542099E-3</v>
      </c>
      <c r="AL32">
        <v>1.3967438137054501E-4</v>
      </c>
      <c r="AM32">
        <f>-0.0000484271586174145</f>
        <v>-4.84271586174145E-5</v>
      </c>
      <c r="AO32">
        <v>1.3967438137054501E-4</v>
      </c>
      <c r="AP32">
        <f>-0.0000484298943774775</f>
        <v>-4.8429894377477501E-5</v>
      </c>
      <c r="AU32">
        <v>10.714453638015399</v>
      </c>
      <c r="AV32">
        <v>7.65194154593888E-4</v>
      </c>
      <c r="AY32">
        <v>10.714453638015399</v>
      </c>
      <c r="AZ32">
        <v>7.5222730125546302E-4</v>
      </c>
      <c r="BF32">
        <v>19.816625542394199</v>
      </c>
      <c r="BG32">
        <v>-6.2248801910665796E-3</v>
      </c>
      <c r="BK32">
        <v>19.816625542394199</v>
      </c>
      <c r="BL32">
        <v>0.99928359092692798</v>
      </c>
      <c r="BS32">
        <v>1.3967438137054501E-4</v>
      </c>
      <c r="BT32">
        <v>0</v>
      </c>
      <c r="BX32">
        <v>19.816625542394199</v>
      </c>
      <c r="BY32">
        <v>1.0006817424566801</v>
      </c>
      <c r="CD32">
        <v>19.816625542394199</v>
      </c>
      <c r="CE32">
        <v>5.9195221746700397E-3</v>
      </c>
      <c r="CK32">
        <v>1.3967438137054501E-4</v>
      </c>
      <c r="CL32">
        <v>0</v>
      </c>
    </row>
    <row r="33" spans="1:90" x14ac:dyDescent="0.25">
      <c r="A33">
        <v>10.7391283014436</v>
      </c>
      <c r="B33">
        <v>1.0001181409128299</v>
      </c>
      <c r="D33">
        <v>10.7391283014436</v>
      </c>
      <c r="E33">
        <v>1.02609831964927E-3</v>
      </c>
      <c r="N33">
        <v>10.7391283014436</v>
      </c>
      <c r="O33">
        <v>1.03107438239632E-3</v>
      </c>
      <c r="U33">
        <v>10.7391283014436</v>
      </c>
      <c r="V33">
        <v>1.0001187138710701</v>
      </c>
      <c r="AB33">
        <v>10.7391283014436</v>
      </c>
      <c r="AC33">
        <v>1.03107438239632E-3</v>
      </c>
      <c r="AD33">
        <v>8.9154470521195695E-4</v>
      </c>
      <c r="AE33">
        <v>1.18645617839132E-3</v>
      </c>
      <c r="AL33">
        <v>1.4567413722991999E-4</v>
      </c>
      <c r="AM33">
        <f>-0.0000484271076857112</f>
        <v>-4.8427107685711201E-5</v>
      </c>
      <c r="AO33">
        <v>1.4567413722991999E-4</v>
      </c>
      <c r="AP33">
        <f>-0.0000484294541820418</f>
        <v>-4.8429454182041802E-5</v>
      </c>
      <c r="AU33">
        <v>10.7391283014436</v>
      </c>
      <c r="AV33">
        <v>7.7001128660775405E-4</v>
      </c>
      <c r="AY33">
        <v>10.7391283014436</v>
      </c>
      <c r="AZ33">
        <v>7.56825440938551E-4</v>
      </c>
      <c r="BF33">
        <v>20.273591573792</v>
      </c>
      <c r="BG33">
        <v>-6.5151088765761402E-3</v>
      </c>
      <c r="BK33">
        <v>20.273591573792</v>
      </c>
      <c r="BL33">
        <v>0.99925020161048095</v>
      </c>
      <c r="BS33">
        <v>1.4567413722991999E-4</v>
      </c>
      <c r="BT33">
        <v>0</v>
      </c>
      <c r="BX33">
        <v>20.273591573792</v>
      </c>
      <c r="BY33">
        <v>1.00071354254583</v>
      </c>
      <c r="CD33">
        <v>20.273591573792</v>
      </c>
      <c r="CE33">
        <v>6.1955416766369398E-3</v>
      </c>
      <c r="CK33">
        <v>1.4567413722991999E-4</v>
      </c>
      <c r="CL33">
        <v>0</v>
      </c>
    </row>
    <row r="34" spans="1:90" x14ac:dyDescent="0.25">
      <c r="A34">
        <v>10.7638597889559</v>
      </c>
      <c r="B34">
        <v>1.00011906593265</v>
      </c>
      <c r="D34">
        <v>10.7638597889559</v>
      </c>
      <c r="E34">
        <v>1.03413198690096E-3</v>
      </c>
      <c r="N34">
        <v>10.7638597889559</v>
      </c>
      <c r="O34">
        <v>1.0389838752498199E-3</v>
      </c>
      <c r="U34">
        <v>10.7638597889559</v>
      </c>
      <c r="V34">
        <v>1.0001196245935999</v>
      </c>
      <c r="AB34">
        <v>10.7638597889559</v>
      </c>
      <c r="AC34">
        <v>1.0389838752498199E-3</v>
      </c>
      <c r="AD34">
        <v>8.9933177350425496E-4</v>
      </c>
      <c r="AE34">
        <v>1.19509533380222E-3</v>
      </c>
      <c r="AL34">
        <v>1.5167389308929499E-4</v>
      </c>
      <c r="AM34">
        <f>-0.0000484269912703894</f>
        <v>-4.8426991270389401E-5</v>
      </c>
      <c r="AO34">
        <v>1.5167389308929499E-4</v>
      </c>
      <c r="AP34">
        <f>-0.0000484289485029876</f>
        <v>-4.8428948502987603E-5</v>
      </c>
      <c r="AU34">
        <v>10.7638597889559</v>
      </c>
      <c r="AV34">
        <v>7.7434537533829599E-4</v>
      </c>
      <c r="AY34">
        <v>10.7638597889559</v>
      </c>
      <c r="AZ34">
        <v>7.6145915139261202E-4</v>
      </c>
      <c r="BF34">
        <v>20.741095118421001</v>
      </c>
      <c r="BG34">
        <v>-6.8187390181908497E-3</v>
      </c>
      <c r="BK34">
        <v>20.741095118421001</v>
      </c>
      <c r="BL34">
        <v>0.99921527171959501</v>
      </c>
      <c r="BS34">
        <v>1.5167389308929499E-4</v>
      </c>
      <c r="BT34">
        <v>0</v>
      </c>
      <c r="BX34">
        <v>20.741095118421001</v>
      </c>
      <c r="BY34">
        <v>1.0007468642581101</v>
      </c>
      <c r="CD34">
        <v>20.741095118421001</v>
      </c>
      <c r="CE34">
        <v>6.4847592044803802E-3</v>
      </c>
      <c r="CK34">
        <v>1.5167389308929499E-4</v>
      </c>
      <c r="CL34">
        <v>0</v>
      </c>
    </row>
    <row r="35" spans="1:90" x14ac:dyDescent="0.25">
      <c r="A35">
        <v>10.788648231414401</v>
      </c>
      <c r="B35">
        <v>1.0001199963604901</v>
      </c>
      <c r="D35">
        <v>10.788648231414401</v>
      </c>
      <c r="E35">
        <v>1.04221261461712E-3</v>
      </c>
      <c r="N35">
        <v>10.788648231414401</v>
      </c>
      <c r="O35">
        <v>1.0469413202049201E-3</v>
      </c>
      <c r="U35">
        <v>10.788648231414401</v>
      </c>
      <c r="V35">
        <v>1.00012054083832</v>
      </c>
      <c r="AB35">
        <v>10.788648231414401</v>
      </c>
      <c r="AC35">
        <v>1.0469413202049201E-3</v>
      </c>
      <c r="AD35">
        <v>9.0664418283587303E-4</v>
      </c>
      <c r="AE35">
        <v>1.20378865062276E-3</v>
      </c>
      <c r="AL35">
        <v>1.5767364894866999E-4</v>
      </c>
      <c r="AM35">
        <f>-0.0000484269294247497</f>
        <v>-4.8426929424749701E-5</v>
      </c>
      <c r="AO35">
        <v>1.5767364894866999E-4</v>
      </c>
      <c r="AP35">
        <f>-0.0000484284901176579</f>
        <v>-4.8428490117657903E-5</v>
      </c>
      <c r="AU35">
        <v>10.788648231414401</v>
      </c>
      <c r="AV35">
        <v>7.7923138217634398E-4</v>
      </c>
      <c r="AY35">
        <v>10.788648231414401</v>
      </c>
      <c r="AZ35">
        <v>7.6612855557297698E-4</v>
      </c>
      <c r="BF35">
        <v>21.2193791684895</v>
      </c>
      <c r="BG35">
        <v>-7.1359839208696499E-3</v>
      </c>
      <c r="BK35">
        <v>21.2193791684895</v>
      </c>
      <c r="BL35">
        <v>0.99917877687843204</v>
      </c>
      <c r="BS35">
        <v>1.5767364894866999E-4</v>
      </c>
      <c r="BT35">
        <v>0</v>
      </c>
      <c r="BX35">
        <v>21.2193791684895</v>
      </c>
      <c r="BY35">
        <v>1.0007816767659901</v>
      </c>
      <c r="CD35">
        <v>21.2193791684895</v>
      </c>
      <c r="CE35">
        <v>6.7869058841596996E-3</v>
      </c>
      <c r="CK35">
        <v>1.5767364894866999E-4</v>
      </c>
      <c r="CL35">
        <v>0</v>
      </c>
    </row>
    <row r="36" spans="1:90" x14ac:dyDescent="0.25">
      <c r="A36">
        <v>10.813493759982499</v>
      </c>
      <c r="B36">
        <v>1.00012093217308</v>
      </c>
      <c r="D36">
        <v>10.813493759982499</v>
      </c>
      <c r="E36">
        <v>1.0503400003598099E-3</v>
      </c>
      <c r="N36">
        <v>10.813493759982499</v>
      </c>
      <c r="O36">
        <v>1.0549479996433801E-3</v>
      </c>
      <c r="U36">
        <v>10.813493759982499</v>
      </c>
      <c r="V36">
        <v>1.0001214627529</v>
      </c>
      <c r="AB36">
        <v>10.813493759982499</v>
      </c>
      <c r="AC36">
        <v>1.0549479996433801E-3</v>
      </c>
      <c r="AD36">
        <v>9.1400032951235402E-4</v>
      </c>
      <c r="AE36">
        <v>1.2125367100947299E-3</v>
      </c>
      <c r="AL36">
        <v>1.63673404808045E-4</v>
      </c>
      <c r="AM36">
        <f>-0.0000484268020954914</f>
        <v>-4.8426802095491398E-5</v>
      </c>
      <c r="AO36">
        <v>1.63673404808045E-4</v>
      </c>
      <c r="AP36">
        <f>-0.0000484279698866885</f>
        <v>-4.8427969886688502E-5</v>
      </c>
      <c r="AU36">
        <v>10.813493759982499</v>
      </c>
      <c r="AV36">
        <v>7.8363395934057003E-4</v>
      </c>
      <c r="AY36">
        <v>10.813493759982499</v>
      </c>
      <c r="AZ36">
        <v>7.70833776717762E-4</v>
      </c>
      <c r="BF36">
        <v>21.708692319540599</v>
      </c>
      <c r="BG36">
        <v>-7.4685446587557198E-3</v>
      </c>
      <c r="BK36">
        <v>21.708692319540599</v>
      </c>
      <c r="BL36">
        <v>0.999140521583463</v>
      </c>
      <c r="BS36">
        <v>1.63673404808045E-4</v>
      </c>
      <c r="BT36">
        <v>0</v>
      </c>
      <c r="BX36">
        <v>21.708692319540599</v>
      </c>
      <c r="BY36">
        <v>1.0008181321671299</v>
      </c>
      <c r="CD36">
        <v>21.708692319540599</v>
      </c>
      <c r="CE36">
        <v>7.1033003898611797E-3</v>
      </c>
      <c r="CK36">
        <v>1.63673404808045E-4</v>
      </c>
      <c r="CL36">
        <v>0</v>
      </c>
    </row>
    <row r="37" spans="1:90" x14ac:dyDescent="0.25">
      <c r="A37">
        <v>10.8383965061256</v>
      </c>
      <c r="B37">
        <v>1.0001218733889701</v>
      </c>
      <c r="D37">
        <v>10.8383965061256</v>
      </c>
      <c r="E37">
        <v>1.0585143053178001E-3</v>
      </c>
      <c r="N37">
        <v>10.8383965061256</v>
      </c>
      <c r="O37">
        <v>1.0635208560709701E-3</v>
      </c>
      <c r="U37">
        <v>10.8383965061256</v>
      </c>
      <c r="V37">
        <v>1.00012244985984</v>
      </c>
      <c r="AB37">
        <v>10.8383965061256</v>
      </c>
      <c r="AC37">
        <v>1.0635208560709701E-3</v>
      </c>
      <c r="AD37">
        <v>9.2139966112402797E-4</v>
      </c>
      <c r="AE37">
        <v>1.2213389117931501E-3</v>
      </c>
      <c r="AL37">
        <v>1.6967316066742E-4</v>
      </c>
      <c r="AM37">
        <f>-0.0000484267256979365</f>
        <v>-4.8426725697936497E-5</v>
      </c>
      <c r="AO37">
        <v>1.6967316066742E-4</v>
      </c>
      <c r="AP37">
        <f>-0.0000484275042254012</f>
        <v>-4.8427504225401201E-5</v>
      </c>
      <c r="AU37">
        <v>10.8383965061256</v>
      </c>
      <c r="AV37">
        <v>7.8858900394743897E-4</v>
      </c>
      <c r="AY37">
        <v>10.8383965061256</v>
      </c>
      <c r="AZ37">
        <v>7.7557525923003005E-4</v>
      </c>
      <c r="BF37">
        <v>22.209288899663399</v>
      </c>
      <c r="BG37">
        <v>-7.8159926057350497E-3</v>
      </c>
      <c r="BK37">
        <v>22.209288899663399</v>
      </c>
      <c r="BL37">
        <v>0.99910055534001696</v>
      </c>
      <c r="BS37">
        <v>1.6967316066742E-4</v>
      </c>
      <c r="BT37">
        <v>0</v>
      </c>
      <c r="BX37">
        <v>22.209288899663399</v>
      </c>
      <c r="BY37">
        <v>1.0008563271323001</v>
      </c>
      <c r="CD37">
        <v>22.209288899663399</v>
      </c>
      <c r="CE37">
        <v>7.4347801174145297E-3</v>
      </c>
      <c r="CK37">
        <v>1.6967316066742E-4</v>
      </c>
      <c r="CL37">
        <v>0</v>
      </c>
    </row>
    <row r="38" spans="1:90" x14ac:dyDescent="0.25">
      <c r="A38">
        <v>10.863356601612001</v>
      </c>
      <c r="B38">
        <v>1.00012282002678</v>
      </c>
      <c r="D38">
        <v>10.863356601612001</v>
      </c>
      <c r="E38">
        <v>1.0667356910487799E-3</v>
      </c>
      <c r="N38">
        <v>10.863356601612001</v>
      </c>
      <c r="O38">
        <v>1.0716253944322201E-3</v>
      </c>
      <c r="U38">
        <v>10.863356601612001</v>
      </c>
      <c r="V38">
        <v>1.00012338304399</v>
      </c>
      <c r="AB38">
        <v>10.863356601612001</v>
      </c>
      <c r="AC38">
        <v>1.0716253944322201E-3</v>
      </c>
      <c r="AD38">
        <v>9.2884267904203802E-4</v>
      </c>
      <c r="AE38">
        <v>1.23071411998594E-3</v>
      </c>
      <c r="AL38">
        <v>1.75672916526795E-4</v>
      </c>
      <c r="AM38">
        <f>-0.0000484265874547418</f>
        <v>-4.84265874547418E-5</v>
      </c>
      <c r="AO38">
        <v>1.75672916526795E-4</v>
      </c>
      <c r="AP38">
        <f>-0.0000484269876324106</f>
        <v>-4.8426987632410601E-5</v>
      </c>
      <c r="AU38">
        <v>10.863356601612001</v>
      </c>
      <c r="AV38">
        <v>7.9306148771516195E-4</v>
      </c>
      <c r="AY38">
        <v>10.863356601612001</v>
      </c>
      <c r="AZ38">
        <v>7.8035280750042601E-4</v>
      </c>
      <c r="BF38">
        <v>22.721429101683899</v>
      </c>
      <c r="BG38">
        <v>-8.1798944561046801E-3</v>
      </c>
      <c r="BK38">
        <v>22.721429101683899</v>
      </c>
      <c r="BL38">
        <v>0.99905869815095105</v>
      </c>
      <c r="BS38">
        <v>1.75672916526795E-4</v>
      </c>
      <c r="BT38">
        <v>0</v>
      </c>
      <c r="BX38">
        <v>22.721429101683899</v>
      </c>
      <c r="BY38">
        <v>1.00089624425335</v>
      </c>
      <c r="CD38">
        <v>22.721429101683899</v>
      </c>
      <c r="CE38">
        <v>7.78119226956989E-3</v>
      </c>
      <c r="CK38">
        <v>1.75672916526795E-4</v>
      </c>
      <c r="CL38">
        <v>0</v>
      </c>
    </row>
    <row r="39" spans="1:90" x14ac:dyDescent="0.25">
      <c r="A39">
        <v>10.888374178513301</v>
      </c>
      <c r="B39">
        <v>1.00012377219</v>
      </c>
      <c r="D39">
        <v>10.888374178513301</v>
      </c>
      <c r="E39">
        <v>1.07500505609764E-3</v>
      </c>
      <c r="N39">
        <v>10.888374178513301</v>
      </c>
      <c r="O39">
        <v>1.07977892851E-3</v>
      </c>
      <c r="U39">
        <v>10.888374178513301</v>
      </c>
      <c r="V39">
        <v>1.00012432187055</v>
      </c>
      <c r="AB39">
        <v>10.888374178513301</v>
      </c>
      <c r="AC39">
        <v>1.07977892851E-3</v>
      </c>
      <c r="AD39">
        <v>9.3684707360805995E-4</v>
      </c>
      <c r="AE39">
        <v>1.23962675139287E-3</v>
      </c>
      <c r="AL39">
        <v>1.8167267238617001E-4</v>
      </c>
      <c r="AM39">
        <f>-0.0000484265001432505</f>
        <v>-4.8426500143250498E-5</v>
      </c>
      <c r="AO39">
        <v>1.8167267238617001E-4</v>
      </c>
      <c r="AP39">
        <f>-0.0000484265256091021</f>
        <v>-4.84265256091021E-5</v>
      </c>
      <c r="AU39">
        <v>10.888374178513301</v>
      </c>
      <c r="AV39">
        <v>7.9808604839280901E-4</v>
      </c>
      <c r="AY39">
        <v>10.888374178513301</v>
      </c>
      <c r="AZ39">
        <v>7.8464897582670805E-4</v>
      </c>
      <c r="BF39">
        <v>23.245379118404401</v>
      </c>
      <c r="BG39">
        <v>-8.5607201302024608E-3</v>
      </c>
      <c r="BK39">
        <v>23.245379118404401</v>
      </c>
      <c r="BL39">
        <v>0.99901489620578099</v>
      </c>
      <c r="BS39">
        <v>1.8167267238617001E-4</v>
      </c>
      <c r="BT39">
        <v>0</v>
      </c>
      <c r="BX39">
        <v>23.245379118404401</v>
      </c>
      <c r="BY39">
        <v>1.0009380489103099</v>
      </c>
      <c r="CD39">
        <v>23.245379118404401</v>
      </c>
      <c r="CE39">
        <v>8.1439701858039195E-3</v>
      </c>
      <c r="CK39">
        <v>1.8167267238617001E-4</v>
      </c>
      <c r="CL39">
        <v>0</v>
      </c>
    </row>
    <row r="40" spans="1:90" x14ac:dyDescent="0.25">
      <c r="A40">
        <v>10.9134493692054</v>
      </c>
      <c r="B40">
        <v>1.0001246702237701</v>
      </c>
      <c r="D40">
        <v>10.9134493692054</v>
      </c>
      <c r="E40">
        <v>1.0828043095192101E-3</v>
      </c>
      <c r="N40">
        <v>10.9134493692054</v>
      </c>
      <c r="O40">
        <v>1.08798237885451E-3</v>
      </c>
      <c r="U40">
        <v>10.9134493692054</v>
      </c>
      <c r="V40">
        <v>1.00012526644554</v>
      </c>
      <c r="AB40">
        <v>10.9134493692054</v>
      </c>
      <c r="AC40">
        <v>1.08798237885451E-3</v>
      </c>
      <c r="AD40">
        <v>9.4437827092542104E-4</v>
      </c>
      <c r="AE40">
        <v>1.2485948846412201E-3</v>
      </c>
      <c r="AL40">
        <v>1.8767242824554501E-4</v>
      </c>
      <c r="AM40">
        <f>-0.0000484263546240982</f>
        <v>-4.8426354624098201E-5</v>
      </c>
      <c r="AO40">
        <v>1.8767242824554501E-4</v>
      </c>
      <c r="AP40">
        <f>-0.0000484260199300479</f>
        <v>-4.8426019930047901E-5</v>
      </c>
      <c r="AU40">
        <v>10.9134493692054</v>
      </c>
      <c r="AV40">
        <v>8.0262860720063905E-4</v>
      </c>
      <c r="AY40">
        <v>10.9134493692054</v>
      </c>
      <c r="AZ40">
        <v>7.8949935203363796E-4</v>
      </c>
      <c r="BF40">
        <v>23.7814112809615</v>
      </c>
      <c r="BG40">
        <v>-8.9593792699313602E-3</v>
      </c>
      <c r="BK40">
        <v>23.7814112809615</v>
      </c>
      <c r="BL40">
        <v>0.998969045142027</v>
      </c>
      <c r="BS40">
        <v>1.8767242824554501E-4</v>
      </c>
      <c r="BT40">
        <v>0</v>
      </c>
      <c r="BX40">
        <v>23.7814112809615</v>
      </c>
      <c r="BY40">
        <v>1.0009817933741001</v>
      </c>
      <c r="CD40">
        <v>23.7814112809615</v>
      </c>
      <c r="CE40">
        <v>8.5235653891398994E-3</v>
      </c>
      <c r="CK40">
        <v>1.8767242824554501E-4</v>
      </c>
      <c r="CL40">
        <v>0</v>
      </c>
    </row>
    <row r="41" spans="1:90" x14ac:dyDescent="0.25">
      <c r="A41">
        <v>10.9385823063689</v>
      </c>
      <c r="B41">
        <v>1.0001256333677699</v>
      </c>
      <c r="D41">
        <v>10.9385823063689</v>
      </c>
      <c r="E41">
        <v>1.09116902513127E-3</v>
      </c>
      <c r="N41">
        <v>10.9385823063689</v>
      </c>
      <c r="O41">
        <v>1.09623554191352E-3</v>
      </c>
      <c r="U41">
        <v>10.9385823063689</v>
      </c>
      <c r="V41">
        <v>1.00012621674552</v>
      </c>
      <c r="AB41">
        <v>10.9385823063689</v>
      </c>
      <c r="AC41">
        <v>1.09623554191352E-3</v>
      </c>
      <c r="AD41">
        <v>9.5195360973735095E-4</v>
      </c>
      <c r="AE41">
        <v>1.25761871152887E-3</v>
      </c>
      <c r="AL41">
        <v>1.9367218410491999E-4</v>
      </c>
      <c r="AM41">
        <f>-0.0000484262600366492</f>
        <v>-4.8426260036649203E-5</v>
      </c>
      <c r="AO41">
        <v>1.9367218410491999E-4</v>
      </c>
      <c r="AP41">
        <f>-0.0000484255760966334</f>
        <v>-4.8425576096633402E-5</v>
      </c>
      <c r="AU41">
        <v>10.9385823063689</v>
      </c>
      <c r="AV41">
        <v>8.0772379875646201E-4</v>
      </c>
      <c r="AY41">
        <v>10.9385823063689</v>
      </c>
      <c r="AZ41">
        <v>7.9438681630528704E-4</v>
      </c>
      <c r="BF41">
        <v>24.329804200373999</v>
      </c>
      <c r="BG41">
        <v>-9.3761855382954399E-3</v>
      </c>
      <c r="BK41">
        <v>24.329804200373999</v>
      </c>
      <c r="BL41">
        <v>0.99892110916918198</v>
      </c>
      <c r="BS41">
        <v>1.9367218410491999E-4</v>
      </c>
      <c r="BT41">
        <v>0</v>
      </c>
      <c r="BX41">
        <v>24.329804200373999</v>
      </c>
      <c r="BY41">
        <v>1.0010275936694799</v>
      </c>
      <c r="CD41">
        <v>24.329804200373999</v>
      </c>
      <c r="CE41">
        <v>8.9209824179105508E-3</v>
      </c>
      <c r="CK41">
        <v>1.9367218410491999E-4</v>
      </c>
      <c r="CL41">
        <v>0</v>
      </c>
    </row>
    <row r="42" spans="1:90" x14ac:dyDescent="0.25">
      <c r="A42">
        <v>10.96377312299</v>
      </c>
      <c r="B42">
        <v>1.00012660209458</v>
      </c>
      <c r="D42">
        <v>10.96377312299</v>
      </c>
      <c r="E42">
        <v>1.0995822182654901E-3</v>
      </c>
      <c r="N42">
        <v>10.96377312299</v>
      </c>
      <c r="O42">
        <v>1.10453896708231E-3</v>
      </c>
      <c r="U42">
        <v>10.96377312299</v>
      </c>
      <c r="V42">
        <v>1.0001271728337899</v>
      </c>
      <c r="AB42">
        <v>10.96377312299</v>
      </c>
      <c r="AC42">
        <v>1.10453896708231E-3</v>
      </c>
      <c r="AD42">
        <v>9.5957359849897295E-4</v>
      </c>
      <c r="AE42">
        <v>1.2666988241089199E-3</v>
      </c>
      <c r="AL42">
        <v>1.9967193996429499E-4</v>
      </c>
      <c r="AM42">
        <f>-0.0000484261072415393</f>
        <v>-4.8426107241539298E-5</v>
      </c>
      <c r="AO42">
        <v>1.9967193996429499E-4</v>
      </c>
      <c r="AP42">
        <f>-0.0000484250922454521</f>
        <v>-4.8425092245452099E-5</v>
      </c>
      <c r="AU42">
        <v>10.96377312299</v>
      </c>
      <c r="AV42">
        <v>8.1233691786741205E-4</v>
      </c>
      <c r="AY42">
        <v>10.96377312299</v>
      </c>
      <c r="AZ42">
        <v>7.98793281339455E-4</v>
      </c>
      <c r="BF42">
        <v>24.890842912355801</v>
      </c>
      <c r="BG42">
        <v>-9.8129326965622696E-3</v>
      </c>
      <c r="BK42">
        <v>24.890842912355801</v>
      </c>
      <c r="BL42">
        <v>0.99887088230634702</v>
      </c>
      <c r="BS42">
        <v>1.9967193996429499E-4</v>
      </c>
      <c r="BT42">
        <v>0</v>
      </c>
      <c r="BX42">
        <v>24.890842912355801</v>
      </c>
      <c r="BY42">
        <v>1.00107551255737</v>
      </c>
      <c r="CD42">
        <v>24.890842912355801</v>
      </c>
      <c r="CE42">
        <v>9.3367633741083794E-3</v>
      </c>
      <c r="CK42">
        <v>1.9967193996429499E-4</v>
      </c>
      <c r="CL42">
        <v>0</v>
      </c>
    </row>
    <row r="43" spans="1:90" x14ac:dyDescent="0.25">
      <c r="A43">
        <v>10.989021952361201</v>
      </c>
      <c r="B43">
        <v>1.00012757633803</v>
      </c>
      <c r="D43">
        <v>10.989021952361201</v>
      </c>
      <c r="E43">
        <v>1.1080433140283801E-3</v>
      </c>
      <c r="N43">
        <v>10.989021952361201</v>
      </c>
      <c r="O43">
        <v>1.1134099608905901E-3</v>
      </c>
      <c r="U43">
        <v>10.989021952361201</v>
      </c>
      <c r="V43">
        <v>1.0001281942750999</v>
      </c>
      <c r="AB43">
        <v>10.989021952361201</v>
      </c>
      <c r="AC43">
        <v>1.1134099608905901E-3</v>
      </c>
      <c r="AD43">
        <v>9.6723839190023203E-4</v>
      </c>
      <c r="AE43">
        <v>1.27583501708781E-3</v>
      </c>
      <c r="AL43">
        <v>2.0567169582366999E-4</v>
      </c>
      <c r="AM43">
        <f>-0.0000484260017401539</f>
        <v>-4.8426001740153899E-5</v>
      </c>
      <c r="AO43">
        <v>2.0567169582366999E-4</v>
      </c>
      <c r="AP43">
        <f>-0.0000484246811538469</f>
        <v>-4.8424681153846898E-5</v>
      </c>
      <c r="AU43">
        <v>10.989021952361201</v>
      </c>
      <c r="AV43">
        <v>8.1750322958302904E-4</v>
      </c>
      <c r="AY43">
        <v>10.989021952361201</v>
      </c>
      <c r="AZ43">
        <v>8.0375433352786901E-4</v>
      </c>
      <c r="BF43">
        <v>25.464819025467001</v>
      </c>
      <c r="BG43">
        <v>-1.0269258820194801E-2</v>
      </c>
      <c r="BK43">
        <v>25.464819025467001</v>
      </c>
      <c r="BL43">
        <v>0.99881840651819098</v>
      </c>
      <c r="BS43">
        <v>2.0567169582366999E-4</v>
      </c>
      <c r="BT43">
        <v>0</v>
      </c>
      <c r="BX43">
        <v>25.464819025467001</v>
      </c>
      <c r="BY43">
        <v>1.0011256781323601</v>
      </c>
      <c r="CD43">
        <v>25.464819025467001</v>
      </c>
      <c r="CE43">
        <v>9.7720169840576597E-3</v>
      </c>
      <c r="CK43">
        <v>2.0567169582366999E-4</v>
      </c>
      <c r="CL43">
        <v>0</v>
      </c>
    </row>
    <row r="44" spans="1:90" x14ac:dyDescent="0.25">
      <c r="A44">
        <v>11.014328928082101</v>
      </c>
      <c r="B44">
        <v>1.00012855620279</v>
      </c>
      <c r="D44">
        <v>11.014328928082101</v>
      </c>
      <c r="E44">
        <v>1.11655322135029E-3</v>
      </c>
      <c r="N44">
        <v>11.014328928082101</v>
      </c>
      <c r="O44">
        <v>1.1218136723112201E-3</v>
      </c>
      <c r="U44">
        <v>11.014328928082101</v>
      </c>
      <c r="V44">
        <v>1.00012916191263</v>
      </c>
      <c r="AB44">
        <v>11.014328928082101</v>
      </c>
      <c r="AC44">
        <v>1.1218136723112201E-3</v>
      </c>
      <c r="AD44">
        <v>9.7494778676758195E-4</v>
      </c>
      <c r="AE44">
        <v>1.28502748359027E-3</v>
      </c>
      <c r="AL44">
        <v>2.11671451683045E-4</v>
      </c>
      <c r="AM44">
        <f>-0.0000484258453070652</f>
        <v>-4.8425845307065201E-5</v>
      </c>
      <c r="AO44">
        <v>2.11671451683045E-4</v>
      </c>
      <c r="AP44">
        <f>-0.0000484242373204324</f>
        <v>-4.8424237320432399E-5</v>
      </c>
      <c r="AU44">
        <v>11.014328928082101</v>
      </c>
      <c r="AV44">
        <v>8.2218771620720904E-4</v>
      </c>
      <c r="AY44">
        <v>11.014328928082101</v>
      </c>
      <c r="AZ44">
        <v>8.0875253234178397E-4</v>
      </c>
      <c r="BF44">
        <v>26.0520308726827</v>
      </c>
      <c r="BG44">
        <v>-1.07472956568468E-2</v>
      </c>
      <c r="BK44">
        <v>26.0520308726827</v>
      </c>
      <c r="BL44">
        <v>0.99876343703636505</v>
      </c>
      <c r="BS44">
        <v>2.11671451683045E-4</v>
      </c>
      <c r="BT44">
        <v>0</v>
      </c>
      <c r="BX44">
        <v>26.0520308726827</v>
      </c>
      <c r="BY44">
        <v>1.00117816462224</v>
      </c>
      <c r="CD44">
        <v>26.0520308726827</v>
      </c>
      <c r="CE44">
        <v>1.0227384295382599E-2</v>
      </c>
      <c r="CK44">
        <v>2.11671451683045E-4</v>
      </c>
      <c r="CL44">
        <v>0</v>
      </c>
    </row>
    <row r="45" spans="1:90" x14ac:dyDescent="0.25">
      <c r="A45">
        <v>11.0396941840596</v>
      </c>
      <c r="B45">
        <v>1.00012954170837</v>
      </c>
      <c r="D45">
        <v>11.0396941840596</v>
      </c>
      <c r="E45">
        <v>1.1251121095347701E-3</v>
      </c>
      <c r="N45">
        <v>11.0396941840596</v>
      </c>
      <c r="O45">
        <v>1.1302685473185501E-3</v>
      </c>
      <c r="U45">
        <v>11.0396941840596</v>
      </c>
      <c r="V45">
        <v>1.00013013544229</v>
      </c>
      <c r="AB45">
        <v>11.0396941840596</v>
      </c>
      <c r="AC45">
        <v>1.1302685473185501E-3</v>
      </c>
      <c r="AD45">
        <v>9.8270265411498398E-4</v>
      </c>
      <c r="AE45">
        <v>1.29427681975636E-3</v>
      </c>
      <c r="AL45">
        <v>2.1767120754242E-4</v>
      </c>
      <c r="AM45">
        <f>-0.000048425736167701</f>
        <v>-4.8425736167701002E-5</v>
      </c>
      <c r="AO45">
        <v>2.1767120754242E-4</v>
      </c>
      <c r="AP45">
        <f>-0.0000484238662465941</f>
        <v>-4.8423866246594103E-5</v>
      </c>
      <c r="AU45">
        <v>11.0396941840596</v>
      </c>
      <c r="AV45">
        <v>8.26908071850395E-4</v>
      </c>
      <c r="AY45">
        <v>11.0396941840596</v>
      </c>
      <c r="AZ45">
        <v>8.1327076746718404E-4</v>
      </c>
      <c r="BF45">
        <v>26.652783666455399</v>
      </c>
      <c r="BG45">
        <v>-1.12470208081879E-2</v>
      </c>
      <c r="BK45">
        <v>26.652783666455399</v>
      </c>
      <c r="BL45">
        <v>0.99870597684826301</v>
      </c>
      <c r="BS45">
        <v>2.1767120754242E-4</v>
      </c>
      <c r="BT45">
        <v>0</v>
      </c>
      <c r="BX45">
        <v>26.652783666455399</v>
      </c>
      <c r="BY45">
        <v>1.0012331122744</v>
      </c>
      <c r="CD45">
        <v>26.652783666455399</v>
      </c>
      <c r="CE45">
        <v>1.0704078816856E-2</v>
      </c>
      <c r="CK45">
        <v>2.1767120754242E-4</v>
      </c>
      <c r="CL45">
        <v>0</v>
      </c>
    </row>
    <row r="46" spans="1:90" x14ac:dyDescent="0.25">
      <c r="A46">
        <v>11.0651178545092</v>
      </c>
      <c r="B46">
        <v>1.00013047324254</v>
      </c>
      <c r="D46">
        <v>11.0651178545092</v>
      </c>
      <c r="E46">
        <v>1.13320226075726E-3</v>
      </c>
      <c r="N46">
        <v>11.0651178545092</v>
      </c>
      <c r="O46">
        <v>1.1387740011314399E-3</v>
      </c>
      <c r="U46">
        <v>11.0651178545092</v>
      </c>
      <c r="V46">
        <v>1.00013111479676</v>
      </c>
      <c r="AB46">
        <v>11.0651178545092</v>
      </c>
      <c r="AC46">
        <v>1.1387740011314399E-3</v>
      </c>
      <c r="AD46">
        <v>9.9050243243777795E-4</v>
      </c>
      <c r="AE46">
        <v>1.3035832223715E-3</v>
      </c>
      <c r="AL46">
        <v>2.23670963401795E-4</v>
      </c>
      <c r="AM46">
        <f>-0.0000484255760966334</f>
        <v>-4.8425576096633402E-5</v>
      </c>
      <c r="AO46">
        <v>2.23670963401795E-4</v>
      </c>
      <c r="AP46">
        <f>-0.000048423473344883</f>
        <v>-4.8423473344882998E-5</v>
      </c>
      <c r="AU46">
        <v>11.0651178545092</v>
      </c>
      <c r="AV46">
        <v>8.3218230907793002E-4</v>
      </c>
      <c r="AY46">
        <v>11.0651178545092</v>
      </c>
      <c r="AZ46">
        <v>8.18344300714003E-4</v>
      </c>
      <c r="BF46">
        <v>27.267389657354698</v>
      </c>
      <c r="BG46">
        <v>-1.17703903560688E-2</v>
      </c>
      <c r="BK46">
        <v>27.267389657354698</v>
      </c>
      <c r="BL46">
        <v>0.99864580148681903</v>
      </c>
      <c r="BS46">
        <v>2.23670963401795E-4</v>
      </c>
      <c r="BT46">
        <v>0</v>
      </c>
      <c r="BX46">
        <v>27.267389657354698</v>
      </c>
      <c r="BY46">
        <v>1.0012906090431499</v>
      </c>
      <c r="CD46">
        <v>27.267389657354698</v>
      </c>
      <c r="CE46">
        <v>1.12028600124472E-2</v>
      </c>
      <c r="CK46">
        <v>2.23670963401795E-4</v>
      </c>
      <c r="CL46">
        <v>0</v>
      </c>
    </row>
    <row r="47" spans="1:90" x14ac:dyDescent="0.25">
      <c r="A47">
        <v>11.0906000739557</v>
      </c>
      <c r="B47">
        <v>1.0001314700452499</v>
      </c>
      <c r="D47">
        <v>11.0906000739557</v>
      </c>
      <c r="E47">
        <v>1.1418592452902799E-3</v>
      </c>
      <c r="N47">
        <v>11.0906000739557</v>
      </c>
      <c r="O47">
        <v>1.1473309718547601E-3</v>
      </c>
      <c r="U47">
        <v>11.0906000739557</v>
      </c>
      <c r="V47">
        <v>1.0001321000840699</v>
      </c>
      <c r="AB47">
        <v>11.0906000739557</v>
      </c>
      <c r="AC47">
        <v>1.1473309718547601E-3</v>
      </c>
      <c r="AD47">
        <v>9.9886552790960908E-4</v>
      </c>
      <c r="AE47">
        <v>1.3129468886684599E-3</v>
      </c>
      <c r="AL47">
        <v>2.2967071926117001E-4</v>
      </c>
      <c r="AM47">
        <f>-0.0000484254669572692</f>
        <v>-4.8425466957269203E-5</v>
      </c>
      <c r="AO47">
        <v>2.2967071926117001E-4</v>
      </c>
      <c r="AP47">
        <f>-0.0000484231604787055</f>
        <v>-4.84231604787055E-5</v>
      </c>
      <c r="AU47">
        <v>11.0906000739557</v>
      </c>
      <c r="AV47">
        <v>8.3697509586364699E-4</v>
      </c>
      <c r="AY47">
        <v>11.0906000739557</v>
      </c>
      <c r="AZ47">
        <v>8.2293780498522999E-4</v>
      </c>
      <c r="BF47">
        <v>27.896168296363701</v>
      </c>
      <c r="BG47">
        <v>-1.23177014668845E-2</v>
      </c>
      <c r="BK47">
        <v>27.896168296363701</v>
      </c>
      <c r="BL47">
        <v>0.99858287727917205</v>
      </c>
      <c r="BS47">
        <v>2.2967071926117001E-4</v>
      </c>
      <c r="BT47">
        <v>0</v>
      </c>
      <c r="BX47">
        <v>27.896168296363701</v>
      </c>
      <c r="BY47">
        <v>1.00135080867339</v>
      </c>
      <c r="CD47">
        <v>27.896168296363701</v>
      </c>
      <c r="CE47">
        <v>1.1725057686104099E-2</v>
      </c>
      <c r="CK47">
        <v>2.2967071926117001E-4</v>
      </c>
      <c r="CL47">
        <v>0</v>
      </c>
    </row>
    <row r="48" spans="1:90" x14ac:dyDescent="0.25">
      <c r="A48">
        <v>11.1161409772333</v>
      </c>
      <c r="B48">
        <v>1.0001324725906899</v>
      </c>
      <c r="D48">
        <v>11.1161409772333</v>
      </c>
      <c r="E48">
        <v>1.1505660952307901E-3</v>
      </c>
      <c r="N48">
        <v>11.1161409772333</v>
      </c>
      <c r="O48">
        <v>1.1559392552635099E-3</v>
      </c>
      <c r="U48">
        <v>11.1161409772333</v>
      </c>
      <c r="V48">
        <v>1.00013309128074</v>
      </c>
      <c r="AB48">
        <v>11.1161409772333</v>
      </c>
      <c r="AC48">
        <v>1.1559392552635099E-3</v>
      </c>
      <c r="AD48">
        <v>1.0067570361177399E-3</v>
      </c>
      <c r="AE48">
        <v>1.32185053831963E-3</v>
      </c>
      <c r="AL48">
        <v>2.3567047512054501E-4</v>
      </c>
      <c r="AM48">
        <f>-0.0000484253068862017</f>
        <v>-4.8425306886201697E-5</v>
      </c>
      <c r="AO48">
        <v>2.3567047512054501E-4</v>
      </c>
      <c r="AP48">
        <f>-0.0000484228330606129</f>
        <v>-4.8422833060612902E-5</v>
      </c>
      <c r="AU48">
        <v>11.1161409772333</v>
      </c>
      <c r="AV48">
        <v>8.4180444758078996E-4</v>
      </c>
      <c r="AY48">
        <v>11.1161409772333</v>
      </c>
      <c r="AZ48">
        <v>8.2808653733211501E-4</v>
      </c>
      <c r="BF48">
        <v>28.539446400919001</v>
      </c>
      <c r="BG48">
        <v>-1.2890704200482E-2</v>
      </c>
      <c r="BK48">
        <v>28.539446400919001</v>
      </c>
      <c r="BL48">
        <v>0.99851700356109196</v>
      </c>
      <c r="BS48">
        <v>2.3567047512054501E-4</v>
      </c>
      <c r="BT48">
        <v>0</v>
      </c>
      <c r="BX48">
        <v>28.539446400919001</v>
      </c>
      <c r="BY48">
        <v>1.00141381301787</v>
      </c>
      <c r="CD48">
        <v>28.539446400919001</v>
      </c>
      <c r="CE48">
        <v>1.22715510453879E-2</v>
      </c>
      <c r="CK48">
        <v>2.3567047512054501E-4</v>
      </c>
      <c r="CL48">
        <v>0</v>
      </c>
    </row>
    <row r="49" spans="1:90" x14ac:dyDescent="0.25">
      <c r="A49">
        <v>11.141740699487</v>
      </c>
      <c r="B49">
        <v>1.0001334808120399</v>
      </c>
      <c r="D49">
        <v>11.141740699487</v>
      </c>
      <c r="E49">
        <v>1.15932223028199E-3</v>
      </c>
      <c r="N49">
        <v>11.141740699487</v>
      </c>
      <c r="O49">
        <v>1.1640815241517901E-3</v>
      </c>
      <c r="U49">
        <v>11.141740699487</v>
      </c>
      <c r="V49">
        <v>1.0001340288192899</v>
      </c>
      <c r="AB49">
        <v>11.141740699487</v>
      </c>
      <c r="AC49">
        <v>1.1640815241517901E-3</v>
      </c>
      <c r="AD49">
        <v>1.01469428623941E-3</v>
      </c>
      <c r="AE49">
        <v>1.33132973310341E-3</v>
      </c>
      <c r="AL49">
        <v>2.4167023097991999E-4</v>
      </c>
      <c r="AM49">
        <f>-0.0000484251977468375</f>
        <v>-4.8425197746837498E-5</v>
      </c>
      <c r="AO49">
        <v>2.4167023097991999E-4</v>
      </c>
      <c r="AP49">
        <f>-0.000048422585678054</f>
        <v>-4.8422585678053999E-5</v>
      </c>
      <c r="AU49">
        <v>11.141740699487</v>
      </c>
      <c r="AV49">
        <v>8.4667049094578305E-4</v>
      </c>
      <c r="AY49">
        <v>11.141740699487</v>
      </c>
      <c r="AZ49">
        <v>8.3275616018336205E-4</v>
      </c>
      <c r="BF49">
        <v>29.197558324778999</v>
      </c>
      <c r="BG49">
        <v>-1.3490007969732201E-2</v>
      </c>
      <c r="BK49">
        <v>29.197558324778999</v>
      </c>
      <c r="BL49">
        <v>0.99844811086445795</v>
      </c>
      <c r="BS49">
        <v>2.4167023097991999E-4</v>
      </c>
      <c r="BT49">
        <v>0</v>
      </c>
      <c r="BX49">
        <v>29.197558324778999</v>
      </c>
      <c r="BY49">
        <v>1.00147973214101</v>
      </c>
      <c r="CD49">
        <v>29.197558324778999</v>
      </c>
      <c r="CE49">
        <v>1.2843290097874001E-2</v>
      </c>
      <c r="CK49">
        <v>2.4167023097991999E-4</v>
      </c>
      <c r="CL49">
        <v>0</v>
      </c>
    </row>
    <row r="50" spans="1:90" x14ac:dyDescent="0.25">
      <c r="A50">
        <v>11.167399376172799</v>
      </c>
      <c r="B50">
        <v>1.00013443522735</v>
      </c>
      <c r="D50">
        <v>11.167399376172799</v>
      </c>
      <c r="E50">
        <v>1.1676110659862499E-3</v>
      </c>
      <c r="N50">
        <v>11.167399376172799</v>
      </c>
      <c r="O50">
        <v>1.1727933499296799E-3</v>
      </c>
      <c r="U50">
        <v>11.167399376172799</v>
      </c>
      <c r="V50">
        <v>1.00013503194023</v>
      </c>
      <c r="AB50">
        <v>11.167399376172799</v>
      </c>
      <c r="AC50">
        <v>1.1727933499296799E-3</v>
      </c>
      <c r="AD50">
        <v>1.02267779865503E-3</v>
      </c>
      <c r="AE50">
        <v>1.34086678785706E-3</v>
      </c>
      <c r="AL50">
        <v>2.4766998683929502E-4</v>
      </c>
      <c r="AM50">
        <f>-0.0000484250413137488</f>
        <v>-4.84250413137488E-5</v>
      </c>
      <c r="AO50">
        <v>2.4766998683929502E-4</v>
      </c>
      <c r="AP50">
        <f>-0.0000484223310195375</f>
        <v>-4.8422331019537503E-5</v>
      </c>
      <c r="AU50">
        <v>11.167399376172799</v>
      </c>
      <c r="AV50">
        <v>8.5157335296743295E-4</v>
      </c>
      <c r="AY50">
        <v>11.167399376172799</v>
      </c>
      <c r="AZ50">
        <v>8.3798160196792799E-4</v>
      </c>
      <c r="BF50">
        <v>29.870846131809301</v>
      </c>
      <c r="BG50">
        <v>-1.4117144454301501E-2</v>
      </c>
      <c r="BK50">
        <v>29.870846131809301</v>
      </c>
      <c r="BL50">
        <v>0.99837602375998602</v>
      </c>
      <c r="BS50">
        <v>2.4766998683929502E-4</v>
      </c>
      <c r="BT50">
        <v>0</v>
      </c>
      <c r="BX50">
        <v>29.870846131809301</v>
      </c>
      <c r="BY50">
        <v>1.0015487432780801</v>
      </c>
      <c r="CD50">
        <v>29.870846131809301</v>
      </c>
      <c r="CE50">
        <v>1.3441806921740801E-2</v>
      </c>
      <c r="CK50">
        <v>2.4766998683929502E-4</v>
      </c>
      <c r="CL50">
        <v>0</v>
      </c>
    </row>
    <row r="51" spans="1:90" x14ac:dyDescent="0.25">
      <c r="A51">
        <v>11.193117143059</v>
      </c>
      <c r="B51">
        <v>1.0001354549899699</v>
      </c>
      <c r="D51">
        <v>11.193117143059</v>
      </c>
      <c r="E51">
        <v>1.1764674163691499E-3</v>
      </c>
      <c r="N51">
        <v>11.193117143059</v>
      </c>
      <c r="O51">
        <v>1.1815574076748201E-3</v>
      </c>
      <c r="U51">
        <v>11.193117143059</v>
      </c>
      <c r="V51">
        <v>1.00013604107642</v>
      </c>
      <c r="AB51">
        <v>11.193117143059</v>
      </c>
      <c r="AC51">
        <v>1.1815574076748201E-3</v>
      </c>
      <c r="AD51">
        <v>1.0301902065521101E-3</v>
      </c>
      <c r="AE51">
        <v>1.35046230979867E-3</v>
      </c>
      <c r="AL51">
        <v>2.5366974269867002E-4</v>
      </c>
      <c r="AM51">
        <f>-0.0000484249321743846</f>
        <v>-4.8424932174384601E-5</v>
      </c>
      <c r="AO51">
        <v>2.5366974269867002E-4</v>
      </c>
      <c r="AP51">
        <f>-0.0000484221636725124</f>
        <v>-4.8422163672512397E-5</v>
      </c>
      <c r="AU51">
        <v>11.193117143059</v>
      </c>
      <c r="AV51">
        <v>8.57030399925764E-4</v>
      </c>
      <c r="AY51">
        <v>11.193117143059</v>
      </c>
      <c r="AZ51">
        <v>8.4272787141717305E-4</v>
      </c>
      <c r="BF51">
        <v>30.559659773775898</v>
      </c>
      <c r="BG51">
        <v>-1.47735180369399E-2</v>
      </c>
      <c r="BK51">
        <v>30.559659773775898</v>
      </c>
      <c r="BL51">
        <v>0.99830058152949697</v>
      </c>
      <c r="BS51">
        <v>2.5366974269867002E-4</v>
      </c>
      <c r="BT51">
        <v>0</v>
      </c>
      <c r="BX51">
        <v>30.559659773775898</v>
      </c>
      <c r="BY51">
        <v>1.00162097239197</v>
      </c>
      <c r="CD51">
        <v>30.559659773775898</v>
      </c>
      <c r="CE51">
        <v>1.4068188308523299E-2</v>
      </c>
      <c r="CK51">
        <v>2.5366974269867002E-4</v>
      </c>
      <c r="CL51">
        <v>0</v>
      </c>
    </row>
    <row r="52" spans="1:90" x14ac:dyDescent="0.25">
      <c r="A52">
        <v>11.218894136226099</v>
      </c>
      <c r="B52">
        <v>1.00013648057493</v>
      </c>
      <c r="D52">
        <v>11.218894136226099</v>
      </c>
      <c r="E52">
        <v>1.1853743231773301E-3</v>
      </c>
      <c r="N52">
        <v>11.218894136226099</v>
      </c>
      <c r="O52">
        <v>1.1903738780619901E-3</v>
      </c>
      <c r="U52">
        <v>11.218894136226099</v>
      </c>
      <c r="V52">
        <v>1.00013705624869</v>
      </c>
      <c r="AB52">
        <v>11.218894136226099</v>
      </c>
      <c r="AC52">
        <v>1.1903738780619901E-3</v>
      </c>
      <c r="AD52">
        <v>1.0382663603016699E-3</v>
      </c>
      <c r="AE52">
        <v>1.3601165012501E-3</v>
      </c>
      <c r="AL52">
        <v>2.5966949855804502E-4</v>
      </c>
      <c r="AM52">
        <f>-0.0000484247830172535</f>
        <v>-4.8424783017253503E-5</v>
      </c>
      <c r="AO52">
        <v>2.5966949855804502E-4</v>
      </c>
      <c r="AP52">
        <f>-0.0000484219926875085</f>
        <v>-4.8421992687508498E-5</v>
      </c>
      <c r="AU52">
        <v>11.218894136226099</v>
      </c>
      <c r="AV52">
        <v>8.6200727993567504E-4</v>
      </c>
      <c r="AY52">
        <v>11.218894136226099</v>
      </c>
      <c r="AZ52">
        <v>8.480302227471E-4</v>
      </c>
      <c r="BF52">
        <v>31.2643572722382</v>
      </c>
      <c r="BG52">
        <v>-1.54604337882252E-2</v>
      </c>
      <c r="BK52">
        <v>31.2643572722382</v>
      </c>
      <c r="BL52">
        <v>0.99822163494977201</v>
      </c>
      <c r="BS52">
        <v>2.5966949855804502E-4</v>
      </c>
      <c r="BT52">
        <v>0</v>
      </c>
      <c r="BX52">
        <v>31.2643572722382</v>
      </c>
      <c r="BY52">
        <v>1.0016965547566199</v>
      </c>
      <c r="CD52">
        <v>31.2643572722382</v>
      </c>
      <c r="CE52">
        <v>1.4723601211683099E-2</v>
      </c>
      <c r="CK52">
        <v>2.5966949855804502E-4</v>
      </c>
      <c r="CL52">
        <v>0</v>
      </c>
    </row>
    <row r="53" spans="1:90" x14ac:dyDescent="0.25">
      <c r="A53">
        <v>11.244730492068401</v>
      </c>
      <c r="B53">
        <v>1.0001374524142701</v>
      </c>
      <c r="D53">
        <v>11.244730492068401</v>
      </c>
      <c r="E53">
        <v>1.19381445638131E-3</v>
      </c>
      <c r="N53">
        <v>11.244730492068401</v>
      </c>
      <c r="O53">
        <v>1.19924294217699E-3</v>
      </c>
      <c r="U53">
        <v>11.244730492068401</v>
      </c>
      <c r="V53">
        <v>1.0001380774778901</v>
      </c>
      <c r="AB53">
        <v>11.244730492068401</v>
      </c>
      <c r="AC53">
        <v>1.19924294217699E-3</v>
      </c>
      <c r="AD53">
        <v>1.04638998735159E-3</v>
      </c>
      <c r="AE53">
        <v>1.3693120935895199E-3</v>
      </c>
      <c r="AL53">
        <v>2.6566925441742003E-4</v>
      </c>
      <c r="AM53">
        <f>-0.0000484246811538469</f>
        <v>-4.8424681153846898E-5</v>
      </c>
      <c r="AO53">
        <v>2.6566925441742003E-4</v>
      </c>
      <c r="AP53">
        <f>-0.0000484219126519747</f>
        <v>-4.8421912651974701E-5</v>
      </c>
      <c r="AU53">
        <v>11.244730492068401</v>
      </c>
      <c r="AV53">
        <v>8.6702136138065104E-4</v>
      </c>
      <c r="AY53">
        <v>11.244730492068401</v>
      </c>
      <c r="AZ53">
        <v>8.5285400139097003E-4</v>
      </c>
      <c r="BF53">
        <v>31.985304904635701</v>
      </c>
      <c r="BG53">
        <v>-1.6178526105850102E-2</v>
      </c>
      <c r="BK53">
        <v>31.985304904635701</v>
      </c>
      <c r="BL53">
        <v>0.99813911195129601</v>
      </c>
      <c r="BS53">
        <v>2.6566925441742003E-4</v>
      </c>
      <c r="BT53">
        <v>0</v>
      </c>
      <c r="BX53">
        <v>31.985304904635701</v>
      </c>
      <c r="BY53">
        <v>1.0017756349050899</v>
      </c>
      <c r="CD53">
        <v>31.985304904635701</v>
      </c>
      <c r="CE53">
        <v>1.5409292229555401E-2</v>
      </c>
      <c r="CK53">
        <v>2.6566925441742003E-4</v>
      </c>
      <c r="CL53">
        <v>0</v>
      </c>
    </row>
    <row r="54" spans="1:90" x14ac:dyDescent="0.25">
      <c r="A54">
        <v>11.270626347294099</v>
      </c>
      <c r="B54">
        <v>1.0001384897046</v>
      </c>
      <c r="D54">
        <v>11.270626347294099</v>
      </c>
      <c r="E54">
        <v>1.20282300279421E-3</v>
      </c>
      <c r="N54">
        <v>11.270626347294099</v>
      </c>
      <c r="O54">
        <v>1.20816478152428E-3</v>
      </c>
      <c r="U54">
        <v>11.270626347294099</v>
      </c>
      <c r="V54">
        <v>1.0001391047849599</v>
      </c>
      <c r="AB54">
        <v>11.270626347294099</v>
      </c>
      <c r="AC54">
        <v>1.20816478152428E-3</v>
      </c>
      <c r="AD54">
        <v>1.0545601542496399E-3</v>
      </c>
      <c r="AE54">
        <v>1.37908423421479E-3</v>
      </c>
      <c r="AL54">
        <v>2.7166901027679498E-4</v>
      </c>
      <c r="AM54">
        <f>-0.0000484245356346946</f>
        <v>-4.8424535634694601E-5</v>
      </c>
      <c r="AO54">
        <v>2.7166901027679498E-4</v>
      </c>
      <c r="AP54">
        <f>-0.0000484218398923986</f>
        <v>-4.84218398923986E-5</v>
      </c>
      <c r="AU54">
        <v>11.270626347294099</v>
      </c>
      <c r="AV54">
        <v>8.7207309959661601E-4</v>
      </c>
      <c r="AY54">
        <v>11.270626347294099</v>
      </c>
      <c r="AZ54">
        <v>8.5771656949725601E-4</v>
      </c>
      <c r="BF54">
        <v>32.722877394666803</v>
      </c>
      <c r="BG54">
        <v>-1.6930386726692798E-2</v>
      </c>
      <c r="BK54">
        <v>32.722877394666803</v>
      </c>
      <c r="BL54">
        <v>0.99805271561836995</v>
      </c>
      <c r="BS54">
        <v>2.7166901027679498E-4</v>
      </c>
      <c r="BT54">
        <v>0</v>
      </c>
      <c r="BX54">
        <v>32.722877394666803</v>
      </c>
      <c r="BY54">
        <v>1.00185842726721</v>
      </c>
      <c r="CD54">
        <v>32.722877394666803</v>
      </c>
      <c r="CE54">
        <v>1.6127113247116801E-2</v>
      </c>
      <c r="CK54">
        <v>2.7166901027679498E-4</v>
      </c>
      <c r="CL54">
        <v>0</v>
      </c>
    </row>
    <row r="55" spans="1:90" x14ac:dyDescent="0.25">
      <c r="A55">
        <v>11.2965818389261</v>
      </c>
      <c r="B55">
        <v>1.00013947328994</v>
      </c>
      <c r="D55">
        <v>11.2965818389261</v>
      </c>
      <c r="E55">
        <v>1.2113651292830999E-3</v>
      </c>
      <c r="N55">
        <v>11.2965818389261</v>
      </c>
      <c r="O55">
        <v>1.2171399674971101E-3</v>
      </c>
      <c r="U55">
        <v>11.2965818389261</v>
      </c>
      <c r="V55">
        <v>1.00014013823571</v>
      </c>
      <c r="AB55">
        <v>11.2965818389261</v>
      </c>
      <c r="AC55">
        <v>1.2171399674971101E-3</v>
      </c>
      <c r="AD55">
        <v>1.06277775478308E-3</v>
      </c>
      <c r="AE55">
        <v>1.3889156540909E-3</v>
      </c>
      <c r="AL55">
        <v>2.7766876613616998E-4</v>
      </c>
      <c r="AM55">
        <f>-0.0000484244446852244</f>
        <v>-4.8424444685224403E-5</v>
      </c>
      <c r="AO55">
        <v>2.7766876613616998E-4</v>
      </c>
      <c r="AP55">
        <f>-0.0000484218544443138</f>
        <v>-4.8421854444313801E-5</v>
      </c>
      <c r="AU55">
        <v>11.2965818389261</v>
      </c>
      <c r="AV55">
        <v>8.77162297404165E-4</v>
      </c>
      <c r="AY55">
        <v>11.2965818389261</v>
      </c>
      <c r="AZ55">
        <v>8.6313595214373398E-4</v>
      </c>
      <c r="BF55">
        <v>33.477458107057402</v>
      </c>
      <c r="BG55">
        <v>-1.7716902902167E-2</v>
      </c>
      <c r="BK55">
        <v>33.477458107057402</v>
      </c>
      <c r="BL55">
        <v>0.997962345017543</v>
      </c>
      <c r="BS55">
        <v>2.7766876613616998E-4</v>
      </c>
      <c r="BT55">
        <v>0</v>
      </c>
      <c r="BX55">
        <v>33.477458107057402</v>
      </c>
      <c r="BY55">
        <v>1.0019450956451399</v>
      </c>
      <c r="CD55">
        <v>33.477458107057402</v>
      </c>
      <c r="CE55">
        <v>1.6878476300140399E-2</v>
      </c>
      <c r="CK55">
        <v>2.7766876613616998E-4</v>
      </c>
      <c r="CL55">
        <v>0</v>
      </c>
    </row>
    <row r="56" spans="1:90" x14ac:dyDescent="0.25">
      <c r="A56">
        <v>11.3225971043033</v>
      </c>
      <c r="B56">
        <v>1.0001405223666999</v>
      </c>
      <c r="D56">
        <v>11.3225971043033</v>
      </c>
      <c r="E56">
        <v>1.22047601874449E-3</v>
      </c>
      <c r="N56">
        <v>11.3225971043033</v>
      </c>
      <c r="O56">
        <v>1.22565079919402E-3</v>
      </c>
      <c r="U56">
        <v>11.3225971043033</v>
      </c>
      <c r="V56">
        <v>1.0001411182192099</v>
      </c>
      <c r="AB56">
        <v>11.3225971043033</v>
      </c>
      <c r="AC56">
        <v>1.22565079919402E-3</v>
      </c>
      <c r="AD56">
        <v>1.0710429533806901E-3</v>
      </c>
      <c r="AE56">
        <v>1.39828950292519E-3</v>
      </c>
      <c r="AL56">
        <v>2.8366852199554498E-4</v>
      </c>
      <c r="AM56">
        <f>-0.0000484243100800086</f>
        <v>-4.8424310080008602E-5</v>
      </c>
      <c r="AO56">
        <v>2.8366852199554498E-4</v>
      </c>
      <c r="AP56">
        <f>-0.0000484218799101654</f>
        <v>-4.8421879910165403E-5</v>
      </c>
      <c r="AU56">
        <v>11.3225971043033</v>
      </c>
      <c r="AV56">
        <v>8.8228941223928803E-4</v>
      </c>
      <c r="AY56">
        <v>11.3225971043033</v>
      </c>
      <c r="AZ56">
        <v>8.6807716989486703E-4</v>
      </c>
      <c r="BF56">
        <v>34.249439246820003</v>
      </c>
      <c r="BG56">
        <v>-1.85398637895514E-2</v>
      </c>
      <c r="BK56">
        <v>34.249439246820003</v>
      </c>
      <c r="BL56">
        <v>0.99786779568460904</v>
      </c>
      <c r="BS56">
        <v>2.8366852199554498E-4</v>
      </c>
      <c r="BT56">
        <v>0</v>
      </c>
      <c r="BX56">
        <v>34.249439246820003</v>
      </c>
      <c r="BY56">
        <v>1.00203575673976</v>
      </c>
      <c r="CD56">
        <v>34.249439246820003</v>
      </c>
      <c r="CE56">
        <v>1.7664384271155301E-2</v>
      </c>
      <c r="CK56">
        <v>2.8366852199554498E-4</v>
      </c>
      <c r="CL56">
        <v>0</v>
      </c>
    </row>
    <row r="57" spans="1:90" x14ac:dyDescent="0.25">
      <c r="A57">
        <v>11.3486722810804</v>
      </c>
      <c r="B57">
        <v>1.0001415178235</v>
      </c>
      <c r="D57">
        <v>11.3486722810804</v>
      </c>
      <c r="E57">
        <v>1.2291212274783299E-3</v>
      </c>
      <c r="N57">
        <v>11.3486722810804</v>
      </c>
      <c r="O57">
        <v>1.2347328429819001E-3</v>
      </c>
      <c r="U57">
        <v>11.3486722810804</v>
      </c>
      <c r="V57">
        <v>1.00014216397624</v>
      </c>
      <c r="AB57">
        <v>11.3486722810804</v>
      </c>
      <c r="AC57">
        <v>1.2347328429819001E-3</v>
      </c>
      <c r="AD57">
        <v>1.0793555457626E-3</v>
      </c>
      <c r="AE57">
        <v>1.40824092430122E-3</v>
      </c>
      <c r="AL57">
        <v>2.8966827785491999E-4</v>
      </c>
      <c r="AM57">
        <f>-0.0000484242300444748</f>
        <v>-4.8424230044474798E-5</v>
      </c>
      <c r="AO57">
        <v>2.8966827785491999E-4</v>
      </c>
      <c r="AP57">
        <f>-0.0000484219963254873</f>
        <v>-4.8421996325487298E-5</v>
      </c>
      <c r="AU57">
        <v>11.3486722810804</v>
      </c>
      <c r="AV57">
        <v>8.8745457542838699E-4</v>
      </c>
      <c r="AY57">
        <v>11.3486722810804</v>
      </c>
      <c r="AZ57">
        <v>8.7305791710523399E-4</v>
      </c>
      <c r="BF57">
        <v>35.039222063109101</v>
      </c>
      <c r="BG57">
        <v>-1.9400387197057101E-2</v>
      </c>
      <c r="BK57">
        <v>35.039222063109101</v>
      </c>
      <c r="BL57">
        <v>0.99776894040354802</v>
      </c>
      <c r="BS57">
        <v>2.8966827785491999E-4</v>
      </c>
      <c r="BT57">
        <v>0</v>
      </c>
      <c r="BX57">
        <v>35.039222063109101</v>
      </c>
      <c r="BY57">
        <v>1.00213071644825</v>
      </c>
      <c r="CD57">
        <v>35.039222063109101</v>
      </c>
      <c r="CE57">
        <v>1.8487479118492901E-2</v>
      </c>
      <c r="CK57">
        <v>2.8966827785491999E-4</v>
      </c>
      <c r="CL57">
        <v>0</v>
      </c>
    </row>
    <row r="58" spans="1:90" x14ac:dyDescent="0.25">
      <c r="A58">
        <v>11.374807507229299</v>
      </c>
      <c r="B58">
        <v>1.00014257881254</v>
      </c>
      <c r="D58">
        <v>11.374807507229299</v>
      </c>
      <c r="E58">
        <v>1.23833555229954E-3</v>
      </c>
      <c r="N58">
        <v>11.374807507229299</v>
      </c>
      <c r="O58">
        <v>1.24386878794431E-3</v>
      </c>
      <c r="U58">
        <v>11.374807507229299</v>
      </c>
      <c r="V58">
        <v>1.0001432159408601</v>
      </c>
      <c r="AB58">
        <v>11.374807507229299</v>
      </c>
      <c r="AC58">
        <v>1.24386878794431E-3</v>
      </c>
      <c r="AD58">
        <v>1.0877164344387301E-3</v>
      </c>
      <c r="AE58">
        <v>1.41825224266804E-3</v>
      </c>
      <c r="AL58">
        <v>2.9566803371429499E-4</v>
      </c>
      <c r="AM58">
        <f>-0.0000484241099911742</f>
        <v>-4.8424109991174198E-5</v>
      </c>
      <c r="AO58">
        <v>2.9566803371429499E-4</v>
      </c>
      <c r="AP58">
        <f>-0.0000484221272927243</f>
        <v>-4.8422127292724299E-5</v>
      </c>
      <c r="AU58">
        <v>11.374807507229299</v>
      </c>
      <c r="AV58">
        <v>8.92657588426816E-4</v>
      </c>
      <c r="AY58">
        <v>11.374807507229299</v>
      </c>
      <c r="AZ58">
        <v>8.7807833035365005E-4</v>
      </c>
      <c r="BF58">
        <v>35.847217057776099</v>
      </c>
      <c r="BG58">
        <v>-2.03009848295224E-2</v>
      </c>
      <c r="BK58">
        <v>35.847217057776099</v>
      </c>
      <c r="BL58">
        <v>0.99766549196022203</v>
      </c>
      <c r="BS58">
        <v>2.9566803371429499E-4</v>
      </c>
      <c r="BT58">
        <v>0</v>
      </c>
      <c r="BX58">
        <v>35.847217057776099</v>
      </c>
      <c r="BY58">
        <v>1.0022300541452001</v>
      </c>
      <c r="CD58">
        <v>35.847217057776099</v>
      </c>
      <c r="CE58">
        <v>1.9348438169401301E-2</v>
      </c>
      <c r="CK58">
        <v>2.9566803371429499E-4</v>
      </c>
      <c r="CL58">
        <v>0</v>
      </c>
    </row>
    <row r="59" spans="1:90" x14ac:dyDescent="0.25">
      <c r="A59">
        <v>11.401002921039799</v>
      </c>
      <c r="B59">
        <v>1.0001435862230299</v>
      </c>
      <c r="D59">
        <v>11.401002921039799</v>
      </c>
      <c r="E59">
        <v>1.2470845568865901E-3</v>
      </c>
      <c r="N59">
        <v>11.401002921039799</v>
      </c>
      <c r="O59">
        <v>1.2530584273048901E-3</v>
      </c>
      <c r="U59">
        <v>11.401002921039799</v>
      </c>
      <c r="V59">
        <v>1.0001442740892701</v>
      </c>
      <c r="AB59">
        <v>11.401002921039799</v>
      </c>
      <c r="AC59">
        <v>1.2530584273048901E-3</v>
      </c>
      <c r="AD59">
        <v>1.0961250459470299E-3</v>
      </c>
      <c r="AE59">
        <v>1.42780703184357E-3</v>
      </c>
      <c r="AL59">
        <v>3.0166778957366999E-4</v>
      </c>
      <c r="AM59">
        <f>-0.0000484240408695769</f>
        <v>-4.8424040869576897E-5</v>
      </c>
      <c r="AO59">
        <v>3.0166778957366999E-4</v>
      </c>
      <c r="AP59">
        <f>-0.0000484223492094316</f>
        <v>-4.84223492094316E-5</v>
      </c>
      <c r="AU59">
        <v>11.401002921039799</v>
      </c>
      <c r="AV59">
        <v>8.9789924277056902E-4</v>
      </c>
      <c r="AY59">
        <v>11.401002921039799</v>
      </c>
      <c r="AZ59">
        <v>8.8365610054394602E-4</v>
      </c>
      <c r="BF59">
        <v>36.673844198734201</v>
      </c>
      <c r="BG59">
        <v>-2.12434833515521E-2</v>
      </c>
      <c r="BK59">
        <v>36.673844198734201</v>
      </c>
      <c r="BL59">
        <v>0.99755724199652296</v>
      </c>
      <c r="BS59">
        <v>3.0166778957366999E-4</v>
      </c>
      <c r="BT59">
        <v>0</v>
      </c>
      <c r="BX59">
        <v>36.673844198734201</v>
      </c>
      <c r="BY59">
        <v>1.0023339815850301</v>
      </c>
      <c r="CD59">
        <v>36.673844198734201</v>
      </c>
      <c r="CE59">
        <v>2.0249085150379698E-2</v>
      </c>
      <c r="CK59">
        <v>3.0166778957366999E-4</v>
      </c>
      <c r="CL59">
        <v>0</v>
      </c>
    </row>
    <row r="60" spans="1:90" x14ac:dyDescent="0.25">
      <c r="A60">
        <v>11.4272586611199</v>
      </c>
      <c r="B60">
        <v>1.0001446592512899</v>
      </c>
      <c r="D60">
        <v>11.4272586611199</v>
      </c>
      <c r="E60">
        <v>1.25640341881779E-3</v>
      </c>
      <c r="N60">
        <v>11.4272586611199</v>
      </c>
      <c r="O60">
        <v>1.26178524243369E-3</v>
      </c>
      <c r="U60">
        <v>11.4272586611199</v>
      </c>
      <c r="V60">
        <v>1.00014527894645</v>
      </c>
      <c r="AB60">
        <v>11.4272586611199</v>
      </c>
      <c r="AC60">
        <v>1.26178524243369E-3</v>
      </c>
      <c r="AD60">
        <v>1.1040647700365999E-3</v>
      </c>
      <c r="AE60">
        <v>1.4379400148192901E-3</v>
      </c>
      <c r="AL60">
        <v>3.07667545433045E-4</v>
      </c>
      <c r="AM60">
        <f>-0.0000484239390061703</f>
        <v>-4.8423939006170299E-5</v>
      </c>
      <c r="AO60">
        <v>3.07667545433045E-4</v>
      </c>
      <c r="AP60">
        <f>-0.000048422585678054</f>
        <v>-4.8422585678053999E-5</v>
      </c>
      <c r="AU60">
        <v>11.4272586611199</v>
      </c>
      <c r="AV60">
        <v>9.0317934127850496E-4</v>
      </c>
      <c r="AY60">
        <v>11.4272586611199</v>
      </c>
      <c r="AZ60">
        <v>8.8875625602458997E-4</v>
      </c>
      <c r="BF60">
        <v>37.519533138243197</v>
      </c>
      <c r="BG60">
        <v>-2.2229030953062501E-2</v>
      </c>
      <c r="BK60">
        <v>37.519533138243197</v>
      </c>
      <c r="BL60">
        <v>0.99744406022538401</v>
      </c>
      <c r="BS60">
        <v>3.07667545433045E-4</v>
      </c>
      <c r="BT60">
        <v>0</v>
      </c>
      <c r="BX60">
        <v>37.519533138243197</v>
      </c>
      <c r="BY60">
        <v>1.0024428423348</v>
      </c>
      <c r="CD60">
        <v>37.519533138243197</v>
      </c>
      <c r="CE60">
        <v>2.11923846219664E-2</v>
      </c>
      <c r="CK60">
        <v>3.07667545433045E-4</v>
      </c>
      <c r="CL60">
        <v>0</v>
      </c>
    </row>
    <row r="61" spans="1:90" x14ac:dyDescent="0.25">
      <c r="A61">
        <v>11.453574866396901</v>
      </c>
      <c r="B61">
        <v>1.00014567874282</v>
      </c>
      <c r="D61">
        <v>11.453574866396901</v>
      </c>
      <c r="E61">
        <v>1.2652573244513899E-3</v>
      </c>
      <c r="N61">
        <v>11.453574866396901</v>
      </c>
      <c r="O61">
        <v>1.2710844056521499E-3</v>
      </c>
      <c r="U61">
        <v>11.453574866396901</v>
      </c>
      <c r="V61">
        <v>1.0001463497082901</v>
      </c>
      <c r="AB61">
        <v>11.453574866396901</v>
      </c>
      <c r="AC61">
        <v>1.2710844056521499E-3</v>
      </c>
      <c r="AD61">
        <v>1.1125704380686801E-3</v>
      </c>
      <c r="AE61">
        <v>1.44761647585542E-3</v>
      </c>
      <c r="AL61">
        <v>3.1366730129242E-4</v>
      </c>
      <c r="AM61">
        <f>-0.000048423888074467</f>
        <v>-4.8423888074466999E-5</v>
      </c>
      <c r="AO61">
        <v>3.1366730129242E-4</v>
      </c>
      <c r="AP61">
        <f>-0.0000484229167341255</f>
        <v>-4.8422916734125499E-5</v>
      </c>
      <c r="AU61">
        <v>11.453574866396901</v>
      </c>
      <c r="AV61">
        <v>9.0849801648674295E-4</v>
      </c>
      <c r="AY61">
        <v>11.453574866396901</v>
      </c>
      <c r="AZ61">
        <v>8.9389716734811404E-4</v>
      </c>
      <c r="BF61">
        <v>38.384723436228199</v>
      </c>
      <c r="BG61">
        <v>-2.3260156000328502E-2</v>
      </c>
      <c r="BK61">
        <v>38.384723436228199</v>
      </c>
      <c r="BL61">
        <v>0.99732565801770601</v>
      </c>
      <c r="BS61">
        <v>3.1366730129242E-4</v>
      </c>
      <c r="BT61">
        <v>0</v>
      </c>
      <c r="BX61">
        <v>38.384723436228199</v>
      </c>
      <c r="BY61">
        <v>1.00255669637545</v>
      </c>
      <c r="CD61">
        <v>38.384723436228199</v>
      </c>
      <c r="CE61">
        <v>2.2178842338276699E-2</v>
      </c>
      <c r="CK61">
        <v>3.1366730129242E-4</v>
      </c>
      <c r="CL61">
        <v>0</v>
      </c>
    </row>
    <row r="62" spans="1:90" x14ac:dyDescent="0.25">
      <c r="A62">
        <v>11.479951676118199</v>
      </c>
      <c r="B62">
        <v>1.00014676389371</v>
      </c>
      <c r="D62">
        <v>11.479951676118199</v>
      </c>
      <c r="E62">
        <v>1.27468144732292E-3</v>
      </c>
      <c r="N62">
        <v>11.479951676118199</v>
      </c>
      <c r="O62">
        <v>1.28043821961443E-3</v>
      </c>
      <c r="U62">
        <v>11.479951676118199</v>
      </c>
      <c r="V62">
        <v>1.0001474267641099</v>
      </c>
      <c r="AB62">
        <v>11.479951676118199</v>
      </c>
      <c r="AC62">
        <v>1.28043821961443E-3</v>
      </c>
      <c r="AD62">
        <v>1.12112507205283E-3</v>
      </c>
      <c r="AE62">
        <v>1.45787196585443E-3</v>
      </c>
      <c r="AL62">
        <v>3.19667057151795E-4</v>
      </c>
      <c r="AM62">
        <f>-0.0000484238007629756</f>
        <v>-4.8423800762975602E-5</v>
      </c>
      <c r="AO62">
        <v>3.19667057151795E-4</v>
      </c>
      <c r="AP62">
        <f>-0.0000484232623421121</f>
        <v>-4.8423262342112098E-5</v>
      </c>
      <c r="AU62">
        <v>11.479951676118199</v>
      </c>
      <c r="AV62">
        <v>9.1385573447176605E-4</v>
      </c>
      <c r="AY62">
        <v>11.479951676118199</v>
      </c>
      <c r="AZ62">
        <v>8.9907795738260296E-4</v>
      </c>
      <c r="BF62">
        <v>39.269864788747</v>
      </c>
      <c r="BG62">
        <v>-2.4339190136285001E-2</v>
      </c>
      <c r="BK62">
        <v>39.269864788747</v>
      </c>
      <c r="BL62">
        <v>0.99720176954649797</v>
      </c>
      <c r="BS62">
        <v>3.19667057151795E-4</v>
      </c>
      <c r="BT62">
        <v>0</v>
      </c>
      <c r="BX62">
        <v>39.269864788747</v>
      </c>
      <c r="BY62">
        <v>1.0026759149445199</v>
      </c>
      <c r="CD62">
        <v>39.269864788747</v>
      </c>
      <c r="CE62">
        <v>2.3211659507755202E-2</v>
      </c>
      <c r="CK62">
        <v>3.19667057151795E-4</v>
      </c>
      <c r="CL62">
        <v>0</v>
      </c>
    </row>
    <row r="63" spans="1:90" x14ac:dyDescent="0.25">
      <c r="A63">
        <v>11.506389229851701</v>
      </c>
      <c r="B63">
        <v>1.0001477955499001</v>
      </c>
      <c r="D63">
        <v>11.506389229851701</v>
      </c>
      <c r="E63">
        <v>1.28364097951676E-3</v>
      </c>
      <c r="N63">
        <v>11.506389229851701</v>
      </c>
      <c r="O63">
        <v>1.2893293855097501E-3</v>
      </c>
      <c r="U63">
        <v>11.506389229851701</v>
      </c>
      <c r="V63">
        <v>1.0001484505488401</v>
      </c>
      <c r="AB63">
        <v>11.506389229851701</v>
      </c>
      <c r="AC63">
        <v>1.2893293855097501E-3</v>
      </c>
      <c r="AD63">
        <v>1.1297288416461299E-3</v>
      </c>
      <c r="AE63">
        <v>1.4676713588664E-3</v>
      </c>
      <c r="AL63">
        <v>3.2566681301117001E-4</v>
      </c>
      <c r="AM63">
        <f>-0.0000484237680211663</f>
        <v>-4.8423768021166298E-5</v>
      </c>
      <c r="AO63">
        <v>3.2566681301117001E-4</v>
      </c>
      <c r="AP63">
        <f>-0.000048423698899569</f>
        <v>-4.8423698899568997E-5</v>
      </c>
      <c r="AU63">
        <v>11.506389229851701</v>
      </c>
      <c r="AV63">
        <v>9.1873507643806395E-4</v>
      </c>
      <c r="AY63">
        <v>11.506389229851701</v>
      </c>
      <c r="AZ63">
        <v>9.0429978392564002E-4</v>
      </c>
      <c r="BF63">
        <v>40.175417261727297</v>
      </c>
      <c r="BG63">
        <v>-2.5467249211677499E-2</v>
      </c>
      <c r="BK63">
        <v>40.175417261727297</v>
      </c>
      <c r="BL63">
        <v>0.99707226876889699</v>
      </c>
      <c r="BS63">
        <v>3.2566681301117001E-4</v>
      </c>
      <c r="BT63">
        <v>0</v>
      </c>
      <c r="BX63">
        <v>40.175417261727297</v>
      </c>
      <c r="BY63">
        <v>1.0028006482640099</v>
      </c>
      <c r="CD63">
        <v>40.175417261727297</v>
      </c>
      <c r="CE63">
        <v>2.4292120749305701E-2</v>
      </c>
      <c r="CK63">
        <v>3.2566681301117001E-4</v>
      </c>
      <c r="CL63">
        <v>0</v>
      </c>
    </row>
    <row r="64" spans="1:90" x14ac:dyDescent="0.25">
      <c r="A64">
        <v>11.5328876674866</v>
      </c>
      <c r="B64">
        <v>1.00014889295215</v>
      </c>
      <c r="D64">
        <v>11.5328876674866</v>
      </c>
      <c r="E64">
        <v>1.2931714805804501E-3</v>
      </c>
      <c r="N64">
        <v>11.5328876674866</v>
      </c>
      <c r="O64">
        <v>1.29879386194111E-3</v>
      </c>
      <c r="U64">
        <v>11.5328876674866</v>
      </c>
      <c r="V64">
        <v>1.0001495403493099</v>
      </c>
      <c r="AB64">
        <v>11.5328876674866</v>
      </c>
      <c r="AC64">
        <v>1.29879386194111E-3</v>
      </c>
      <c r="AD64">
        <v>1.1378640294549499E-3</v>
      </c>
      <c r="AE64">
        <v>1.47753316736482E-3</v>
      </c>
      <c r="AL64">
        <v>3.3166656887054501E-4</v>
      </c>
      <c r="AM64">
        <f>-0.0000484237025375478</f>
        <v>-4.8423702537547797E-5</v>
      </c>
      <c r="AO64">
        <v>3.3166656887054501E-4</v>
      </c>
      <c r="AP64">
        <f>-0.0000484241536469199</f>
        <v>-4.8424153646919897E-5</v>
      </c>
      <c r="AU64">
        <v>11.5328876674866</v>
      </c>
      <c r="AV64">
        <v>9.2417095269896701E-4</v>
      </c>
      <c r="AY64">
        <v>11.5328876674866</v>
      </c>
      <c r="AZ64">
        <v>9.09562448694885E-4</v>
      </c>
      <c r="BF64">
        <v>41.101851530092802</v>
      </c>
      <c r="BG64">
        <v>-2.6647830755019499E-2</v>
      </c>
      <c r="BK64">
        <v>41.101851530092802</v>
      </c>
      <c r="BL64">
        <v>0.99693675644103597</v>
      </c>
      <c r="BS64">
        <v>3.3166656887054501E-4</v>
      </c>
      <c r="BT64">
        <v>0</v>
      </c>
      <c r="BX64">
        <v>41.101851530092802</v>
      </c>
      <c r="BY64">
        <v>1.00293117968474</v>
      </c>
      <c r="CD64">
        <v>41.101851530092802</v>
      </c>
      <c r="CE64">
        <v>2.5422662231049799E-2</v>
      </c>
      <c r="CK64">
        <v>3.3166656887054501E-4</v>
      </c>
      <c r="CL64">
        <v>0</v>
      </c>
    </row>
    <row r="65" spans="1:90" x14ac:dyDescent="0.25">
      <c r="A65">
        <v>11.5594471292347</v>
      </c>
      <c r="B65">
        <v>1.0001499369471301</v>
      </c>
      <c r="D65">
        <v>11.5594471292347</v>
      </c>
      <c r="E65">
        <v>1.30223815106928E-3</v>
      </c>
      <c r="N65">
        <v>11.5594471292347</v>
      </c>
      <c r="O65">
        <v>1.3077960738084799E-3</v>
      </c>
      <c r="U65">
        <v>11.5594471292347</v>
      </c>
      <c r="V65">
        <v>1.0001505769227801</v>
      </c>
      <c r="AB65">
        <v>11.5594471292347</v>
      </c>
      <c r="AC65">
        <v>1.3077960738084799E-3</v>
      </c>
      <c r="AD65">
        <v>1.1465665811101801E-3</v>
      </c>
      <c r="AE65">
        <v>1.4879742203571301E-3</v>
      </c>
      <c r="AL65">
        <v>3.3766632472992001E-4</v>
      </c>
      <c r="AM65">
        <f>-0.0000484236843476538</f>
        <v>-4.8423684347653802E-5</v>
      </c>
      <c r="AO65">
        <v>3.3766632472992001E-4</v>
      </c>
      <c r="AP65">
        <f>-0.0000484246957057621</f>
        <v>-4.8424695705762099E-5</v>
      </c>
      <c r="AU65">
        <v>11.5594471292347</v>
      </c>
      <c r="AV65">
        <v>9.2964661302444404E-4</v>
      </c>
      <c r="AY65">
        <v>11.5594471292347</v>
      </c>
      <c r="AZ65">
        <v>9.1486575059814695E-4</v>
      </c>
      <c r="BF65">
        <v>42.0496491224037</v>
      </c>
      <c r="BG65">
        <v>-2.7882677619932801E-2</v>
      </c>
      <c r="BK65">
        <v>42.0496491224037</v>
      </c>
      <c r="BL65">
        <v>0.99679503500831101</v>
      </c>
      <c r="BS65">
        <v>3.3766632472992001E-4</v>
      </c>
      <c r="BT65">
        <v>0</v>
      </c>
      <c r="BX65">
        <v>42.0496491224037</v>
      </c>
      <c r="BY65">
        <v>1.00306781130245</v>
      </c>
      <c r="CD65">
        <v>42.0496491224037</v>
      </c>
      <c r="CE65">
        <v>2.6605880328029099E-2</v>
      </c>
      <c r="CK65">
        <v>3.3766632472992001E-4</v>
      </c>
      <c r="CL65">
        <v>0</v>
      </c>
    </row>
    <row r="66" spans="1:90" x14ac:dyDescent="0.25">
      <c r="A66">
        <v>11.586067755630101</v>
      </c>
      <c r="B66">
        <v>1.00015098714364</v>
      </c>
      <c r="D66">
        <v>11.586067755630101</v>
      </c>
      <c r="E66">
        <v>1.3113586697285401E-3</v>
      </c>
      <c r="N66">
        <v>11.586067755630101</v>
      </c>
      <c r="O66">
        <v>1.3173719791836501E-3</v>
      </c>
      <c r="U66">
        <v>11.586067755630101</v>
      </c>
      <c r="V66">
        <v>1.00015167955624</v>
      </c>
      <c r="AB66">
        <v>11.586067755630101</v>
      </c>
      <c r="AC66">
        <v>1.3173719791836501E-3</v>
      </c>
      <c r="AD66">
        <v>1.15531840289487E-3</v>
      </c>
      <c r="AE66">
        <v>1.4979606634237699E-3</v>
      </c>
      <c r="AL66">
        <v>3.4366608058929502E-4</v>
      </c>
      <c r="AM66">
        <f>-0.0000484236406919081</f>
        <v>-4.8423640691908097E-5</v>
      </c>
      <c r="AO66">
        <v>3.4366608058929502E-4</v>
      </c>
      <c r="AP66">
        <f>-0.0000484252523165196</f>
        <v>-4.8425252316519598E-5</v>
      </c>
      <c r="AU66">
        <v>11.586067755630101</v>
      </c>
      <c r="AV66">
        <v>9.3516152348333003E-4</v>
      </c>
      <c r="AY66">
        <v>11.586067755630101</v>
      </c>
      <c r="AZ66">
        <v>9.2021051477972002E-4</v>
      </c>
      <c r="BF66">
        <v>43.019302671138597</v>
      </c>
      <c r="BG66">
        <v>-2.9174357128802699E-2</v>
      </c>
      <c r="BK66">
        <v>43.019302671138597</v>
      </c>
      <c r="BL66">
        <v>0.996646812541232</v>
      </c>
      <c r="BS66">
        <v>3.4366608058929502E-4</v>
      </c>
      <c r="BT66">
        <v>0</v>
      </c>
      <c r="BX66">
        <v>43.019302671138597</v>
      </c>
      <c r="BY66">
        <v>1.0032108015640899</v>
      </c>
      <c r="CD66">
        <v>43.019302671138597</v>
      </c>
      <c r="CE66">
        <v>2.7843991152757701E-2</v>
      </c>
      <c r="CK66">
        <v>3.4366608058929502E-4</v>
      </c>
      <c r="CL66">
        <v>0</v>
      </c>
    </row>
    <row r="67" spans="1:90" x14ac:dyDescent="0.25">
      <c r="A67">
        <v>11.6127496875311</v>
      </c>
      <c r="B67">
        <v>1.0001521031049601</v>
      </c>
      <c r="D67">
        <v>11.6127496875311</v>
      </c>
      <c r="E67">
        <v>1.3210503179381301E-3</v>
      </c>
      <c r="N67">
        <v>11.6127496875311</v>
      </c>
      <c r="O67">
        <v>1.3264864056515299E-3</v>
      </c>
      <c r="U67">
        <v>11.6127496875311</v>
      </c>
      <c r="V67">
        <v>1.0001527290530801</v>
      </c>
      <c r="AB67">
        <v>11.6127496875311</v>
      </c>
      <c r="AC67">
        <v>1.3264864056515299E-3</v>
      </c>
      <c r="AD67">
        <v>1.16360290987976E-3</v>
      </c>
      <c r="AE67">
        <v>1.5080097475506701E-3</v>
      </c>
      <c r="AL67">
        <v>3.4966583644867002E-4</v>
      </c>
      <c r="AM67">
        <f>-0.0000484236443298869</f>
        <v>-4.8423644329886897E-5</v>
      </c>
      <c r="AO67">
        <v>3.4966583644867002E-4</v>
      </c>
      <c r="AP67">
        <f>-0.0000484258889628109</f>
        <v>-4.84258889628109E-5</v>
      </c>
      <c r="AU67">
        <v>11.6127496875311</v>
      </c>
      <c r="AV67">
        <v>9.4071615554063405E-4</v>
      </c>
      <c r="AY67">
        <v>11.6127496875311</v>
      </c>
      <c r="AZ67">
        <v>9.2559688539565099E-4</v>
      </c>
      <c r="BF67">
        <v>44.011316168748102</v>
      </c>
      <c r="BG67">
        <v>-3.0525205186578398E-2</v>
      </c>
      <c r="BK67">
        <v>44.011316168748102</v>
      </c>
      <c r="BL67">
        <v>0.99649182395844105</v>
      </c>
      <c r="BS67">
        <v>3.4966583644867002E-4</v>
      </c>
      <c r="BT67">
        <v>0</v>
      </c>
      <c r="BX67">
        <v>44.011316168748102</v>
      </c>
      <c r="BY67">
        <v>1.0033604880318701</v>
      </c>
      <c r="CD67">
        <v>44.011316168748102</v>
      </c>
      <c r="CE67">
        <v>2.91398934200858E-2</v>
      </c>
      <c r="CK67">
        <v>3.4966583644867002E-4</v>
      </c>
      <c r="CL67">
        <v>0</v>
      </c>
    </row>
    <row r="68" spans="1:90" x14ac:dyDescent="0.25">
      <c r="A68">
        <v>11.639493066120099</v>
      </c>
      <c r="B68">
        <v>1.0001531657687599</v>
      </c>
      <c r="D68">
        <v>11.639493066120099</v>
      </c>
      <c r="E68">
        <v>1.3302790897319801E-3</v>
      </c>
      <c r="N68">
        <v>11.639493066120099</v>
      </c>
      <c r="O68">
        <v>1.3361749121754999E-3</v>
      </c>
      <c r="U68">
        <v>11.639493066120099</v>
      </c>
      <c r="V68">
        <v>1.0001538446546001</v>
      </c>
      <c r="AB68">
        <v>11.639493066120099</v>
      </c>
      <c r="AC68">
        <v>1.3361749121754999E-3</v>
      </c>
      <c r="AD68">
        <v>1.1724552952582701E-3</v>
      </c>
      <c r="AE68">
        <v>1.5186395635463799E-3</v>
      </c>
      <c r="AL68">
        <v>3.5566559230804502E-4</v>
      </c>
      <c r="AM68">
        <f>-0.000048423622502014</f>
        <v>-4.8423622502014E-5</v>
      </c>
      <c r="AO68">
        <v>3.5566559230804502E-4</v>
      </c>
      <c r="AP68">
        <f>-0.0000484265437989961</f>
        <v>-4.8426543798996102E-5</v>
      </c>
      <c r="AU68">
        <v>11.639493066120099</v>
      </c>
      <c r="AV68">
        <v>9.4579343400108605E-4</v>
      </c>
      <c r="AY68">
        <v>11.639493066120099</v>
      </c>
      <c r="AZ68">
        <v>9.3102466232867196E-4</v>
      </c>
      <c r="BF68">
        <v>45.0262052296127</v>
      </c>
      <c r="BG68">
        <v>-3.1938355482052302E-2</v>
      </c>
      <c r="BK68">
        <v>45.0262052296127</v>
      </c>
      <c r="BL68">
        <v>0.99632971296838302</v>
      </c>
      <c r="BS68">
        <v>3.5566559230804502E-4</v>
      </c>
      <c r="BT68">
        <v>0</v>
      </c>
      <c r="BX68">
        <v>45.0262052296127</v>
      </c>
      <c r="BY68">
        <v>1.0035171102963301</v>
      </c>
      <c r="CD68">
        <v>45.0262052296127</v>
      </c>
      <c r="CE68">
        <v>3.0495635003826699E-2</v>
      </c>
      <c r="CK68">
        <v>3.5566559230804502E-4</v>
      </c>
      <c r="CL68">
        <v>0</v>
      </c>
    </row>
    <row r="69" spans="1:90" x14ac:dyDescent="0.25">
      <c r="A69">
        <v>11.666298032904599</v>
      </c>
      <c r="B69">
        <v>1.0001542346985901</v>
      </c>
      <c r="D69">
        <v>11.666298032904599</v>
      </c>
      <c r="E69">
        <v>1.33956226949509E-3</v>
      </c>
      <c r="N69">
        <v>11.666298032904599</v>
      </c>
      <c r="O69">
        <v>1.34540233054394E-3</v>
      </c>
      <c r="U69">
        <v>11.666298032904599</v>
      </c>
      <c r="V69">
        <v>1.0001549071644</v>
      </c>
      <c r="AB69">
        <v>11.666298032904599</v>
      </c>
      <c r="AC69">
        <v>1.34540233054394E-3</v>
      </c>
      <c r="AD69">
        <v>1.1813578441603699E-3</v>
      </c>
      <c r="AE69">
        <v>1.5288154278275501E-3</v>
      </c>
      <c r="AL69">
        <v>3.6166534816742003E-4</v>
      </c>
      <c r="AM69">
        <f>-0.0000484236479678657</f>
        <v>-4.8423647967865697E-5</v>
      </c>
      <c r="AO69">
        <v>3.6166534816742003E-4</v>
      </c>
      <c r="AP69">
        <f>-0.0000484272750327364</f>
        <v>-4.8427275032736402E-5</v>
      </c>
      <c r="AU69">
        <v>11.666298032904599</v>
      </c>
      <c r="AV69">
        <v>9.51428599506815E-4</v>
      </c>
      <c r="AY69">
        <v>11.666298032904599</v>
      </c>
      <c r="AZ69">
        <v>9.3597644246309105E-4</v>
      </c>
      <c r="BF69">
        <v>46.064497358040903</v>
      </c>
      <c r="BG69">
        <v>-3.3416216300303198E-2</v>
      </c>
      <c r="BK69">
        <v>46.064497358040903</v>
      </c>
      <c r="BL69">
        <v>0.99616020685565998</v>
      </c>
      <c r="BS69">
        <v>3.6166534816742003E-4</v>
      </c>
      <c r="BT69">
        <v>0</v>
      </c>
      <c r="BX69">
        <v>46.064497358040903</v>
      </c>
      <c r="BY69">
        <v>1.0036809848002699</v>
      </c>
      <c r="CD69">
        <v>46.064497358040903</v>
      </c>
      <c r="CE69">
        <v>3.1913926364612398E-2</v>
      </c>
      <c r="CK69">
        <v>3.6166534816742003E-4</v>
      </c>
      <c r="CL69">
        <v>0</v>
      </c>
    </row>
    <row r="70" spans="1:90" x14ac:dyDescent="0.25">
      <c r="A70">
        <v>11.693164729717999</v>
      </c>
      <c r="B70">
        <v>1.00015536954845</v>
      </c>
      <c r="D70">
        <v>11.693164729717999</v>
      </c>
      <c r="E70">
        <v>1.34941792440718E-3</v>
      </c>
      <c r="N70">
        <v>11.693164729717999</v>
      </c>
      <c r="O70">
        <v>1.3552042172812299E-3</v>
      </c>
      <c r="U70">
        <v>11.693164729717999</v>
      </c>
      <c r="V70">
        <v>1.00015603582376</v>
      </c>
      <c r="AB70">
        <v>11.693164729717999</v>
      </c>
      <c r="AC70">
        <v>1.3552042172812299E-3</v>
      </c>
      <c r="AD70">
        <v>1.18979360389729E-3</v>
      </c>
      <c r="AE70">
        <v>1.5390545857060401E-3</v>
      </c>
      <c r="AL70">
        <v>3.6766510402679497E-4</v>
      </c>
      <c r="AM70">
        <f>-0.0000484236479678657</f>
        <v>-4.8423647967865697E-5</v>
      </c>
      <c r="AO70">
        <v>3.6766510402679497E-4</v>
      </c>
      <c r="AP70">
        <f>-0.0000484280135424342</f>
        <v>-4.8428013542434201E-5</v>
      </c>
      <c r="AU70">
        <v>11.693164729717999</v>
      </c>
      <c r="AV70">
        <v>9.5710390169486195E-4</v>
      </c>
      <c r="AY70">
        <v>11.693164729717999</v>
      </c>
      <c r="AZ70">
        <v>9.4148780674515296E-4</v>
      </c>
      <c r="BF70">
        <v>47.126732222448297</v>
      </c>
      <c r="BG70">
        <v>-3.4961942413984003E-2</v>
      </c>
      <c r="BK70">
        <v>47.126732222448297</v>
      </c>
      <c r="BL70">
        <v>0.995982947656183</v>
      </c>
      <c r="BS70">
        <v>3.6766510402679497E-4</v>
      </c>
      <c r="BT70">
        <v>0</v>
      </c>
      <c r="BX70">
        <v>47.126732222448297</v>
      </c>
      <c r="BY70">
        <v>1.00385257202253</v>
      </c>
      <c r="CD70">
        <v>47.126732222448297</v>
      </c>
      <c r="CE70">
        <v>3.33987211511418E-2</v>
      </c>
      <c r="CK70">
        <v>3.6766510402679497E-4</v>
      </c>
      <c r="CL70">
        <v>0</v>
      </c>
    </row>
    <row r="71" spans="1:90" x14ac:dyDescent="0.25">
      <c r="A71">
        <v>11.720093298720499</v>
      </c>
      <c r="B71">
        <v>1.00015645112091</v>
      </c>
      <c r="D71">
        <v>11.720093298720499</v>
      </c>
      <c r="E71">
        <v>1.3588108789758099E-3</v>
      </c>
      <c r="N71">
        <v>11.720093298720499</v>
      </c>
      <c r="O71">
        <v>1.3645458124902901E-3</v>
      </c>
      <c r="U71">
        <v>11.720093298720499</v>
      </c>
      <c r="V71">
        <v>1.0001571114830401</v>
      </c>
      <c r="AB71">
        <v>11.720093298720499</v>
      </c>
      <c r="AC71">
        <v>1.3645458124902901E-3</v>
      </c>
      <c r="AD71">
        <v>1.1987973806730299E-3</v>
      </c>
      <c r="AE71">
        <v>1.54935810914516E-3</v>
      </c>
      <c r="AL71">
        <v>3.7366485988616998E-4</v>
      </c>
      <c r="AM71">
        <f>-0.000048423698899569</f>
        <v>-4.8423698899568997E-5</v>
      </c>
      <c r="AO71">
        <v>3.7366485988616998E-4</v>
      </c>
      <c r="AP71">
        <f>-0.000048428828449687</f>
        <v>-4.8428828449687003E-5</v>
      </c>
      <c r="AU71">
        <v>11.720093298720499</v>
      </c>
      <c r="AV71">
        <v>9.6230193100782404E-4</v>
      </c>
      <c r="AY71">
        <v>11.720093298720499</v>
      </c>
      <c r="AZ71">
        <v>9.4704170121887596E-4</v>
      </c>
      <c r="BF71">
        <v>48.213461935858199</v>
      </c>
      <c r="BG71">
        <v>-3.6578450891027299E-2</v>
      </c>
      <c r="BK71">
        <v>48.213461935858199</v>
      </c>
      <c r="BL71">
        <v>0.99579760509066595</v>
      </c>
      <c r="BS71">
        <v>3.7366485988616998E-4</v>
      </c>
      <c r="BT71">
        <v>0</v>
      </c>
      <c r="BX71">
        <v>48.213461935858199</v>
      </c>
      <c r="BY71">
        <v>1.0040320559136899</v>
      </c>
      <c r="CD71">
        <v>48.213461935858199</v>
      </c>
      <c r="CE71">
        <v>3.4951576582135303E-2</v>
      </c>
      <c r="CK71">
        <v>3.7366485988616998E-4</v>
      </c>
      <c r="CL71">
        <v>0</v>
      </c>
    </row>
    <row r="72" spans="1:90" x14ac:dyDescent="0.25">
      <c r="A72">
        <v>11.7470838823996</v>
      </c>
      <c r="B72">
        <v>1.0001575390703401</v>
      </c>
      <c r="D72">
        <v>11.7470838823996</v>
      </c>
      <c r="E72">
        <v>1.36825920433022E-3</v>
      </c>
      <c r="N72">
        <v>11.7470838823996</v>
      </c>
      <c r="O72">
        <v>1.3739447928002E-3</v>
      </c>
      <c r="U72">
        <v>11.7470838823996</v>
      </c>
      <c r="V72">
        <v>1.00015819375124</v>
      </c>
      <c r="AB72">
        <v>11.7470838823996</v>
      </c>
      <c r="AC72">
        <v>1.3739447928002E-3</v>
      </c>
      <c r="AD72">
        <v>1.20733510218251E-3</v>
      </c>
      <c r="AE72">
        <v>1.55972579337631E-3</v>
      </c>
      <c r="AL72">
        <v>3.7966461574554498E-4</v>
      </c>
      <c r="AM72">
        <f>-0.0000484237207274418</f>
        <v>-4.8423720727441799E-5</v>
      </c>
      <c r="AO72">
        <v>3.7966461574554498E-4</v>
      </c>
      <c r="AP72">
        <f>-0.0000484296433569398</f>
        <v>-4.8429643356939798E-5</v>
      </c>
      <c r="AU72">
        <v>11.7470838823996</v>
      </c>
      <c r="AV72">
        <v>9.6805860358657899E-4</v>
      </c>
      <c r="AY72">
        <v>11.7470838823996</v>
      </c>
      <c r="AZ72">
        <v>9.5263757852007299E-4</v>
      </c>
      <c r="BF72">
        <v>49.325251342871198</v>
      </c>
      <c r="BG72">
        <v>-3.8269416618522997E-2</v>
      </c>
      <c r="BK72">
        <v>49.325251342871198</v>
      </c>
      <c r="BL72">
        <v>0.99560376245669902</v>
      </c>
      <c r="BS72">
        <v>3.7966461574554498E-4</v>
      </c>
      <c r="BT72">
        <v>0</v>
      </c>
      <c r="BX72">
        <v>49.325251342871198</v>
      </c>
      <c r="BY72">
        <v>1.00421994244584</v>
      </c>
      <c r="CD72">
        <v>49.325251342871198</v>
      </c>
      <c r="CE72">
        <v>3.6576832465133102E-2</v>
      </c>
      <c r="CK72">
        <v>3.7966461574554498E-4</v>
      </c>
      <c r="CL72">
        <v>0</v>
      </c>
    </row>
    <row r="73" spans="1:90" x14ac:dyDescent="0.25">
      <c r="A73">
        <v>11.774136623570801</v>
      </c>
      <c r="B73">
        <v>1.00015863341881</v>
      </c>
      <c r="D73">
        <v>11.774136623570801</v>
      </c>
      <c r="E73">
        <v>1.3777630919579601E-3</v>
      </c>
      <c r="N73">
        <v>11.774136623570801</v>
      </c>
      <c r="O73">
        <v>1.3839188300634299E-3</v>
      </c>
      <c r="U73">
        <v>11.774136623570801</v>
      </c>
      <c r="V73">
        <v>1.0001593422370301</v>
      </c>
      <c r="AB73">
        <v>11.774136623570801</v>
      </c>
      <c r="AC73">
        <v>1.3839188300634299E-3</v>
      </c>
      <c r="AD73">
        <v>1.21644195450678E-3</v>
      </c>
      <c r="AE73">
        <v>1.5701578595488999E-3</v>
      </c>
      <c r="AL73">
        <v>3.8566437160491998E-4</v>
      </c>
      <c r="AM73">
        <f>-0.0000484237898490392</f>
        <v>-4.8423789849039201E-5</v>
      </c>
      <c r="AO73">
        <v>3.8566437160491998E-4</v>
      </c>
      <c r="AP73">
        <f>-0.0000484305273857899</f>
        <v>-4.8430527385789901E-5</v>
      </c>
      <c r="AU73">
        <v>11.774136623570801</v>
      </c>
      <c r="AV73">
        <v>9.7333828500222302E-4</v>
      </c>
      <c r="AY73">
        <v>11.774136623570801</v>
      </c>
      <c r="AZ73">
        <v>9.5827593098759395E-4</v>
      </c>
      <c r="BF73">
        <v>50.462678313251601</v>
      </c>
      <c r="BG73">
        <v>-4.0037218663036597E-2</v>
      </c>
      <c r="BK73">
        <v>50.462678313251601</v>
      </c>
      <c r="BL73">
        <v>0.99540115209131996</v>
      </c>
      <c r="BS73">
        <v>3.8566437160491998E-4</v>
      </c>
      <c r="BT73">
        <v>0</v>
      </c>
      <c r="BX73">
        <v>50.462678313251601</v>
      </c>
      <c r="BY73">
        <v>1.0044165840097601</v>
      </c>
      <c r="CD73">
        <v>50.462678313251601</v>
      </c>
      <c r="CE73">
        <v>3.8277495482508202E-2</v>
      </c>
      <c r="CK73">
        <v>3.8566437160491998E-4</v>
      </c>
      <c r="CL73">
        <v>0</v>
      </c>
    </row>
    <row r="74" spans="1:90" x14ac:dyDescent="0.25">
      <c r="A74">
        <v>11.8012516653787</v>
      </c>
      <c r="B74">
        <v>1.0001597341884501</v>
      </c>
      <c r="D74">
        <v>11.8012516653787</v>
      </c>
      <c r="E74">
        <v>1.3873227337824201E-3</v>
      </c>
      <c r="N74">
        <v>11.8012516653787</v>
      </c>
      <c r="O74">
        <v>1.3934335804733401E-3</v>
      </c>
      <c r="U74">
        <v>11.8012516653787</v>
      </c>
      <c r="V74">
        <v>1.0001604378383</v>
      </c>
      <c r="AB74">
        <v>11.8012516653787</v>
      </c>
      <c r="AC74">
        <v>1.3934335804733401E-3</v>
      </c>
      <c r="AD74">
        <v>1.22508234448001E-3</v>
      </c>
      <c r="AE74">
        <v>1.5811724015975599E-3</v>
      </c>
      <c r="AL74">
        <v>3.9166412746429499E-4</v>
      </c>
      <c r="AM74">
        <f>-0.0000484238371427637</f>
        <v>-4.84238371427637E-5</v>
      </c>
      <c r="AO74">
        <v>3.9166412746429499E-4</v>
      </c>
      <c r="AP74" s="2">
        <v>-4.8431411414639997E-5</v>
      </c>
      <c r="AU74">
        <v>11.8012516653787</v>
      </c>
      <c r="AV74">
        <v>9.7917689175066203E-4</v>
      </c>
      <c r="AY74">
        <v>11.8012516653787</v>
      </c>
      <c r="AZ74">
        <v>9.6343971332540804E-4</v>
      </c>
      <c r="BF74">
        <v>51.626334042284597</v>
      </c>
      <c r="BG74">
        <v>-4.18860021373645E-2</v>
      </c>
      <c r="BK74">
        <v>51.626334042284597</v>
      </c>
      <c r="BL74">
        <v>0.995189304434969</v>
      </c>
      <c r="BS74">
        <v>3.9166412746429499E-4</v>
      </c>
      <c r="BT74">
        <v>0</v>
      </c>
      <c r="BX74">
        <v>51.626334042284597</v>
      </c>
      <c r="BY74">
        <v>1.0046223616877701</v>
      </c>
      <c r="CD74">
        <v>51.626334042284597</v>
      </c>
      <c r="CE74">
        <v>4.0056816098705102E-2</v>
      </c>
      <c r="CK74">
        <v>3.9166412746429499E-4</v>
      </c>
      <c r="CL74">
        <v>0</v>
      </c>
    </row>
    <row r="75" spans="1:90" x14ac:dyDescent="0.25">
      <c r="A75">
        <v>11.828429151297501</v>
      </c>
      <c r="B75">
        <v>1.0001609010338901</v>
      </c>
      <c r="D75">
        <v>11.828429151297501</v>
      </c>
      <c r="E75">
        <v>1.39745620000148E-3</v>
      </c>
      <c r="N75">
        <v>11.828429151297501</v>
      </c>
      <c r="O75">
        <v>1.4030067209007001E-3</v>
      </c>
      <c r="U75">
        <v>11.828429151297501</v>
      </c>
      <c r="V75">
        <v>1.0001615401642501</v>
      </c>
      <c r="AB75">
        <v>11.828429151297501</v>
      </c>
      <c r="AC75">
        <v>1.4030067209007001E-3</v>
      </c>
      <c r="AD75">
        <v>1.2342922183144101E-3</v>
      </c>
      <c r="AE75">
        <v>1.5917347593126499E-3</v>
      </c>
      <c r="AL75">
        <v>3.9766388332366999E-4</v>
      </c>
      <c r="AM75">
        <f>-0.0000484239280922338</f>
        <v>-4.8423928092233803E-5</v>
      </c>
      <c r="AO75">
        <v>3.9766388332366999E-4</v>
      </c>
      <c r="AP75">
        <f>-0.0000484323500131723</f>
        <v>-4.8432350013172301E-5</v>
      </c>
      <c r="AU75">
        <v>11.828429151297501</v>
      </c>
      <c r="AV75">
        <v>9.8453913370218798E-4</v>
      </c>
      <c r="AY75">
        <v>11.828429151297501</v>
      </c>
      <c r="AZ75">
        <v>9.6916380781307597E-4</v>
      </c>
      <c r="BF75">
        <v>52.816823358058798</v>
      </c>
      <c r="BG75">
        <v>-4.3819585863005599E-2</v>
      </c>
      <c r="BK75">
        <v>52.816823358058798</v>
      </c>
      <c r="BL75">
        <v>0.99496778795768404</v>
      </c>
      <c r="BS75">
        <v>3.9766388332366999E-4</v>
      </c>
      <c r="BT75">
        <v>0</v>
      </c>
      <c r="BX75">
        <v>52.816823358058798</v>
      </c>
      <c r="BY75">
        <v>1.00483774103137</v>
      </c>
      <c r="CD75">
        <v>52.816823358058798</v>
      </c>
      <c r="CE75">
        <v>4.1918770176330701E-2</v>
      </c>
      <c r="CK75">
        <v>3.9766388332366999E-4</v>
      </c>
      <c r="CL75">
        <v>0</v>
      </c>
    </row>
    <row r="76" spans="1:90" x14ac:dyDescent="0.25">
      <c r="A76">
        <v>11.855669225131599</v>
      </c>
      <c r="B76">
        <v>1.0001620147124399</v>
      </c>
      <c r="D76">
        <v>11.855669225131599</v>
      </c>
      <c r="E76">
        <v>1.4071279273701401E-3</v>
      </c>
      <c r="N76">
        <v>11.855669225131599</v>
      </c>
      <c r="O76">
        <v>1.41315551462273E-3</v>
      </c>
      <c r="U76">
        <v>11.855669225131599</v>
      </c>
      <c r="V76">
        <v>1.00016270877674</v>
      </c>
      <c r="AB76">
        <v>11.855669225131599</v>
      </c>
      <c r="AC76">
        <v>1.41315551462273E-3</v>
      </c>
      <c r="AD76">
        <v>1.24303675606037E-3</v>
      </c>
      <c r="AE76">
        <v>1.6023626017421301E-3</v>
      </c>
      <c r="AL76">
        <v>4.0366363918304499E-4</v>
      </c>
      <c r="AM76">
        <f>-0.0000484239972138312</f>
        <v>-4.8423997213831198E-5</v>
      </c>
      <c r="AO76">
        <v>4.0366363918304499E-4</v>
      </c>
      <c r="AP76">
        <f>-0.0000484332849737257</f>
        <v>-4.8433284973725697E-5</v>
      </c>
      <c r="AU76">
        <v>11.855669225131599</v>
      </c>
      <c r="AV76">
        <v>9.9046024178169696E-4</v>
      </c>
      <c r="AY76">
        <v>11.855669225131599</v>
      </c>
      <c r="AZ76">
        <v>9.7441363114022898E-4</v>
      </c>
      <c r="BF76">
        <v>54.0347650358351</v>
      </c>
      <c r="BG76">
        <v>-4.58410507744723E-2</v>
      </c>
      <c r="BK76">
        <v>54.0347650358351</v>
      </c>
      <c r="BL76">
        <v>0.99473625629776696</v>
      </c>
      <c r="BS76">
        <v>4.0366363918304499E-4</v>
      </c>
      <c r="BT76">
        <v>0</v>
      </c>
      <c r="BX76">
        <v>54.0347650358351</v>
      </c>
      <c r="BY76">
        <v>1.0050631011869999</v>
      </c>
      <c r="CD76">
        <v>54.0347650358351</v>
      </c>
      <c r="CE76">
        <v>4.3866581140643603E-2</v>
      </c>
      <c r="CK76">
        <v>4.0366363918304499E-4</v>
      </c>
      <c r="CL76">
        <v>0</v>
      </c>
    </row>
    <row r="77" spans="1:90" x14ac:dyDescent="0.25">
      <c r="A77">
        <v>11.8829720310169</v>
      </c>
      <c r="B77">
        <v>1.00016313497138</v>
      </c>
      <c r="D77">
        <v>11.8829720310169</v>
      </c>
      <c r="E77">
        <v>1.4168567912268199E-3</v>
      </c>
      <c r="N77">
        <v>11.8829720310169</v>
      </c>
      <c r="O77">
        <v>1.4228460396959401E-3</v>
      </c>
      <c r="U77">
        <v>11.8829720310169</v>
      </c>
      <c r="V77">
        <v>1.0001638246218201</v>
      </c>
      <c r="AB77">
        <v>11.8829720310169</v>
      </c>
      <c r="AC77">
        <v>1.4228460396959401E-3</v>
      </c>
      <c r="AD77">
        <v>1.2523511358537101E-3</v>
      </c>
      <c r="AE77">
        <v>1.6130561550527099E-3</v>
      </c>
      <c r="AL77">
        <v>4.0966339504242E-4</v>
      </c>
      <c r="AM77">
        <f>-0.0000484241063531954</f>
        <v>-4.8424106353195398E-5</v>
      </c>
      <c r="AO77">
        <v>4.0966339504242E-4</v>
      </c>
      <c r="AP77">
        <f>-0.0000484342672280036</f>
        <v>-4.8434267228003598E-5</v>
      </c>
      <c r="AU77">
        <v>11.8829720310169</v>
      </c>
      <c r="AV77">
        <v>9.9590561590766303E-4</v>
      </c>
      <c r="AY77">
        <v>11.8829720310169</v>
      </c>
      <c r="AZ77">
        <v>9.802244129417481E-4</v>
      </c>
      <c r="BF77">
        <v>55.280792119664902</v>
      </c>
      <c r="BG77">
        <v>-4.7955110016915999E-2</v>
      </c>
      <c r="BK77">
        <v>55.280792119664902</v>
      </c>
      <c r="BL77">
        <v>0.99449417683688301</v>
      </c>
      <c r="BS77">
        <v>4.0966339504242E-4</v>
      </c>
      <c r="BT77">
        <v>0</v>
      </c>
      <c r="BX77">
        <v>55.280792119664902</v>
      </c>
      <c r="BY77">
        <v>1.0052989701205699</v>
      </c>
      <c r="CD77">
        <v>55.280792119664902</v>
      </c>
      <c r="CE77">
        <v>4.5904752835813599E-2</v>
      </c>
      <c r="CK77">
        <v>4.0966339504242E-4</v>
      </c>
      <c r="CL77">
        <v>0</v>
      </c>
    </row>
    <row r="78" spans="1:90" x14ac:dyDescent="0.25">
      <c r="A78">
        <v>11.910337713421001</v>
      </c>
      <c r="B78">
        <v>1.0001642617408999</v>
      </c>
      <c r="D78">
        <v>11.910337713421001</v>
      </c>
      <c r="E78">
        <v>1.42664218506948E-3</v>
      </c>
      <c r="N78">
        <v>11.910337713421001</v>
      </c>
      <c r="O78">
        <v>1.4325951519634399E-3</v>
      </c>
      <c r="U78">
        <v>11.910337713421001</v>
      </c>
      <c r="V78">
        <v>1.0001649472143599</v>
      </c>
      <c r="AB78">
        <v>11.910337713421001</v>
      </c>
      <c r="AC78">
        <v>1.4325951519634399E-3</v>
      </c>
      <c r="AD78">
        <v>1.26120054342757E-3</v>
      </c>
      <c r="AE78">
        <v>1.62381564592721E-3</v>
      </c>
      <c r="AL78">
        <v>4.15663150901795E-4</v>
      </c>
      <c r="AM78">
        <f>-0.0000484241973026656</f>
        <v>-4.8424197302665602E-5</v>
      </c>
      <c r="AO78">
        <v>4.15663150901795E-4</v>
      </c>
      <c r="AP78">
        <f>-0.0000484352385683451</f>
        <v>-4.8435238568345098E-5</v>
      </c>
      <c r="AU78">
        <v>11.910337713421001</v>
      </c>
      <c r="AV78">
        <v>1.00191048652636E-3</v>
      </c>
      <c r="AY78">
        <v>11.910337713421001</v>
      </c>
      <c r="AZ78">
        <v>9.8607876317109299E-4</v>
      </c>
      <c r="BF78">
        <v>56.555552251424302</v>
      </c>
      <c r="BG78">
        <v>-5.0164727975570797E-2</v>
      </c>
      <c r="BK78">
        <v>56.555552251424302</v>
      </c>
      <c r="BL78">
        <v>0.99424121798046095</v>
      </c>
      <c r="BS78">
        <v>4.15663150901795E-4</v>
      </c>
      <c r="BT78">
        <v>0</v>
      </c>
      <c r="BX78">
        <v>56.555552251424302</v>
      </c>
      <c r="BY78">
        <v>1.0055457899435101</v>
      </c>
      <c r="CD78">
        <v>56.555552251424302</v>
      </c>
      <c r="CE78">
        <v>4.8037040514971902E-2</v>
      </c>
      <c r="CK78">
        <v>4.15663150901795E-4</v>
      </c>
      <c r="CL78">
        <v>0</v>
      </c>
    </row>
    <row r="79" spans="1:90" x14ac:dyDescent="0.25">
      <c r="A79">
        <v>11.937766417144299</v>
      </c>
      <c r="B79">
        <v>1.00016539513637</v>
      </c>
      <c r="D79">
        <v>11.937766417144299</v>
      </c>
      <c r="E79">
        <v>1.4364851106222301E-3</v>
      </c>
      <c r="N79">
        <v>11.937766417144299</v>
      </c>
      <c r="O79">
        <v>1.4424038752758801E-3</v>
      </c>
      <c r="U79">
        <v>11.937766417144299</v>
      </c>
      <c r="V79">
        <v>1.00016607667227</v>
      </c>
      <c r="AB79">
        <v>11.937766417144299</v>
      </c>
      <c r="AC79">
        <v>1.4424038752758801E-3</v>
      </c>
      <c r="AD79">
        <v>1.27062015286834E-3</v>
      </c>
      <c r="AE79">
        <v>1.63464173688034E-3</v>
      </c>
      <c r="AL79">
        <v>4.2166290676117E-4</v>
      </c>
      <c r="AM79">
        <f>-0.0000484243246319238</f>
        <v>-4.8424324631923803E-5</v>
      </c>
      <c r="AO79">
        <v>4.2166290676117E-4</v>
      </c>
      <c r="AP79">
        <f>-0.0000484362462884746</f>
        <v>-4.8436246288474602E-5</v>
      </c>
      <c r="AU79">
        <v>11.937766417144299</v>
      </c>
      <c r="AV79">
        <v>1.00743991519254E-3</v>
      </c>
      <c r="AY79">
        <v>11.937766417144299</v>
      </c>
      <c r="AZ79">
        <v>9.9145929574141495E-4</v>
      </c>
      <c r="BF79">
        <v>57.859708007435998</v>
      </c>
      <c r="BG79">
        <v>-5.2475499299611199E-2</v>
      </c>
      <c r="BK79">
        <v>57.859708007435998</v>
      </c>
      <c r="BL79">
        <v>0.99397674783257295</v>
      </c>
      <c r="BS79">
        <v>4.2166290676117E-4</v>
      </c>
      <c r="BT79">
        <v>0</v>
      </c>
      <c r="BX79">
        <v>57.859708007435998</v>
      </c>
      <c r="BY79">
        <v>1.00580409611407</v>
      </c>
      <c r="CD79">
        <v>57.859708007435998</v>
      </c>
      <c r="CE79">
        <v>5.02679988561677E-2</v>
      </c>
      <c r="CK79">
        <v>4.2166290676117E-4</v>
      </c>
      <c r="CL79">
        <v>0</v>
      </c>
    </row>
    <row r="80" spans="1:90" x14ac:dyDescent="0.25">
      <c r="A80">
        <v>11.9652582873206</v>
      </c>
      <c r="B80">
        <v>1.0001665350876501</v>
      </c>
      <c r="D80">
        <v>11.9652582873206</v>
      </c>
      <c r="E80">
        <v>1.44638495858475E-3</v>
      </c>
      <c r="N80">
        <v>11.9652582873206</v>
      </c>
      <c r="O80">
        <v>1.45227241646283E-3</v>
      </c>
      <c r="U80">
        <v>11.9652582873206</v>
      </c>
      <c r="V80">
        <v>1.0001672130193899</v>
      </c>
      <c r="AB80">
        <v>11.9652582873206</v>
      </c>
      <c r="AC80">
        <v>1.45227241646283E-3</v>
      </c>
      <c r="AD80">
        <v>1.2795751556342399E-3</v>
      </c>
      <c r="AE80">
        <v>1.6450167893497401E-3</v>
      </c>
      <c r="AL80">
        <v>4.2766266262054501E-4</v>
      </c>
      <c r="AM80">
        <f>-0.000048424433771288</f>
        <v>-4.8424433771288002E-5</v>
      </c>
      <c r="AO80">
        <v>4.2766266262054501E-4</v>
      </c>
      <c r="AP80">
        <f>-0.0000484372358187102</f>
        <v>-4.8437235818710198E-5</v>
      </c>
      <c r="AU80">
        <v>11.9652582873206</v>
      </c>
      <c r="AV80">
        <v>1.01301124251187E-3</v>
      </c>
      <c r="AY80">
        <v>11.9652582873206</v>
      </c>
      <c r="AZ80">
        <v>9.9740123591789695E-4</v>
      </c>
      <c r="BF80">
        <v>59.193937242853899</v>
      </c>
      <c r="BG80">
        <v>-5.4891207496433198E-2</v>
      </c>
      <c r="BK80">
        <v>59.193937242853899</v>
      </c>
      <c r="BL80">
        <v>0.99370034276587704</v>
      </c>
      <c r="BS80">
        <v>4.2766266262054501E-4</v>
      </c>
      <c r="BT80">
        <v>0</v>
      </c>
      <c r="BX80">
        <v>59.193937242853899</v>
      </c>
      <c r="BY80">
        <v>1.0060744043249299</v>
      </c>
      <c r="CD80">
        <v>59.193937242853899</v>
      </c>
      <c r="CE80">
        <v>5.2602003918005902E-2</v>
      </c>
      <c r="CK80">
        <v>4.2766266262054501E-4</v>
      </c>
      <c r="CL80">
        <v>0</v>
      </c>
    </row>
    <row r="81" spans="1:90" x14ac:dyDescent="0.25">
      <c r="A81">
        <v>11.992813469418101</v>
      </c>
      <c r="B81">
        <v>1.00016768171064</v>
      </c>
      <c r="D81">
        <v>11.992813469418101</v>
      </c>
      <c r="E81">
        <v>1.45634273529363E-3</v>
      </c>
      <c r="N81">
        <v>11.992813469418101</v>
      </c>
      <c r="O81">
        <v>1.46271803244337E-3</v>
      </c>
      <c r="U81">
        <v>11.992813469418101</v>
      </c>
      <c r="V81">
        <v>1.00016841581719</v>
      </c>
      <c r="AB81">
        <v>11.992813469418101</v>
      </c>
      <c r="AC81">
        <v>1.46271803244337E-3</v>
      </c>
      <c r="AD81">
        <v>1.28858361969039E-3</v>
      </c>
      <c r="AE81">
        <v>1.6559763363524101E-3</v>
      </c>
      <c r="AL81">
        <v>4.3366241847992001E-4</v>
      </c>
      <c r="AM81">
        <f>-0.0000484245829284191</f>
        <v>-4.84245829284191E-5</v>
      </c>
      <c r="AO81">
        <v>4.3366241847992001E-4</v>
      </c>
      <c r="AP81">
        <f>-0.0000484382544527762</f>
        <v>-4.8438254452776198E-5</v>
      </c>
      <c r="AU81">
        <v>11.992813469418101</v>
      </c>
      <c r="AV81">
        <v>1.01914284705131E-3</v>
      </c>
      <c r="AY81">
        <v>11.992813469418101</v>
      </c>
      <c r="AZ81">
        <v>1.00286966251069E-3</v>
      </c>
      <c r="BF81">
        <v>60.558933443988501</v>
      </c>
      <c r="BG81">
        <v>-5.7416282913931499E-2</v>
      </c>
      <c r="BK81">
        <v>60.558933443988501</v>
      </c>
      <c r="BL81">
        <v>0.99341150607469897</v>
      </c>
      <c r="BS81">
        <v>4.3366241847992001E-4</v>
      </c>
      <c r="BT81">
        <v>0</v>
      </c>
      <c r="BX81">
        <v>60.558933443988501</v>
      </c>
      <c r="BY81">
        <v>1.00635726518208</v>
      </c>
      <c r="CD81">
        <v>60.558933443988501</v>
      </c>
      <c r="CE81">
        <v>5.5043724788859098E-2</v>
      </c>
      <c r="CK81">
        <v>4.3366241847992001E-4</v>
      </c>
      <c r="CL81">
        <v>0</v>
      </c>
    </row>
    <row r="82" spans="1:90" x14ac:dyDescent="0.25">
      <c r="A82">
        <v>12.020432109239801</v>
      </c>
      <c r="B82">
        <v>1.00016883498169</v>
      </c>
      <c r="D82">
        <v>12.020432109239801</v>
      </c>
      <c r="E82">
        <v>1.4663582352230399E-3</v>
      </c>
      <c r="N82">
        <v>12.020432109239801</v>
      </c>
      <c r="O82">
        <v>1.4727060006199E-3</v>
      </c>
      <c r="U82">
        <v>12.020432109239801</v>
      </c>
      <c r="V82">
        <v>1.0001695659188501</v>
      </c>
      <c r="AB82">
        <v>12.020432109239801</v>
      </c>
      <c r="AC82">
        <v>1.4727060006199E-3</v>
      </c>
      <c r="AD82">
        <v>1.2981632211543799E-3</v>
      </c>
      <c r="AE82">
        <v>1.66700361351828E-3</v>
      </c>
      <c r="AL82">
        <v>4.3966217433929501E-4</v>
      </c>
      <c r="AM82">
        <f>-0.0000484247102576774</f>
        <v>-4.8424710257677402E-5</v>
      </c>
      <c r="AO82">
        <v>4.3966217433929501E-4</v>
      </c>
      <c r="AP82">
        <f>-0.0000484392439830117</f>
        <v>-4.84392439830117E-5</v>
      </c>
      <c r="AU82">
        <v>12.020432109239801</v>
      </c>
      <c r="AV82">
        <v>1.0247994501660601E-3</v>
      </c>
      <c r="AY82">
        <v>12.020432109239801</v>
      </c>
      <c r="AZ82">
        <v>1.0083826197596301E-3</v>
      </c>
      <c r="BF82">
        <v>61.9554060887573</v>
      </c>
      <c r="BG82">
        <v>-6.00558077925182E-2</v>
      </c>
      <c r="BK82">
        <v>61.9554060887573</v>
      </c>
      <c r="BL82">
        <v>0.99310966756201902</v>
      </c>
      <c r="BS82">
        <v>4.3966217433929501E-4</v>
      </c>
      <c r="BT82">
        <v>0</v>
      </c>
      <c r="BX82">
        <v>61.9554060887573</v>
      </c>
      <c r="BY82">
        <v>1.0066533334095</v>
      </c>
      <c r="CD82">
        <v>61.9554060887573</v>
      </c>
      <c r="CE82">
        <v>5.7598719749185803E-2</v>
      </c>
      <c r="CK82">
        <v>4.3966217433929501E-4</v>
      </c>
      <c r="CL82">
        <v>0</v>
      </c>
    </row>
    <row r="83" spans="1:90" x14ac:dyDescent="0.25">
      <c r="A83">
        <v>12.0481143529245</v>
      </c>
      <c r="B83">
        <v>1.00016999497065</v>
      </c>
      <c r="D83">
        <v>12.0481143529245</v>
      </c>
      <c r="E83">
        <v>1.4764320646186799E-3</v>
      </c>
      <c r="N83">
        <v>12.0481143529245</v>
      </c>
      <c r="O83">
        <v>1.48275482158845E-3</v>
      </c>
      <c r="U83">
        <v>12.0481143529245</v>
      </c>
      <c r="V83">
        <v>1.00017072302896</v>
      </c>
      <c r="AB83">
        <v>12.0481143529245</v>
      </c>
      <c r="AC83">
        <v>1.48275482158845E-3</v>
      </c>
      <c r="AD83">
        <v>1.3072787710077399E-3</v>
      </c>
      <c r="AE83">
        <v>1.67809797749756E-3</v>
      </c>
      <c r="AL83">
        <v>4.4566193019867002E-4</v>
      </c>
      <c r="AM83">
        <f>-0.0000484248703287449</f>
        <v>-4.8424870328744901E-5</v>
      </c>
      <c r="AO83">
        <v>4.4566193019867002E-4</v>
      </c>
      <c r="AP83">
        <f>-0.0000484402553411201</f>
        <v>-4.8440255341120098E-5</v>
      </c>
      <c r="AU83">
        <v>12.0481143529245</v>
      </c>
      <c r="AV83">
        <v>1.0304990878585701E-3</v>
      </c>
      <c r="AY83">
        <v>12.0481143529245</v>
      </c>
      <c r="AZ83">
        <v>1.01445743848265E-3</v>
      </c>
      <c r="BF83">
        <v>63.384081015447002</v>
      </c>
      <c r="BG83">
        <v>-6.2815010175007499E-2</v>
      </c>
      <c r="BK83">
        <v>63.384081015447002</v>
      </c>
      <c r="BL83">
        <v>0.99279424156769303</v>
      </c>
      <c r="BS83">
        <v>4.4566193019867002E-4</v>
      </c>
      <c r="BT83">
        <v>0</v>
      </c>
      <c r="BX83">
        <v>63.384081015447002</v>
      </c>
      <c r="BY83">
        <v>1.0069630649025301</v>
      </c>
      <c r="CD83">
        <v>63.384081015447002</v>
      </c>
      <c r="CE83">
        <v>6.0270821137887599E-2</v>
      </c>
      <c r="CK83">
        <v>4.4566193019867002E-4</v>
      </c>
      <c r="CL83">
        <v>0</v>
      </c>
    </row>
    <row r="84" spans="1:90" x14ac:dyDescent="0.25">
      <c r="A84">
        <v>12.075860346947699</v>
      </c>
      <c r="B84">
        <v>1.0001711616537501</v>
      </c>
      <c r="D84">
        <v>12.075860346947699</v>
      </c>
      <c r="E84">
        <v>1.48656401700659E-3</v>
      </c>
      <c r="N84">
        <v>12.075860346947699</v>
      </c>
      <c r="O84">
        <v>1.4928642906159499E-3</v>
      </c>
      <c r="U84">
        <v>12.075860346947699</v>
      </c>
      <c r="V84">
        <v>1.00017188712397</v>
      </c>
      <c r="AB84">
        <v>12.075860346947699</v>
      </c>
      <c r="AC84">
        <v>1.4928642906159499E-3</v>
      </c>
      <c r="AD84">
        <v>1.31644873020738E-3</v>
      </c>
      <c r="AE84">
        <v>1.68926053880529E-3</v>
      </c>
      <c r="AL84">
        <v>4.5166168605804502E-4</v>
      </c>
      <c r="AM84">
        <f>-0.0000484250122099184</f>
        <v>-4.8425012209918397E-5</v>
      </c>
      <c r="AO84">
        <v>4.5166168605804502E-4</v>
      </c>
      <c r="AP84">
        <f>-0.0000484412303194404</f>
        <v>-4.8441230319440399E-5</v>
      </c>
      <c r="AU84">
        <v>12.075860346947699</v>
      </c>
      <c r="AV84">
        <v>1.0362415589769199E-3</v>
      </c>
      <c r="AY84">
        <v>12.075860346947699</v>
      </c>
      <c r="AZ84">
        <v>1.0200599190484699E-3</v>
      </c>
      <c r="BF84">
        <v>64.8457007999789</v>
      </c>
      <c r="BG84">
        <v>-6.5698714389571894E-2</v>
      </c>
      <c r="BK84">
        <v>64.8457007999789</v>
      </c>
      <c r="BL84">
        <v>0.99246468986179304</v>
      </c>
      <c r="BS84">
        <v>4.5166168605804502E-4</v>
      </c>
      <c r="BT84">
        <v>0</v>
      </c>
      <c r="BX84">
        <v>64.8457007999789</v>
      </c>
      <c r="BY84">
        <v>1.00728726123377</v>
      </c>
      <c r="CD84">
        <v>64.8457007999789</v>
      </c>
      <c r="CE84">
        <v>6.3066832678276494E-2</v>
      </c>
      <c r="CK84">
        <v>4.5166168605804502E-4</v>
      </c>
      <c r="CL84">
        <v>0</v>
      </c>
    </row>
    <row r="85" spans="1:90" x14ac:dyDescent="0.25">
      <c r="A85">
        <v>12.103670238122101</v>
      </c>
      <c r="B85">
        <v>1.0001723351483001</v>
      </c>
      <c r="D85">
        <v>12.103670238122101</v>
      </c>
      <c r="E85">
        <v>1.49675511082749E-3</v>
      </c>
      <c r="N85">
        <v>12.103670238122101</v>
      </c>
      <c r="O85">
        <v>1.5030350342046799E-3</v>
      </c>
      <c r="U85">
        <v>12.103670238122101</v>
      </c>
      <c r="V85">
        <v>1.00017305827606</v>
      </c>
      <c r="AB85">
        <v>12.103670238122101</v>
      </c>
      <c r="AC85">
        <v>1.5030350342046799E-3</v>
      </c>
      <c r="AD85">
        <v>1.3261899878195399E-3</v>
      </c>
      <c r="AE85">
        <v>1.69997410854046E-3</v>
      </c>
      <c r="AL85">
        <v>4.5766144191742002E-4</v>
      </c>
      <c r="AM85">
        <f>-0.0000484251904708799</f>
        <v>-4.8425190470879897E-5</v>
      </c>
      <c r="AO85">
        <v>4.5766144191742002E-4</v>
      </c>
      <c r="AP85">
        <f>-0.0000484422162116971</f>
        <v>-4.84422162116971E-5</v>
      </c>
      <c r="AU85">
        <v>12.103670238122101</v>
      </c>
      <c r="AV85">
        <v>1.0420270108255499E-3</v>
      </c>
      <c r="AY85">
        <v>12.103670238122101</v>
      </c>
      <c r="AZ85">
        <v>1.0257070363750701E-3</v>
      </c>
      <c r="BF85">
        <v>66.341025141874496</v>
      </c>
      <c r="BG85">
        <v>-6.87128887108302E-2</v>
      </c>
      <c r="BK85">
        <v>66.341025141874496</v>
      </c>
      <c r="BL85">
        <v>0.99212034487012901</v>
      </c>
      <c r="BS85">
        <v>4.5766144191742002E-4</v>
      </c>
      <c r="BT85">
        <v>0</v>
      </c>
      <c r="BX85">
        <v>66.341025141874496</v>
      </c>
      <c r="BY85">
        <v>1.0076264742724601</v>
      </c>
      <c r="CD85">
        <v>66.341025141874496</v>
      </c>
      <c r="CE85">
        <v>6.5991391674257202E-2</v>
      </c>
      <c r="CK85">
        <v>4.5766144191742002E-4</v>
      </c>
      <c r="CL85">
        <v>0</v>
      </c>
    </row>
    <row r="86" spans="1:90" x14ac:dyDescent="0.25">
      <c r="A86">
        <v>12.131544173598501</v>
      </c>
      <c r="B86">
        <v>1.0001735153835001</v>
      </c>
      <c r="D86">
        <v>12.131544173598501</v>
      </c>
      <c r="E86">
        <v>1.5070047311189E-3</v>
      </c>
      <c r="N86">
        <v>12.131544173598501</v>
      </c>
      <c r="O86">
        <v>1.5132664284226601E-3</v>
      </c>
      <c r="U86">
        <v>12.131544173598501</v>
      </c>
      <c r="V86">
        <v>1.0001742364133901</v>
      </c>
      <c r="AB86">
        <v>12.131544173598501</v>
      </c>
      <c r="AC86">
        <v>1.5132664284226601E-3</v>
      </c>
      <c r="AD86">
        <v>1.33546854181781E-3</v>
      </c>
      <c r="AE86">
        <v>1.71127333345313E-3</v>
      </c>
      <c r="AL86">
        <v>4.6366119777679497E-4</v>
      </c>
      <c r="AM86">
        <f>-0.0000484253432659898</f>
        <v>-4.8425343265989802E-5</v>
      </c>
      <c r="AO86">
        <v>4.6366119777679497E-4</v>
      </c>
      <c r="AP86">
        <f>-0.0000484431584482081</f>
        <v>-4.8443158448208103E-5</v>
      </c>
      <c r="AU86">
        <v>12.131544173598501</v>
      </c>
      <c r="AV86">
        <v>1.0483738295667699E-3</v>
      </c>
      <c r="AY86">
        <v>12.131544173598501</v>
      </c>
      <c r="AZ86">
        <v>1.0319168329555499E-3</v>
      </c>
      <c r="BF86">
        <v>67.870831259121204</v>
      </c>
      <c r="BG86">
        <v>-7.1862603008361697E-2</v>
      </c>
      <c r="BK86">
        <v>67.870831259121204</v>
      </c>
      <c r="BL86">
        <v>0.99176064318702095</v>
      </c>
      <c r="BS86">
        <v>4.6366119777679497E-4</v>
      </c>
      <c r="BT86">
        <v>0</v>
      </c>
      <c r="BX86">
        <v>67.870831259121204</v>
      </c>
      <c r="BY86">
        <v>1.0079814850998401</v>
      </c>
      <c r="CD86">
        <v>67.870831259121204</v>
      </c>
      <c r="CE86">
        <v>6.9051098681777195E-2</v>
      </c>
      <c r="CK86">
        <v>4.6366119777679497E-4</v>
      </c>
      <c r="CL86">
        <v>0</v>
      </c>
    </row>
    <row r="87" spans="1:90" x14ac:dyDescent="0.25">
      <c r="A87">
        <v>12.1594823008666</v>
      </c>
      <c r="B87">
        <v>1.0001747024771901</v>
      </c>
      <c r="D87">
        <v>12.1594823008666</v>
      </c>
      <c r="E87">
        <v>1.5173139010165801E-3</v>
      </c>
      <c r="N87">
        <v>12.1594823008666</v>
      </c>
      <c r="O87">
        <v>1.5235599382040601E-3</v>
      </c>
      <c r="U87">
        <v>12.1594823008666</v>
      </c>
      <c r="V87">
        <v>1.0001754217046901</v>
      </c>
      <c r="AB87">
        <v>12.1594823008666</v>
      </c>
      <c r="AC87">
        <v>1.5235599382040601E-3</v>
      </c>
      <c r="AD87">
        <v>1.3448020706545601E-3</v>
      </c>
      <c r="AE87">
        <v>1.7226419079221899E-3</v>
      </c>
      <c r="AL87">
        <v>4.6966095363616998E-4</v>
      </c>
      <c r="AM87">
        <f>-0.000048425528802909</f>
        <v>-4.8425528802908998E-5</v>
      </c>
      <c r="AO87">
        <v>4.6966095363616998E-4</v>
      </c>
      <c r="AP87">
        <f>-0.0000484441006847192</f>
        <v>-4.8444100684719201E-5</v>
      </c>
      <c r="AU87">
        <v>12.1594823008666</v>
      </c>
      <c r="AV87">
        <v>1.05424639274385E-3</v>
      </c>
      <c r="AY87">
        <v>12.1594823008666</v>
      </c>
      <c r="AZ87">
        <v>1.03765476320675E-3</v>
      </c>
      <c r="BF87">
        <v>69.435914292143096</v>
      </c>
      <c r="BG87">
        <v>-7.5153993316280296E-2</v>
      </c>
      <c r="BK87">
        <v>69.435914292143096</v>
      </c>
      <c r="BL87">
        <v>0.99138490125280099</v>
      </c>
      <c r="BS87">
        <v>4.6966095363616998E-4</v>
      </c>
      <c r="BT87">
        <v>0</v>
      </c>
      <c r="BX87">
        <v>69.435914292143096</v>
      </c>
      <c r="BY87">
        <v>1.00835295239407</v>
      </c>
      <c r="CD87">
        <v>69.435914292143096</v>
      </c>
      <c r="CE87">
        <v>7.2251484389925805E-2</v>
      </c>
      <c r="CK87">
        <v>4.6966095363616998E-4</v>
      </c>
      <c r="CL87">
        <v>0</v>
      </c>
    </row>
    <row r="88" spans="1:90" x14ac:dyDescent="0.25">
      <c r="A88">
        <v>12.1874847677558</v>
      </c>
      <c r="B88">
        <v>1.0001758964057299</v>
      </c>
      <c r="D88">
        <v>12.1874847677558</v>
      </c>
      <c r="E88">
        <v>1.5276824149563399E-3</v>
      </c>
      <c r="N88">
        <v>12.1874847677558</v>
      </c>
      <c r="O88">
        <v>1.5339149396205399E-3</v>
      </c>
      <c r="U88">
        <v>12.1874847677558</v>
      </c>
      <c r="V88">
        <v>1.0001766140781201</v>
      </c>
      <c r="AB88">
        <v>12.1874847677558</v>
      </c>
      <c r="AC88">
        <v>1.5339149396205399E-3</v>
      </c>
      <c r="AD88">
        <v>1.3541899721858999E-3</v>
      </c>
      <c r="AE88">
        <v>1.7335617635729299E-3</v>
      </c>
      <c r="AL88">
        <v>4.7566070949554498E-4</v>
      </c>
      <c r="AM88">
        <f>-0.0000484256925119553</f>
        <v>-4.8425692511955303E-5</v>
      </c>
      <c r="AO88">
        <v>4.7566070949554498E-4</v>
      </c>
      <c r="AP88">
        <f>-0.0000484449919895269</f>
        <v>-4.8444991989526898E-5</v>
      </c>
      <c r="AU88">
        <v>12.1874847677558</v>
      </c>
      <c r="AV88">
        <v>1.06016309135655E-3</v>
      </c>
      <c r="AY88">
        <v>12.1874847677558</v>
      </c>
      <c r="AZ88">
        <v>1.0434377953930599E-3</v>
      </c>
      <c r="BF88">
        <v>71.037087717087502</v>
      </c>
      <c r="BG88">
        <v>-7.8593291284168407E-2</v>
      </c>
      <c r="BK88">
        <v>71.037087717087502</v>
      </c>
      <c r="BL88">
        <v>0.990992426416621</v>
      </c>
      <c r="BS88">
        <v>4.7566070949554498E-4</v>
      </c>
      <c r="BT88">
        <v>0</v>
      </c>
      <c r="BX88">
        <v>71.037087717087502</v>
      </c>
      <c r="BY88">
        <v>1.0087416469019701</v>
      </c>
      <c r="CD88">
        <v>71.037087717087502</v>
      </c>
      <c r="CE88">
        <v>7.5599029558627101E-2</v>
      </c>
      <c r="CK88">
        <v>4.7566070949554498E-4</v>
      </c>
      <c r="CL88">
        <v>0</v>
      </c>
    </row>
    <row r="89" spans="1:90" x14ac:dyDescent="0.25">
      <c r="A89">
        <v>12.215551722435899</v>
      </c>
      <c r="B89">
        <v>1.0001770376550501</v>
      </c>
      <c r="D89">
        <v>12.215551722435899</v>
      </c>
      <c r="E89">
        <v>1.5375934316214999E-3</v>
      </c>
      <c r="N89">
        <v>12.215551722435899</v>
      </c>
      <c r="O89">
        <v>1.5443324861030699E-3</v>
      </c>
      <c r="U89">
        <v>12.215551722435899</v>
      </c>
      <c r="V89">
        <v>1.0001778136550299</v>
      </c>
      <c r="AB89">
        <v>12.215551722435899</v>
      </c>
      <c r="AC89">
        <v>1.5443324861030699E-3</v>
      </c>
      <c r="AD89">
        <v>1.36415110572072E-3</v>
      </c>
      <c r="AE89">
        <v>1.7450688696526999E-3</v>
      </c>
      <c r="AL89">
        <v>4.8166046535491998E-4</v>
      </c>
      <c r="AM89">
        <f>-0.0000484258853248321</f>
        <v>-4.8425885324832099E-5</v>
      </c>
      <c r="AO89">
        <v>4.8166046535491998E-4</v>
      </c>
      <c r="AP89">
        <f>-0.0000484458723803982</f>
        <v>-4.84458723803982E-5</v>
      </c>
      <c r="AU89">
        <v>12.215551722435899</v>
      </c>
      <c r="AV89">
        <v>1.06612372435997E-3</v>
      </c>
      <c r="AY89">
        <v>12.215551722435899</v>
      </c>
      <c r="AZ89">
        <v>1.04926716859944E-3</v>
      </c>
      <c r="BF89">
        <v>72.6751837686421</v>
      </c>
      <c r="BG89">
        <v>-8.2186837108328595E-2</v>
      </c>
      <c r="BK89">
        <v>72.6751837686421</v>
      </c>
      <c r="BL89">
        <v>0.99058251559842703</v>
      </c>
      <c r="BS89">
        <v>4.8166046535491998E-4</v>
      </c>
      <c r="BT89">
        <v>0</v>
      </c>
      <c r="BX89">
        <v>72.6751837686421</v>
      </c>
      <c r="BY89">
        <v>1.00914834488981</v>
      </c>
      <c r="CD89">
        <v>72.6751837686421</v>
      </c>
      <c r="CE89">
        <v>7.9100245086329096E-2</v>
      </c>
      <c r="CK89">
        <v>4.8166046535491998E-4</v>
      </c>
      <c r="CL89">
        <v>0</v>
      </c>
    </row>
    <row r="90" spans="1:90" x14ac:dyDescent="0.25">
      <c r="A90">
        <v>12.2436833134179</v>
      </c>
      <c r="B90">
        <v>1.00017824541957</v>
      </c>
      <c r="D90">
        <v>12.2436833134179</v>
      </c>
      <c r="E90">
        <v>1.54808207767157E-3</v>
      </c>
      <c r="N90">
        <v>12.2436833134179</v>
      </c>
      <c r="O90">
        <v>1.5542945004077199E-3</v>
      </c>
      <c r="U90">
        <v>12.2436833134179</v>
      </c>
      <c r="V90">
        <v>1.00017896077891</v>
      </c>
      <c r="AB90">
        <v>12.2436833134179</v>
      </c>
      <c r="AC90">
        <v>1.5542945004077199E-3</v>
      </c>
      <c r="AD90">
        <v>1.37365030207221E-3</v>
      </c>
      <c r="AE90">
        <v>1.75612818220434E-3</v>
      </c>
      <c r="AL90">
        <v>4.8766022121429499E-4</v>
      </c>
      <c r="AM90">
        <f>-0.000048426056309836</f>
        <v>-4.8426056309835999E-5</v>
      </c>
      <c r="AO90">
        <v>4.8766022121429499E-4</v>
      </c>
      <c r="AP90">
        <f>-0.0000484466982015874</f>
        <v>-4.8446698201587403E-5</v>
      </c>
      <c r="AU90">
        <v>12.2436833134179</v>
      </c>
      <c r="AV90">
        <v>1.0721287986001299E-3</v>
      </c>
      <c r="AY90">
        <v>12.2436833134179</v>
      </c>
      <c r="AZ90">
        <v>1.0551423197957099E-3</v>
      </c>
      <c r="BF90">
        <v>74.351053872601597</v>
      </c>
      <c r="BG90">
        <v>-8.5940987817691106E-2</v>
      </c>
      <c r="BK90">
        <v>74.351053872601597</v>
      </c>
      <c r="BL90">
        <v>0.99015446589147604</v>
      </c>
      <c r="BS90">
        <v>4.8766022121429499E-4</v>
      </c>
      <c r="BT90">
        <v>0</v>
      </c>
      <c r="BX90">
        <v>74.351053872601597</v>
      </c>
      <c r="BY90">
        <v>1.00957394254759</v>
      </c>
      <c r="CD90">
        <v>74.351053872601597</v>
      </c>
      <c r="CE90">
        <v>8.2762655080524994E-2</v>
      </c>
      <c r="CK90">
        <v>4.8766022121429499E-4</v>
      </c>
      <c r="CL90">
        <v>0</v>
      </c>
    </row>
    <row r="91" spans="1:90" x14ac:dyDescent="0.25">
      <c r="A91">
        <v>12.2718796895549</v>
      </c>
      <c r="B91">
        <v>1.0001794601379801</v>
      </c>
      <c r="D91">
        <v>12.2718796895549</v>
      </c>
      <c r="E91">
        <v>1.55863110099686E-3</v>
      </c>
      <c r="N91">
        <v>12.2718796895549</v>
      </c>
      <c r="O91">
        <v>1.56483694312962E-3</v>
      </c>
      <c r="U91">
        <v>12.2718796895549</v>
      </c>
      <c r="V91">
        <v>1.00018017474043</v>
      </c>
      <c r="AB91">
        <v>12.2718796895549</v>
      </c>
      <c r="AC91">
        <v>1.56483694312962E-3</v>
      </c>
      <c r="AD91">
        <v>1.3832052363587199E-3</v>
      </c>
      <c r="AE91">
        <v>1.76777522495956E-3</v>
      </c>
      <c r="AL91">
        <v>4.9365997707367004E-4</v>
      </c>
      <c r="AM91">
        <f>-0.0000484262527606916</f>
        <v>-4.8426252760691602E-5</v>
      </c>
      <c r="AO91">
        <v>4.9365997707367004E-4</v>
      </c>
      <c r="AP91">
        <f>-0.0000484475021949038</f>
        <v>-4.8447502194903798E-5</v>
      </c>
      <c r="AU91">
        <v>12.2718796895549</v>
      </c>
      <c r="AV91">
        <v>1.0781777558821E-3</v>
      </c>
      <c r="AY91">
        <v>12.2718796895549</v>
      </c>
      <c r="AZ91">
        <v>1.06106376962394E-3</v>
      </c>
      <c r="BF91">
        <v>76.065569088409603</v>
      </c>
      <c r="BG91">
        <v>-8.9863229606393896E-2</v>
      </c>
      <c r="BK91">
        <v>76.065569088409603</v>
      </c>
      <c r="BL91">
        <v>0.989707447950542</v>
      </c>
      <c r="BS91">
        <v>4.9365997707367004E-4</v>
      </c>
      <c r="BT91">
        <v>0</v>
      </c>
      <c r="BX91">
        <v>76.065569088409603</v>
      </c>
      <c r="BY91">
        <v>1.01001928449251</v>
      </c>
      <c r="CD91">
        <v>76.065569088409603</v>
      </c>
      <c r="CE91">
        <v>8.6593318597959504E-2</v>
      </c>
      <c r="CK91">
        <v>4.9365997707367004E-4</v>
      </c>
      <c r="CL91">
        <v>0</v>
      </c>
    </row>
    <row r="92" spans="1:90" x14ac:dyDescent="0.25">
      <c r="A92">
        <v>12.300141000042601</v>
      </c>
      <c r="B92">
        <v>1.0001806817864201</v>
      </c>
      <c r="D92">
        <v>12.300141000042601</v>
      </c>
      <c r="E92">
        <v>1.5692402941287901E-3</v>
      </c>
      <c r="N92">
        <v>12.300141000042601</v>
      </c>
      <c r="O92">
        <v>1.57544215675862E-3</v>
      </c>
      <c r="U92">
        <v>12.300141000042601</v>
      </c>
      <c r="V92">
        <v>1.0001813959315</v>
      </c>
      <c r="AB92">
        <v>12.300141000042601</v>
      </c>
      <c r="AC92">
        <v>1.57544215675862E-3</v>
      </c>
      <c r="AD92">
        <v>1.3928161009068899E-3</v>
      </c>
      <c r="AE92">
        <v>1.7789754078546399E-3</v>
      </c>
      <c r="AL92">
        <v>4.9965973293304505E-4</v>
      </c>
      <c r="AM92">
        <f>-0.0000484264273836743</f>
        <v>-4.8426427383674302E-5</v>
      </c>
      <c r="AO92">
        <v>4.9965973293304505E-4</v>
      </c>
      <c r="AP92">
        <f>-0.0000484482443425804</f>
        <v>-4.8448244342580397E-5</v>
      </c>
      <c r="AU92">
        <v>12.300141000042601</v>
      </c>
      <c r="AV92">
        <v>1.0842718170124999E-3</v>
      </c>
      <c r="AY92">
        <v>12.300141000042601</v>
      </c>
      <c r="AZ92">
        <v>1.0675492028499E-3</v>
      </c>
      <c r="BF92">
        <v>77.819620561904998</v>
      </c>
      <c r="BG92">
        <v>-9.3959980680308294E-2</v>
      </c>
      <c r="BK92">
        <v>77.819620561904998</v>
      </c>
      <c r="BL92">
        <v>0.98924075666329303</v>
      </c>
      <c r="BS92">
        <v>4.9965973293304505E-4</v>
      </c>
      <c r="BT92">
        <v>0</v>
      </c>
      <c r="BX92">
        <v>77.819620561904998</v>
      </c>
      <c r="BY92">
        <v>1.0104852946558001</v>
      </c>
      <c r="CD92">
        <v>77.819620561904998</v>
      </c>
      <c r="CE92">
        <v>9.0599954328544799E-2</v>
      </c>
      <c r="CK92">
        <v>4.9965973293304505E-4</v>
      </c>
      <c r="CL92">
        <v>0</v>
      </c>
    </row>
    <row r="93" spans="1:90" x14ac:dyDescent="0.25">
      <c r="A93">
        <v>12.328467394420599</v>
      </c>
      <c r="B93">
        <v>1.0001818509478799</v>
      </c>
      <c r="D93">
        <v>12.328467394420599</v>
      </c>
      <c r="E93">
        <v>1.57939366108399E-3</v>
      </c>
      <c r="N93">
        <v>12.328467394420599</v>
      </c>
      <c r="O93">
        <v>1.5861112073718799E-3</v>
      </c>
      <c r="U93">
        <v>12.328467394420599</v>
      </c>
      <c r="V93">
        <v>1.0001826244749199</v>
      </c>
      <c r="AB93">
        <v>12.328467394420599</v>
      </c>
      <c r="AC93">
        <v>1.5861112073718799E-3</v>
      </c>
      <c r="AD93">
        <v>1.4024834894261599E-3</v>
      </c>
      <c r="AE93">
        <v>1.7907638049634001E-3</v>
      </c>
      <c r="AL93">
        <v>5.0565948879242005E-4</v>
      </c>
      <c r="AM93">
        <f>-0.0000484266274725087</f>
        <v>-4.8426627472508699E-5</v>
      </c>
      <c r="AO93">
        <v>5.0565948879242005E-4</v>
      </c>
      <c r="AP93">
        <f>-0.0000484489610244054</f>
        <v>-4.8448961024405401E-5</v>
      </c>
      <c r="AU93">
        <v>12.328467394420599</v>
      </c>
      <c r="AV93">
        <v>1.0904107815420199E-3</v>
      </c>
      <c r="AY93">
        <v>12.328467394420599</v>
      </c>
      <c r="AZ93">
        <v>1.0735637299122199E-3</v>
      </c>
      <c r="BF93">
        <v>79.614119988509103</v>
      </c>
      <c r="BG93">
        <v>-9.8238842233176693E-2</v>
      </c>
      <c r="BK93">
        <v>79.614119988509103</v>
      </c>
      <c r="BL93">
        <v>0.98875355477652505</v>
      </c>
      <c r="BS93">
        <v>5.0565948879242005E-4</v>
      </c>
      <c r="BT93">
        <v>0</v>
      </c>
      <c r="BX93">
        <v>79.614119988509103</v>
      </c>
      <c r="BY93">
        <v>1.0109728433046501</v>
      </c>
      <c r="CD93">
        <v>79.614119988509103</v>
      </c>
      <c r="CE93">
        <v>9.4789795077357394E-2</v>
      </c>
      <c r="CK93">
        <v>5.0565948879242005E-4</v>
      </c>
      <c r="CL93">
        <v>0</v>
      </c>
    </row>
    <row r="94" spans="1:90" x14ac:dyDescent="0.25">
      <c r="A94">
        <v>12.3568590225726</v>
      </c>
      <c r="B94">
        <v>1.0001830866725501</v>
      </c>
      <c r="D94">
        <v>12.3568590225726</v>
      </c>
      <c r="E94">
        <v>1.5901250710578E-3</v>
      </c>
      <c r="N94">
        <v>12.3568590225726</v>
      </c>
      <c r="O94">
        <v>1.59684346528676E-3</v>
      </c>
      <c r="U94">
        <v>12.3568590225726</v>
      </c>
      <c r="V94">
        <v>1.0001838602981801</v>
      </c>
      <c r="AB94">
        <v>12.3568590225726</v>
      </c>
      <c r="AC94">
        <v>1.59684346528676E-3</v>
      </c>
      <c r="AD94">
        <v>1.4122071960219701E-3</v>
      </c>
      <c r="AE94">
        <v>1.80210583372862E-3</v>
      </c>
      <c r="AL94">
        <v>5.1165924465179505E-4</v>
      </c>
      <c r="AM94">
        <f>-0.0000484268020954914</f>
        <v>-4.8426802095491398E-5</v>
      </c>
      <c r="AO94">
        <v>5.1165924465179505E-4</v>
      </c>
      <c r="AP94">
        <f>-0.0000484496013086755</f>
        <v>-4.8449601308675503E-5</v>
      </c>
      <c r="AU94">
        <v>12.3568590225726</v>
      </c>
      <c r="AV94">
        <v>1.0965944460919501E-3</v>
      </c>
      <c r="AY94">
        <v>12.3568590225726</v>
      </c>
      <c r="AZ94">
        <v>1.07910751463224E-3</v>
      </c>
      <c r="BF94">
        <v>81.450000087093201</v>
      </c>
      <c r="BG94">
        <v>-0.102707789577911</v>
      </c>
      <c r="BK94">
        <v>81.450000087093201</v>
      </c>
      <c r="BL94">
        <v>0.98824496541719498</v>
      </c>
      <c r="BS94">
        <v>5.1165924465179505E-4</v>
      </c>
      <c r="BT94">
        <v>0</v>
      </c>
      <c r="BX94">
        <v>81.450000087093201</v>
      </c>
      <c r="BY94">
        <v>1.0114830076400501</v>
      </c>
      <c r="CD94">
        <v>81.450000087093201</v>
      </c>
      <c r="CE94">
        <v>9.9171825178543796E-2</v>
      </c>
      <c r="CK94">
        <v>5.1165924465179505E-4</v>
      </c>
      <c r="CL94">
        <v>0</v>
      </c>
    </row>
    <row r="95" spans="1:90" x14ac:dyDescent="0.25">
      <c r="A95">
        <v>12.3853160347275</v>
      </c>
      <c r="B95">
        <v>1.0001843294958599</v>
      </c>
      <c r="D95">
        <v>12.3853160347275</v>
      </c>
      <c r="E95">
        <v>1.6009181144280701E-3</v>
      </c>
      <c r="N95">
        <v>12.3853160347275</v>
      </c>
      <c r="O95">
        <v>1.6071221313087201E-3</v>
      </c>
      <c r="U95">
        <v>12.3853160347275</v>
      </c>
      <c r="V95">
        <v>1.00018504389162</v>
      </c>
      <c r="AB95">
        <v>12.3853160347275</v>
      </c>
      <c r="AC95">
        <v>1.6071221313087201E-3</v>
      </c>
      <c r="AD95">
        <v>1.4219878171390901E-3</v>
      </c>
      <c r="AE95">
        <v>1.81403656291774E-3</v>
      </c>
      <c r="AL95">
        <v>5.1765900051116995E-4</v>
      </c>
      <c r="AM95">
        <f>-0.000048426998546347</f>
        <v>-4.8426998546347002E-5</v>
      </c>
      <c r="AO95">
        <v>5.1765900051116995E-4</v>
      </c>
      <c r="AP95">
        <f>-0.0000484502124891151</f>
        <v>-4.8450212489115101E-5</v>
      </c>
      <c r="AU95">
        <v>12.3853160347275</v>
      </c>
      <c r="AV95">
        <v>1.10230615708024E-3</v>
      </c>
      <c r="AY95">
        <v>12.3853160347275</v>
      </c>
      <c r="AZ95">
        <v>1.0852157645501099E-3</v>
      </c>
      <c r="BF95">
        <v>83.328215084773802</v>
      </c>
      <c r="BG95">
        <v>-0.10737450792247601</v>
      </c>
      <c r="BK95">
        <v>83.328215084773802</v>
      </c>
      <c r="BL95">
        <v>0.98771414791865797</v>
      </c>
      <c r="BS95">
        <v>5.1765900051116995E-4</v>
      </c>
      <c r="BT95">
        <v>0</v>
      </c>
      <c r="BX95">
        <v>83.328215084773802</v>
      </c>
      <c r="BY95">
        <v>1.01201676743306</v>
      </c>
      <c r="CD95">
        <v>83.328215084773802</v>
      </c>
      <c r="CE95">
        <v>0.103754161999055</v>
      </c>
      <c r="CK95">
        <v>5.1765900051116995E-4</v>
      </c>
      <c r="CL95">
        <v>0</v>
      </c>
    </row>
    <row r="96" spans="1:90" x14ac:dyDescent="0.25">
      <c r="A96">
        <v>12.413838581460499</v>
      </c>
      <c r="B96">
        <v>1.0001855794424199</v>
      </c>
      <c r="D96">
        <v>12.413838581460499</v>
      </c>
      <c r="E96">
        <v>1.61177300457212E-3</v>
      </c>
      <c r="N96">
        <v>12.413838581460499</v>
      </c>
      <c r="O96">
        <v>1.6179823137186099E-3</v>
      </c>
      <c r="U96">
        <v>12.413838581460499</v>
      </c>
      <c r="V96">
        <v>1.0001862944484701</v>
      </c>
      <c r="AB96">
        <v>12.413838581460499</v>
      </c>
      <c r="AC96">
        <v>1.6179823137186099E-3</v>
      </c>
      <c r="AD96">
        <v>1.4318255496458801E-3</v>
      </c>
      <c r="AE96">
        <v>1.82552187021466E-3</v>
      </c>
      <c r="AL96">
        <v>5.2365875637054495E-4</v>
      </c>
      <c r="AM96">
        <f>-0.000048427169531351</f>
        <v>-4.8427169531351003E-5</v>
      </c>
      <c r="AO96">
        <v>5.2365875637054495E-4</v>
      </c>
      <c r="AP96">
        <f>-0.0000484507472719997</f>
        <v>-4.8450747271999703E-5</v>
      </c>
      <c r="AU96">
        <v>12.413838581460499</v>
      </c>
      <c r="AV96">
        <v>1.10858076522842E-3</v>
      </c>
      <c r="AY96">
        <v>12.413838581460499</v>
      </c>
      <c r="AZ96">
        <v>1.0913718527743601E-3</v>
      </c>
      <c r="BF96">
        <v>85.249741212887201</v>
      </c>
      <c r="BG96">
        <v>-0.112247531018017</v>
      </c>
      <c r="BK96">
        <v>85.249741212887201</v>
      </c>
      <c r="BL96">
        <v>0.987160168516238</v>
      </c>
      <c r="BS96">
        <v>5.2365875637054495E-4</v>
      </c>
      <c r="BT96">
        <v>0</v>
      </c>
      <c r="BX96">
        <v>85.249741212887201</v>
      </c>
      <c r="BY96">
        <v>1.0125752597525901</v>
      </c>
      <c r="CD96">
        <v>85.249741212887201</v>
      </c>
      <c r="CE96">
        <v>0.108546241301056</v>
      </c>
      <c r="CK96">
        <v>5.2365875637054495E-4</v>
      </c>
      <c r="CL96">
        <v>0</v>
      </c>
    </row>
    <row r="97" spans="1:90" x14ac:dyDescent="0.25">
      <c r="A97">
        <v>12.4424268136931</v>
      </c>
      <c r="B97">
        <v>1.00018677695239</v>
      </c>
      <c r="D97">
        <v>12.4424268136931</v>
      </c>
      <c r="E97">
        <v>1.6221725079213201E-3</v>
      </c>
      <c r="N97">
        <v>12.4424268136931</v>
      </c>
      <c r="O97">
        <v>1.62890721775797E-3</v>
      </c>
      <c r="U97">
        <v>12.4424268136931</v>
      </c>
      <c r="V97">
        <v>1.00018755245964</v>
      </c>
      <c r="AB97">
        <v>12.4424268136931</v>
      </c>
      <c r="AC97">
        <v>1.62890721775797E-3</v>
      </c>
      <c r="AD97">
        <v>1.44172059086567E-3</v>
      </c>
      <c r="AE97">
        <v>1.8370794159425E-3</v>
      </c>
      <c r="AL97">
        <v>5.2965851222991996E-4</v>
      </c>
      <c r="AM97">
        <f>-0.0000484273623442277</f>
        <v>-4.8427362344227697E-5</v>
      </c>
      <c r="AO97">
        <v>5.2965851222991996E-4</v>
      </c>
      <c r="AP97">
        <f>-0.0000484512420371175</f>
        <v>-4.8451242037117502E-5</v>
      </c>
      <c r="AU97">
        <v>12.4424268136931</v>
      </c>
      <c r="AV97">
        <v>1.11490090015852E-3</v>
      </c>
      <c r="AY97">
        <v>12.4424268136931</v>
      </c>
      <c r="AZ97">
        <v>1.0975752096585899E-3</v>
      </c>
      <c r="BF97">
        <v>87.215577214400099</v>
      </c>
      <c r="BG97">
        <v>-0.117335019841106</v>
      </c>
      <c r="BK97">
        <v>87.215577214400099</v>
      </c>
      <c r="BL97">
        <v>0.98658213954837903</v>
      </c>
      <c r="BS97">
        <v>5.2965851222991996E-4</v>
      </c>
      <c r="BT97">
        <v>0</v>
      </c>
      <c r="BX97">
        <v>87.215577214400099</v>
      </c>
      <c r="BY97">
        <v>1.0131595921146099</v>
      </c>
      <c r="CD97">
        <v>87.215577214400099</v>
      </c>
      <c r="CE97">
        <v>0.113557209586965</v>
      </c>
      <c r="CK97">
        <v>5.2965851222991996E-4</v>
      </c>
      <c r="CL97">
        <v>0</v>
      </c>
    </row>
    <row r="98" spans="1:90" x14ac:dyDescent="0.25">
      <c r="A98">
        <v>12.471080882694601</v>
      </c>
      <c r="B98">
        <v>1.0001880412195401</v>
      </c>
      <c r="D98">
        <v>12.471080882694601</v>
      </c>
      <c r="E98">
        <v>1.6331517351835701E-3</v>
      </c>
      <c r="N98">
        <v>12.471080882694601</v>
      </c>
      <c r="O98">
        <v>1.63937919911284E-3</v>
      </c>
      <c r="U98">
        <v>12.471080882694601</v>
      </c>
      <c r="V98">
        <v>1.0001887583178899</v>
      </c>
      <c r="AB98">
        <v>12.471080882694601</v>
      </c>
      <c r="AC98">
        <v>1.63937919911284E-3</v>
      </c>
      <c r="AD98">
        <v>1.4516731385729399E-3</v>
      </c>
      <c r="AE98">
        <v>1.8492268544847499E-3</v>
      </c>
      <c r="AL98">
        <v>5.3565826808929496E-4</v>
      </c>
      <c r="AM98">
        <f>-0.0000484275296912529</f>
        <v>-4.8427529691252898E-5</v>
      </c>
      <c r="AO98">
        <v>5.3565826808929496E-4</v>
      </c>
      <c r="AP98">
        <f>-0.0000484516567667015</f>
        <v>-4.8451656766701503E-5</v>
      </c>
      <c r="AU98">
        <v>12.471080882694601</v>
      </c>
      <c r="AV98">
        <v>1.1212670806087801E-3</v>
      </c>
      <c r="AY98">
        <v>12.471080882694601</v>
      </c>
      <c r="AZ98">
        <v>1.10382599760862E-3</v>
      </c>
      <c r="BF98">
        <v>89.226744863022603</v>
      </c>
      <c r="BG98">
        <v>-0.122645621971812</v>
      </c>
      <c r="BK98">
        <v>89.226744863022603</v>
      </c>
      <c r="BL98">
        <v>0.98597912200217896</v>
      </c>
      <c r="BS98">
        <v>5.3565826808929496E-4</v>
      </c>
      <c r="BT98">
        <v>0</v>
      </c>
      <c r="BX98">
        <v>89.226744863022603</v>
      </c>
      <c r="BY98">
        <v>1.0137709806839901</v>
      </c>
      <c r="CD98">
        <v>89.226744863022603</v>
      </c>
      <c r="CE98">
        <v>0.11879710667265</v>
      </c>
      <c r="CK98">
        <v>5.3565826808929496E-4</v>
      </c>
      <c r="CL98">
        <v>0</v>
      </c>
    </row>
    <row r="99" spans="1:90" x14ac:dyDescent="0.25">
      <c r="A99">
        <v>12.499800940082601</v>
      </c>
      <c r="B99">
        <v>1.00018925314846</v>
      </c>
      <c r="D99">
        <v>12.499800940082601</v>
      </c>
      <c r="E99">
        <v>1.6436764305748099E-3</v>
      </c>
      <c r="N99">
        <v>12.499800940082601</v>
      </c>
      <c r="O99">
        <v>1.6504337896915699E-3</v>
      </c>
      <c r="U99">
        <v>12.499800940082601</v>
      </c>
      <c r="V99">
        <v>1.0001900312657099</v>
      </c>
      <c r="AB99">
        <v>12.499800940082601</v>
      </c>
      <c r="AC99">
        <v>1.6504337896915699E-3</v>
      </c>
      <c r="AD99">
        <v>1.4616837975065201E-3</v>
      </c>
      <c r="AE99">
        <v>1.8609296254630901E-3</v>
      </c>
      <c r="AL99">
        <v>5.4165802394866996E-4</v>
      </c>
      <c r="AM99">
        <f>-0.0000484277115901932</f>
        <v>-4.8427711590193198E-5</v>
      </c>
      <c r="AO99">
        <v>5.4165802394866996E-4</v>
      </c>
      <c r="AP99">
        <f>-0.000048452024202561</f>
        <v>-4.8452024202560999E-5</v>
      </c>
      <c r="AU99">
        <v>12.499800940082601</v>
      </c>
      <c r="AV99">
        <v>1.12767946617492E-3</v>
      </c>
      <c r="AY99">
        <v>12.499800940082601</v>
      </c>
      <c r="AZ99">
        <v>1.1101251195455701E-3</v>
      </c>
      <c r="BF99">
        <v>91.284289494290405</v>
      </c>
      <c r="BG99">
        <v>-0.12818946954097499</v>
      </c>
      <c r="BK99">
        <v>91.284289494290405</v>
      </c>
      <c r="BL99">
        <v>0.98535001270446498</v>
      </c>
      <c r="BS99">
        <v>5.4165802394866996E-4</v>
      </c>
      <c r="BT99">
        <v>0</v>
      </c>
      <c r="BX99">
        <v>91.284289494290405</v>
      </c>
      <c r="BY99">
        <v>1.01441056648029</v>
      </c>
      <c r="CD99">
        <v>91.284289494290405</v>
      </c>
      <c r="CE99">
        <v>0.124275286703163</v>
      </c>
      <c r="CK99">
        <v>5.4165802394866996E-4</v>
      </c>
      <c r="CL99">
        <v>0</v>
      </c>
    </row>
    <row r="100" spans="1:90" x14ac:dyDescent="0.25">
      <c r="A100">
        <v>12.5285871378241</v>
      </c>
      <c r="B100">
        <v>1.00019053188417</v>
      </c>
      <c r="D100">
        <v>12.5285871378241</v>
      </c>
      <c r="E100">
        <v>1.6547812791370101E-3</v>
      </c>
      <c r="N100">
        <v>12.5285871378241</v>
      </c>
      <c r="O100">
        <v>1.66155377466806E-3</v>
      </c>
      <c r="U100">
        <v>12.5285871378241</v>
      </c>
      <c r="V100">
        <v>1.0001913117454</v>
      </c>
      <c r="AB100">
        <v>12.5285871378241</v>
      </c>
      <c r="AC100">
        <v>1.66155377466806E-3</v>
      </c>
      <c r="AD100">
        <v>1.47175236170128E-3</v>
      </c>
      <c r="AE100">
        <v>1.87270538603957E-3</v>
      </c>
      <c r="AL100">
        <v>5.4765777980804497E-4</v>
      </c>
      <c r="AM100">
        <f>-0.0000484278680232819</f>
        <v>-4.8427868023281897E-5</v>
      </c>
      <c r="AO100">
        <v>5.4765777980804497E-4</v>
      </c>
      <c r="AP100">
        <f>-0.000048452307964908</f>
        <v>-4.8452307964908E-5</v>
      </c>
      <c r="AU100">
        <v>12.5285871378241</v>
      </c>
      <c r="AV100">
        <v>1.1336206958582E-3</v>
      </c>
      <c r="AY100">
        <v>12.5285871378241</v>
      </c>
      <c r="AZ100">
        <v>1.1164723727967001E-3</v>
      </c>
      <c r="BF100">
        <v>93.389280548894106</v>
      </c>
      <c r="BG100">
        <v>-0.133974732317095</v>
      </c>
      <c r="BK100">
        <v>93.389280548894106</v>
      </c>
      <c r="BL100">
        <v>0.98469393589617404</v>
      </c>
      <c r="BS100">
        <v>5.4765777980804497E-4</v>
      </c>
      <c r="BT100">
        <v>0</v>
      </c>
      <c r="BX100">
        <v>93.389280548894106</v>
      </c>
      <c r="BY100">
        <v>1.0150796691638599</v>
      </c>
      <c r="CD100">
        <v>93.389280548894106</v>
      </c>
      <c r="CE100">
        <v>0.130002589229188</v>
      </c>
      <c r="CK100">
        <v>5.4765777980804497E-4</v>
      </c>
      <c r="CL100">
        <v>0</v>
      </c>
    </row>
    <row r="101" spans="1:90" x14ac:dyDescent="0.25">
      <c r="A101">
        <v>12.557439628235599</v>
      </c>
      <c r="B101">
        <v>1.0001917582830899</v>
      </c>
      <c r="D101">
        <v>12.557439628235599</v>
      </c>
      <c r="E101">
        <v>1.6654316090923701E-3</v>
      </c>
      <c r="N101">
        <v>12.557439628235599</v>
      </c>
      <c r="O101">
        <v>1.67222194572185E-3</v>
      </c>
      <c r="U101">
        <v>12.557439628235599</v>
      </c>
      <c r="V101">
        <v>1.00019254019971</v>
      </c>
      <c r="AB101">
        <v>12.557439628235599</v>
      </c>
      <c r="AC101">
        <v>1.67222194572185E-3</v>
      </c>
      <c r="AD101">
        <v>1.4818794386774099E-3</v>
      </c>
      <c r="AE101">
        <v>1.8845548456549201E-3</v>
      </c>
      <c r="AL101">
        <v>5.5365753566741997E-4</v>
      </c>
      <c r="AM101">
        <f>-0.0000484280390082859</f>
        <v>-4.8428039008285898E-5</v>
      </c>
      <c r="AO101">
        <v>5.5365753566741997E-4</v>
      </c>
      <c r="AP101">
        <f>-0.0000484525444335304</f>
        <v>-4.84525444335304E-5</v>
      </c>
      <c r="AU101">
        <v>12.557439628235599</v>
      </c>
      <c r="AV101">
        <v>1.14012597289326E-3</v>
      </c>
      <c r="AY101">
        <v>12.557439628235599</v>
      </c>
      <c r="AZ101">
        <v>1.12235040771628E-3</v>
      </c>
      <c r="BF101">
        <v>95.542812128537804</v>
      </c>
      <c r="BG101">
        <v>-0.14001263015595999</v>
      </c>
      <c r="BK101">
        <v>95.542812128537804</v>
      </c>
      <c r="BL101">
        <v>0.98400967491118996</v>
      </c>
      <c r="BS101">
        <v>5.5365753566741997E-4</v>
      </c>
      <c r="BT101">
        <v>0</v>
      </c>
      <c r="BX101">
        <v>95.542812128537804</v>
      </c>
      <c r="BY101">
        <v>1.01577973489635</v>
      </c>
      <c r="CD101">
        <v>95.542812128537804</v>
      </c>
      <c r="CE101">
        <v>0.135990885534155</v>
      </c>
      <c r="CK101">
        <v>5.5365753566741997E-4</v>
      </c>
      <c r="CL101">
        <v>0</v>
      </c>
    </row>
    <row r="102" spans="1:90" x14ac:dyDescent="0.25">
      <c r="A102">
        <v>12.5863585639849</v>
      </c>
      <c r="B102">
        <v>1.00019305158747</v>
      </c>
      <c r="D102">
        <v>12.5863585639849</v>
      </c>
      <c r="E102">
        <v>1.6766629472042499E-3</v>
      </c>
      <c r="N102">
        <v>12.5863585639849</v>
      </c>
      <c r="O102">
        <v>1.6834733993573701E-3</v>
      </c>
      <c r="U102">
        <v>12.5863585639849</v>
      </c>
      <c r="V102">
        <v>1.00019383582143</v>
      </c>
      <c r="AB102">
        <v>12.5863585639849</v>
      </c>
      <c r="AC102">
        <v>1.6834733993573701E-3</v>
      </c>
      <c r="AD102">
        <v>1.49206523084498E-3</v>
      </c>
      <c r="AE102">
        <v>1.8964778006212201E-3</v>
      </c>
      <c r="AL102">
        <v>5.5965729152679497E-4</v>
      </c>
      <c r="AM102">
        <f>-0.0000484281845274381</f>
        <v>-4.84281845274381E-5</v>
      </c>
      <c r="AO102">
        <v>5.5965729152679497E-4</v>
      </c>
      <c r="AP102">
        <f>-0.0000484526899526827</f>
        <v>-4.8452689952682697E-5</v>
      </c>
      <c r="AU102">
        <v>12.5863585639849</v>
      </c>
      <c r="AV102">
        <v>1.1461600516863601E-3</v>
      </c>
      <c r="AY102">
        <v>12.5863585639849</v>
      </c>
      <c r="AZ102">
        <v>1.12879479587561E-3</v>
      </c>
      <c r="BF102">
        <v>97.746003564615407</v>
      </c>
      <c r="BG102">
        <v>-0.14631182747135901</v>
      </c>
      <c r="BK102">
        <v>97.746003564615407</v>
      </c>
      <c r="BL102">
        <v>0.98329630825901104</v>
      </c>
      <c r="BS102">
        <v>5.5965729152679497E-4</v>
      </c>
      <c r="BT102">
        <v>0</v>
      </c>
      <c r="BX102">
        <v>97.746003564615407</v>
      </c>
      <c r="BY102">
        <v>1.01651204227531</v>
      </c>
      <c r="CD102">
        <v>97.746003564615407</v>
      </c>
      <c r="CE102">
        <v>0.14225055889555499</v>
      </c>
      <c r="CK102">
        <v>5.5965729152679497E-4</v>
      </c>
      <c r="CL102">
        <v>0</v>
      </c>
    </row>
    <row r="103" spans="1:90" x14ac:dyDescent="0.25">
      <c r="A103">
        <v>12.615344098090899</v>
      </c>
      <c r="B103">
        <v>1.00019429270368</v>
      </c>
      <c r="D103">
        <v>12.615344098090899</v>
      </c>
      <c r="E103">
        <v>1.68744105819724E-3</v>
      </c>
      <c r="N103">
        <v>12.615344098090899</v>
      </c>
      <c r="O103">
        <v>1.69427393046568E-3</v>
      </c>
      <c r="U103">
        <v>12.615344098090899</v>
      </c>
      <c r="V103">
        <v>1.0001950795203201</v>
      </c>
      <c r="AB103">
        <v>12.615344098090899</v>
      </c>
      <c r="AC103">
        <v>1.69427393046568E-3</v>
      </c>
      <c r="AD103">
        <v>1.5023099410727901E-3</v>
      </c>
      <c r="AE103">
        <v>1.9084754236559701E-3</v>
      </c>
      <c r="AL103">
        <v>5.6565704738616997E-4</v>
      </c>
      <c r="AM103">
        <f>-0.0000484283409605268</f>
        <v>-4.8428340960526798E-5</v>
      </c>
      <c r="AO103">
        <v>5.6565704738616997E-4</v>
      </c>
      <c r="AP103">
        <f>-0.0000484527881781105</f>
        <v>-4.8452788178110502E-5</v>
      </c>
      <c r="AU103">
        <v>12.615344098090899</v>
      </c>
      <c r="AV103">
        <v>1.1527592283521E-3</v>
      </c>
      <c r="AY103">
        <v>12.615344098090899</v>
      </c>
      <c r="AZ103">
        <v>1.13528781645697E-3</v>
      </c>
      <c r="BF103">
        <v>100</v>
      </c>
      <c r="BG103">
        <v>-0.15288404213802001</v>
      </c>
      <c r="BK103">
        <v>100</v>
      </c>
      <c r="BL103">
        <v>0.98255257441129595</v>
      </c>
      <c r="BS103">
        <v>5.6565704738616997E-4</v>
      </c>
      <c r="BT103">
        <v>0</v>
      </c>
      <c r="BX103">
        <v>100</v>
      </c>
      <c r="BY103">
        <v>1.0172781854246</v>
      </c>
      <c r="CD103">
        <v>100</v>
      </c>
      <c r="CE103">
        <v>0.14879463120535</v>
      </c>
      <c r="CK103">
        <v>5.6565704738616997E-4</v>
      </c>
      <c r="CL103">
        <v>0</v>
      </c>
    </row>
    <row r="104" spans="1:90" x14ac:dyDescent="0.25">
      <c r="A104">
        <v>12.644396383925301</v>
      </c>
      <c r="B104">
        <v>1.00019560072685</v>
      </c>
      <c r="D104">
        <v>12.644396383925301</v>
      </c>
      <c r="E104">
        <v>1.6988001887015701E-3</v>
      </c>
      <c r="N104">
        <v>12.644396383925301</v>
      </c>
      <c r="O104">
        <v>1.7056581976241101E-3</v>
      </c>
      <c r="U104">
        <v>12.644396383925301</v>
      </c>
      <c r="V104">
        <v>1.0001963904390601</v>
      </c>
      <c r="AB104">
        <v>12.644396383925301</v>
      </c>
      <c r="AC104">
        <v>1.7056581976241101E-3</v>
      </c>
      <c r="AD104">
        <v>1.5126137726941501E-3</v>
      </c>
      <c r="AE104">
        <v>1.9205470522228E-3</v>
      </c>
      <c r="AL104">
        <v>5.7165680324554498E-4</v>
      </c>
      <c r="AM104">
        <f>-0.0000484284719277639</f>
        <v>-4.8428471927763901E-5</v>
      </c>
      <c r="AO104">
        <v>5.7165680324554498E-4</v>
      </c>
      <c r="AP104">
        <f>-0.0000484527954540681</f>
        <v>-4.8452795454068103E-5</v>
      </c>
      <c r="AU104">
        <v>12.644396383925301</v>
      </c>
      <c r="AV104">
        <v>1.1594050482755E-3</v>
      </c>
      <c r="AY104">
        <v>12.644396383925301</v>
      </c>
      <c r="AZ104">
        <v>1.14131249834406E-3</v>
      </c>
      <c r="BF104">
        <v>102.305972984251</v>
      </c>
      <c r="BG104">
        <v>-0.15973946450683901</v>
      </c>
      <c r="BK104">
        <v>102.305972984251</v>
      </c>
      <c r="BL104">
        <v>0.98177739124363095</v>
      </c>
      <c r="BS104">
        <v>5.7165680324554498E-4</v>
      </c>
      <c r="BT104">
        <v>0</v>
      </c>
      <c r="BX104">
        <v>102.305972984251</v>
      </c>
      <c r="BY104">
        <v>1.0180795566285501</v>
      </c>
      <c r="CD104">
        <v>102.305972984251</v>
      </c>
      <c r="CE104">
        <v>0.15563433515762901</v>
      </c>
      <c r="CK104">
        <v>5.7165680324554498E-4</v>
      </c>
      <c r="CL104">
        <v>0</v>
      </c>
    </row>
    <row r="105" spans="1:90" x14ac:dyDescent="0.25">
      <c r="A105">
        <v>12.673515575212701</v>
      </c>
      <c r="B105">
        <v>1.0001968566131201</v>
      </c>
      <c r="D105">
        <v>12.673515575212701</v>
      </c>
      <c r="E105">
        <v>1.70970653808382E-3</v>
      </c>
      <c r="N105">
        <v>12.673515575212701</v>
      </c>
      <c r="O105">
        <v>1.71659200483537E-3</v>
      </c>
      <c r="U105">
        <v>12.673515575212701</v>
      </c>
      <c r="V105">
        <v>1.0001976494881399</v>
      </c>
      <c r="AB105">
        <v>12.673515575212701</v>
      </c>
      <c r="AC105">
        <v>1.71659200483537E-3</v>
      </c>
      <c r="AD105">
        <v>1.5229773416729801E-3</v>
      </c>
      <c r="AE105">
        <v>1.93269386444254E-3</v>
      </c>
      <c r="AL105">
        <v>5.7765655910491998E-4</v>
      </c>
      <c r="AM105">
        <f>-0.0000484286138089374</f>
        <v>-4.8428613808937398E-5</v>
      </c>
      <c r="AO105">
        <v>5.7765655910491998E-4</v>
      </c>
      <c r="AP105">
        <f>-0.0000484527517983224</f>
        <v>-4.8452751798322397E-5</v>
      </c>
      <c r="AU105">
        <v>12.673515575212701</v>
      </c>
      <c r="AV105">
        <v>1.1655812583574799E-3</v>
      </c>
      <c r="AY105">
        <v>12.673515575212701</v>
      </c>
      <c r="AZ105">
        <v>1.14790403815573E-3</v>
      </c>
      <c r="BF105">
        <v>104.665121082543</v>
      </c>
      <c r="BG105">
        <v>-0.16688892781234199</v>
      </c>
      <c r="BK105">
        <v>104.665121082543</v>
      </c>
      <c r="BL105">
        <v>0.98096961060974097</v>
      </c>
      <c r="BS105">
        <v>5.7765655910491998E-4</v>
      </c>
      <c r="BT105">
        <v>0</v>
      </c>
      <c r="BX105">
        <v>104.665121082543</v>
      </c>
      <c r="BY105">
        <v>1.0189178792794</v>
      </c>
      <c r="CD105">
        <v>104.665121082543</v>
      </c>
      <c r="CE105">
        <v>0.162783660246693</v>
      </c>
      <c r="CK105">
        <v>5.7765655910491998E-4</v>
      </c>
      <c r="CL105">
        <v>0</v>
      </c>
    </row>
    <row r="106" spans="1:90" x14ac:dyDescent="0.25">
      <c r="A106">
        <v>12.7027018260319</v>
      </c>
      <c r="B106">
        <v>1.0001981795558501</v>
      </c>
      <c r="D106">
        <v>12.7027018260319</v>
      </c>
      <c r="E106">
        <v>1.7211952034036099E-3</v>
      </c>
      <c r="N106">
        <v>12.7027018260319</v>
      </c>
      <c r="O106">
        <v>1.7281104415564901E-3</v>
      </c>
      <c r="U106">
        <v>12.7027018260319</v>
      </c>
      <c r="V106">
        <v>1.0001989758601599</v>
      </c>
      <c r="AB106">
        <v>12.7027018260319</v>
      </c>
      <c r="AC106">
        <v>1.7281104415564901E-3</v>
      </c>
      <c r="AD106">
        <v>1.5328833959557999E-3</v>
      </c>
      <c r="AE106">
        <v>1.94491565790849E-3</v>
      </c>
      <c r="AL106">
        <v>5.8365631496429498E-4</v>
      </c>
      <c r="AM106">
        <f>-0.0000484287265862804</f>
        <v>-4.8428726586280397E-5</v>
      </c>
      <c r="AO106">
        <v>5.8365631496429498E-4</v>
      </c>
      <c r="AP106">
        <f>-0.0000484526171931066</f>
        <v>-4.8452617193106603E-5</v>
      </c>
      <c r="AU106">
        <v>12.7027018260319</v>
      </c>
      <c r="AV106">
        <v>1.1723223214317399E-3</v>
      </c>
      <c r="AY106">
        <v>12.7027018260319</v>
      </c>
      <c r="AZ106">
        <v>1.15402758209335E-3</v>
      </c>
      <c r="BF106">
        <v>107.07867049863999</v>
      </c>
      <c r="BG106">
        <v>-0.17434375665063101</v>
      </c>
      <c r="BK106">
        <v>107.07867049863999</v>
      </c>
      <c r="BL106">
        <v>0.98012803611344601</v>
      </c>
      <c r="BS106">
        <v>5.8365631496429498E-4</v>
      </c>
      <c r="BT106">
        <v>0</v>
      </c>
      <c r="BX106">
        <v>107.07867049863999</v>
      </c>
      <c r="BY106">
        <v>1.0197947024412599</v>
      </c>
      <c r="CD106">
        <v>107.07867049863999</v>
      </c>
      <c r="CE106">
        <v>0.17025503188962199</v>
      </c>
      <c r="CK106">
        <v>5.8365631496429498E-4</v>
      </c>
      <c r="CL106">
        <v>0</v>
      </c>
    </row>
    <row r="107" spans="1:90" x14ac:dyDescent="0.25">
      <c r="A107">
        <v>12.7319552908164</v>
      </c>
      <c r="B107">
        <v>1.0001994503640299</v>
      </c>
      <c r="D107">
        <v>12.7319552908164</v>
      </c>
      <c r="E107">
        <v>1.73223110895152E-3</v>
      </c>
      <c r="N107">
        <v>12.7319552908164</v>
      </c>
      <c r="O107">
        <v>1.73917932400548E-3</v>
      </c>
      <c r="U107">
        <v>12.7319552908164</v>
      </c>
      <c r="V107">
        <v>1.00020025046672</v>
      </c>
      <c r="AB107">
        <v>12.7319552908164</v>
      </c>
      <c r="AC107">
        <v>1.73917932400548E-3</v>
      </c>
      <c r="AD107">
        <v>1.5433666487932099E-3</v>
      </c>
      <c r="AE107">
        <v>1.9572131550936499E-3</v>
      </c>
      <c r="AL107">
        <v>5.8965607082366999E-4</v>
      </c>
      <c r="AM107">
        <f>-0.0000484288502775598</f>
        <v>-4.8428850277559798E-5</v>
      </c>
      <c r="AO107">
        <v>5.8965607082366999E-4</v>
      </c>
      <c r="AP107">
        <f>-0.0000484524316561874</f>
        <v>-4.84524316561874E-5</v>
      </c>
      <c r="AU107">
        <v>12.7319552908164</v>
      </c>
      <c r="AV107">
        <v>1.1785937386030599E-3</v>
      </c>
      <c r="AY107">
        <v>12.7319552908164</v>
      </c>
      <c r="AZ107">
        <v>1.1607187004373299E-3</v>
      </c>
      <c r="BF107">
        <v>109.547875712234</v>
      </c>
      <c r="BG107">
        <v>-0.18211676140340699</v>
      </c>
      <c r="BK107">
        <v>109.547875712234</v>
      </c>
      <c r="BL107">
        <v>0.97925131164417301</v>
      </c>
      <c r="BS107">
        <v>5.8965607082366999E-4</v>
      </c>
      <c r="BT107">
        <v>0</v>
      </c>
      <c r="BX107">
        <v>109.547875712234</v>
      </c>
      <c r="BY107">
        <v>1.0207119174213299</v>
      </c>
      <c r="CD107">
        <v>109.547875712234</v>
      </c>
      <c r="CE107">
        <v>0.17806370896059201</v>
      </c>
      <c r="CK107">
        <v>5.8965607082366999E-4</v>
      </c>
      <c r="CL107">
        <v>0</v>
      </c>
    </row>
    <row r="108" spans="1:90" x14ac:dyDescent="0.25">
      <c r="A108">
        <v>12.7612761243556</v>
      </c>
      <c r="B108">
        <v>1.00020078828014</v>
      </c>
      <c r="D108">
        <v>12.7612761243556</v>
      </c>
      <c r="E108">
        <v>1.7438497754611499E-3</v>
      </c>
      <c r="N108">
        <v>12.7612761243556</v>
      </c>
      <c r="O108">
        <v>1.75031543610958E-3</v>
      </c>
      <c r="U108">
        <v>12.7612761243556</v>
      </c>
      <c r="V108">
        <v>1.0002015328165701</v>
      </c>
      <c r="AB108">
        <v>12.7612761243556</v>
      </c>
      <c r="AC108">
        <v>1.75031543610958E-3</v>
      </c>
      <c r="AD108">
        <v>1.55391025984793E-3</v>
      </c>
      <c r="AE108">
        <v>1.9695861526544201E-3</v>
      </c>
      <c r="AL108">
        <v>5.9565582668304499E-4</v>
      </c>
      <c r="AM108">
        <f>-0.0000484289448650088</f>
        <v>-4.8428944865008803E-5</v>
      </c>
      <c r="AO108">
        <v>5.9565582668304499E-4</v>
      </c>
      <c r="AP108">
        <f>-0.0000484521624457557</f>
        <v>-4.8452162445755703E-5</v>
      </c>
      <c r="AU108">
        <v>12.7612761243556</v>
      </c>
      <c r="AV108">
        <v>1.1849131913633799E-3</v>
      </c>
      <c r="AY108">
        <v>12.7612761243556</v>
      </c>
      <c r="AZ108">
        <v>1.16694179123309E-3</v>
      </c>
      <c r="BF108">
        <v>112.074020130978</v>
      </c>
      <c r="BG108">
        <v>-0.19021893037744</v>
      </c>
      <c r="BK108">
        <v>112.074020130978</v>
      </c>
      <c r="BL108">
        <v>0.97833829517222304</v>
      </c>
      <c r="BS108">
        <v>5.9565582668304499E-4</v>
      </c>
      <c r="BT108">
        <v>0</v>
      </c>
      <c r="BX108">
        <v>112.074020130978</v>
      </c>
      <c r="BY108">
        <v>1.02167115582384</v>
      </c>
      <c r="CD108">
        <v>112.074020130978</v>
      </c>
      <c r="CE108">
        <v>0.18622264801817201</v>
      </c>
      <c r="CK108">
        <v>5.9565582668304499E-4</v>
      </c>
      <c r="CL108">
        <v>0</v>
      </c>
    </row>
    <row r="109" spans="1:90" x14ac:dyDescent="0.25">
      <c r="A109">
        <v>12.790664481795</v>
      </c>
      <c r="B109">
        <v>1.00020207416326</v>
      </c>
      <c r="D109">
        <v>12.790664481795</v>
      </c>
      <c r="E109">
        <v>1.7550165649597999E-3</v>
      </c>
      <c r="N109">
        <v>12.790664481795</v>
      </c>
      <c r="O109">
        <v>1.7620377528955399E-3</v>
      </c>
      <c r="U109">
        <v>12.790664481795</v>
      </c>
      <c r="V109">
        <v>1.0002028826710601</v>
      </c>
      <c r="AB109">
        <v>12.790664481795</v>
      </c>
      <c r="AC109">
        <v>1.7620377528955399E-3</v>
      </c>
      <c r="AD109">
        <v>1.5645144376548699E-3</v>
      </c>
      <c r="AE109">
        <v>1.9820358427842001E-3</v>
      </c>
      <c r="AL109">
        <v>6.0165558254241999E-4</v>
      </c>
      <c r="AM109">
        <f>-0.0000484290467284154</f>
        <v>-4.8429046728415401E-5</v>
      </c>
      <c r="AO109">
        <v>6.0165558254241999E-4</v>
      </c>
      <c r="AP109">
        <f>-0.000048451835027663</f>
        <v>-4.8451835027663003E-5</v>
      </c>
      <c r="AU109">
        <v>12.790664481795</v>
      </c>
      <c r="AV109">
        <v>1.1917983575663899E-3</v>
      </c>
      <c r="AY109">
        <v>12.790664481795</v>
      </c>
      <c r="AZ109">
        <v>1.1737327992509699E-3</v>
      </c>
      <c r="BF109">
        <v>114.658416757563</v>
      </c>
      <c r="BG109">
        <v>-0.198663234031771</v>
      </c>
      <c r="BK109">
        <v>114.658416757563</v>
      </c>
      <c r="BL109">
        <v>0.97738763018764396</v>
      </c>
      <c r="BS109">
        <v>6.0165558254241999E-4</v>
      </c>
      <c r="BT109">
        <v>0</v>
      </c>
      <c r="BX109">
        <v>114.658416757563</v>
      </c>
      <c r="BY109">
        <v>1.02267447691082</v>
      </c>
      <c r="CD109">
        <v>114.658416757563</v>
      </c>
      <c r="CE109">
        <v>0.19474834621050299</v>
      </c>
      <c r="CK109">
        <v>6.0165558254241999E-4</v>
      </c>
      <c r="CL109">
        <v>0</v>
      </c>
    </row>
    <row r="110" spans="1:90" x14ac:dyDescent="0.25">
      <c r="A110">
        <v>12.820120518637699</v>
      </c>
      <c r="B110">
        <v>1.00020336762299</v>
      </c>
      <c r="D110">
        <v>12.820120518637699</v>
      </c>
      <c r="E110">
        <v>1.76624913639322E-3</v>
      </c>
      <c r="N110">
        <v>12.820120518637699</v>
      </c>
      <c r="O110">
        <v>1.7733103426625799E-3</v>
      </c>
      <c r="U110">
        <v>12.820120518637699</v>
      </c>
      <c r="V110">
        <v>1.0002041807400599</v>
      </c>
      <c r="AB110">
        <v>12.820120518637699</v>
      </c>
      <c r="AC110">
        <v>1.7733103426625799E-3</v>
      </c>
      <c r="AD110">
        <v>1.57466193768876E-3</v>
      </c>
      <c r="AE110">
        <v>1.9945620244147199E-3</v>
      </c>
      <c r="AL110">
        <v>6.07655338401795E-4</v>
      </c>
      <c r="AM110">
        <f>-0.0000484291194879916</f>
        <v>-4.8429119487991597E-5</v>
      </c>
      <c r="AO110">
        <v>6.07655338401795E-4</v>
      </c>
      <c r="AP110">
        <f>-0.0000484514275740366</f>
        <v>-4.8451427574036602E-5</v>
      </c>
      <c r="AU110">
        <v>12.820120518637699</v>
      </c>
      <c r="AV110">
        <v>1.19821475060106E-3</v>
      </c>
      <c r="AY110">
        <v>12.820120518637699</v>
      </c>
      <c r="AZ110">
        <v>1.18005688310082E-3</v>
      </c>
      <c r="BF110">
        <v>117.302408872162</v>
      </c>
      <c r="BG110">
        <v>-0.20746242196376599</v>
      </c>
      <c r="BK110">
        <v>117.302408872162</v>
      </c>
      <c r="BL110">
        <v>0.97639799492054702</v>
      </c>
      <c r="BS110">
        <v>6.07655338401795E-4</v>
      </c>
      <c r="BT110">
        <v>0</v>
      </c>
      <c r="BX110">
        <v>117.302408872162</v>
      </c>
      <c r="BY110">
        <v>1.0237237553035201</v>
      </c>
      <c r="CD110">
        <v>117.302408872162</v>
      </c>
      <c r="CE110">
        <v>0.20365562239343299</v>
      </c>
      <c r="CK110">
        <v>6.07655338401795E-4</v>
      </c>
      <c r="CL110">
        <v>0</v>
      </c>
    </row>
    <row r="111" spans="1:90" x14ac:dyDescent="0.25">
      <c r="A111">
        <v>12.8496443907447</v>
      </c>
      <c r="B111">
        <v>1.0002046687355399</v>
      </c>
      <c r="D111">
        <v>12.8496443907447</v>
      </c>
      <c r="E111">
        <v>1.77754815121955E-3</v>
      </c>
      <c r="N111">
        <v>12.8496443907447</v>
      </c>
      <c r="O111">
        <v>1.7846521891385699E-3</v>
      </c>
      <c r="U111">
        <v>12.8496443907447</v>
      </c>
      <c r="V111">
        <v>1.0002054867858601</v>
      </c>
      <c r="AB111">
        <v>12.8496443907447</v>
      </c>
      <c r="AC111">
        <v>1.7846521891385699E-3</v>
      </c>
      <c r="AD111">
        <v>1.5853882958264699E-3</v>
      </c>
      <c r="AE111">
        <v>2.0071649613373002E-3</v>
      </c>
      <c r="AL111">
        <v>6.1365509426117E-4</v>
      </c>
      <c r="AM111">
        <f>-0.0000484291995235253</f>
        <v>-4.8429199523525299E-5</v>
      </c>
      <c r="AO111">
        <v>6.1365509426117E-4</v>
      </c>
      <c r="AP111">
        <f>-0.0000484509691887069</f>
        <v>-4.8450969188706902E-5</v>
      </c>
      <c r="AU111">
        <v>12.8496443907447</v>
      </c>
      <c r="AV111">
        <v>1.20519718959171E-3</v>
      </c>
      <c r="AY111">
        <v>12.8496443907447</v>
      </c>
      <c r="AZ111">
        <v>1.1864317265605599E-3</v>
      </c>
      <c r="BF111">
        <v>120.00737073062901</v>
      </c>
      <c r="BG111">
        <v>-0.21662911858853801</v>
      </c>
      <c r="BK111">
        <v>120.00737073062901</v>
      </c>
      <c r="BL111">
        <v>0.97536809201558206</v>
      </c>
      <c r="BS111">
        <v>6.1365509426117E-4</v>
      </c>
      <c r="BT111">
        <v>0</v>
      </c>
      <c r="BX111">
        <v>120.00737073062901</v>
      </c>
      <c r="BY111">
        <v>1.02482104574746</v>
      </c>
      <c r="CD111">
        <v>120.00737073062901</v>
      </c>
      <c r="CE111">
        <v>0.21296071018416901</v>
      </c>
      <c r="CK111">
        <v>6.1365509426117E-4</v>
      </c>
      <c r="CL111">
        <v>0</v>
      </c>
    </row>
    <row r="112" spans="1:90" x14ac:dyDescent="0.25">
      <c r="A112">
        <v>12.879236254336201</v>
      </c>
      <c r="B112">
        <v>1.0002060370603301</v>
      </c>
      <c r="D112">
        <v>12.879236254336201</v>
      </c>
      <c r="E112">
        <v>1.7894308291374599E-3</v>
      </c>
      <c r="N112">
        <v>12.879236254336201</v>
      </c>
      <c r="O112">
        <v>1.79606308918422E-3</v>
      </c>
      <c r="U112">
        <v>12.879236254336201</v>
      </c>
      <c r="V112">
        <v>1.0002068007850999</v>
      </c>
      <c r="AB112">
        <v>12.879236254336201</v>
      </c>
      <c r="AC112">
        <v>1.79606308918422E-3</v>
      </c>
      <c r="AD112">
        <v>1.59617626996336E-3</v>
      </c>
      <c r="AE112">
        <v>2.0198453875848702E-3</v>
      </c>
      <c r="AL112">
        <v>6.19654850120545E-4</v>
      </c>
      <c r="AM112">
        <f>-0.0000484292504552286</f>
        <v>-4.8429250455228598E-5</v>
      </c>
      <c r="AO112">
        <v>6.19654850120545E-4</v>
      </c>
      <c r="AP112">
        <f>-0.0000484504307678435</f>
        <v>-4.84504307678435E-5</v>
      </c>
      <c r="AU112">
        <v>12.879236254336201</v>
      </c>
      <c r="AV112">
        <v>1.2117111945171601E-3</v>
      </c>
      <c r="AY112">
        <v>12.879236254336201</v>
      </c>
      <c r="AZ112">
        <v>1.1928575052159601E-3</v>
      </c>
      <c r="BF112">
        <v>122.774708278787</v>
      </c>
      <c r="BG112">
        <v>-0.226176916263998</v>
      </c>
      <c r="BK112">
        <v>122.774708278787</v>
      </c>
      <c r="BL112">
        <v>0.97429652639519804</v>
      </c>
      <c r="BS112">
        <v>6.19654850120545E-4</v>
      </c>
      <c r="BT112">
        <v>0</v>
      </c>
      <c r="BX112">
        <v>122.774708278787</v>
      </c>
      <c r="BY112">
        <v>1.02596852754187</v>
      </c>
      <c r="CD112">
        <v>122.774708278787</v>
      </c>
      <c r="CE112">
        <v>0.22268077254249699</v>
      </c>
      <c r="CK112">
        <v>6.19654850120545E-4</v>
      </c>
      <c r="CL112">
        <v>0</v>
      </c>
    </row>
    <row r="113" spans="1:90" x14ac:dyDescent="0.25">
      <c r="A113">
        <v>12.9088962659918</v>
      </c>
      <c r="B113">
        <v>1.00020735355802</v>
      </c>
      <c r="D113">
        <v>12.9088962659918</v>
      </c>
      <c r="E113">
        <v>1.80086341976478E-3</v>
      </c>
      <c r="N113">
        <v>12.9088962659918</v>
      </c>
      <c r="O113">
        <v>1.8080606968373699E-3</v>
      </c>
      <c r="U113">
        <v>12.9088962659918</v>
      </c>
      <c r="V113">
        <v>1.0002081823473301</v>
      </c>
      <c r="AB113">
        <v>12.9088962659918</v>
      </c>
      <c r="AC113">
        <v>1.8080606968373699E-3</v>
      </c>
      <c r="AD113">
        <v>1.6065082043789801E-3</v>
      </c>
      <c r="AE113">
        <v>2.0320861923793102E-3</v>
      </c>
      <c r="AL113">
        <v>6.2565460597992001E-4</v>
      </c>
      <c r="AM113">
        <f>-0.0000484293050249107</f>
        <v>-4.8429305024910698E-5</v>
      </c>
      <c r="AO113">
        <v>6.2565460597992001E-4</v>
      </c>
      <c r="AP113">
        <f>-0.0000484498450532556</f>
        <v>-4.8449845053255599E-5</v>
      </c>
      <c r="AU113">
        <v>12.9088962659918</v>
      </c>
      <c r="AV113">
        <v>1.2182744462906701E-3</v>
      </c>
      <c r="AY113">
        <v>12.9088962659918</v>
      </c>
      <c r="AZ113">
        <v>1.1998515162488E-3</v>
      </c>
      <c r="BF113">
        <v>125.605859883189</v>
      </c>
      <c r="BG113">
        <v>-0.23611996191509799</v>
      </c>
      <c r="BK113">
        <v>125.605859883189</v>
      </c>
      <c r="BL113">
        <v>0.97318185276239699</v>
      </c>
      <c r="BS113">
        <v>6.2565460597992001E-4</v>
      </c>
      <c r="BT113">
        <v>0</v>
      </c>
      <c r="BX113">
        <v>125.605859883189</v>
      </c>
      <c r="BY113">
        <v>1.02716837309294</v>
      </c>
      <c r="CD113">
        <v>125.605859883189</v>
      </c>
      <c r="CE113">
        <v>0.232832776748846</v>
      </c>
      <c r="CK113">
        <v>6.2565460597992001E-4</v>
      </c>
      <c r="CL113">
        <v>0</v>
      </c>
    </row>
    <row r="114" spans="1:90" x14ac:dyDescent="0.25">
      <c r="A114">
        <v>12.938624582652</v>
      </c>
      <c r="B114">
        <v>1.0002086777379899</v>
      </c>
      <c r="D114">
        <v>12.938624582652</v>
      </c>
      <c r="E114">
        <v>1.8123627087659E-3</v>
      </c>
      <c r="N114">
        <v>12.938624582652</v>
      </c>
      <c r="O114">
        <v>1.81961086415211E-3</v>
      </c>
      <c r="U114">
        <v>12.938624582652</v>
      </c>
      <c r="V114">
        <v>1.0002095123871999</v>
      </c>
      <c r="AB114">
        <v>12.938624582652</v>
      </c>
      <c r="AC114">
        <v>1.81961086415211E-3</v>
      </c>
      <c r="AD114">
        <v>1.61741963073206E-3</v>
      </c>
      <c r="AE114">
        <v>2.0449219325874798E-3</v>
      </c>
      <c r="AL114">
        <v>6.3165436183929501E-4</v>
      </c>
      <c r="AM114">
        <f>-0.0000484293341287412</f>
        <v>-4.8429334128741202E-5</v>
      </c>
      <c r="AO114">
        <v>6.3165436183929501E-4</v>
      </c>
      <c r="AP114">
        <f>-0.0000484491865790915</f>
        <v>-4.8449186579091502E-5</v>
      </c>
      <c r="AU114">
        <v>12.938624582652</v>
      </c>
      <c r="AV114">
        <v>1.22488673969972E-3</v>
      </c>
      <c r="AY114">
        <v>12.938624582652</v>
      </c>
      <c r="AZ114">
        <v>1.20638007479629E-3</v>
      </c>
      <c r="BF114">
        <v>128.502297078731</v>
      </c>
      <c r="BG114">
        <v>-0.24647153877884101</v>
      </c>
      <c r="BK114">
        <v>128.502297078731</v>
      </c>
      <c r="BL114">
        <v>0.972022735316461</v>
      </c>
      <c r="BS114">
        <v>6.3165436183929501E-4</v>
      </c>
      <c r="BT114">
        <v>0</v>
      </c>
      <c r="BX114">
        <v>128.502297078731</v>
      </c>
      <c r="BY114">
        <v>1.0284229758902199</v>
      </c>
      <c r="CD114">
        <v>128.502297078731</v>
      </c>
      <c r="CE114">
        <v>0.24343541213673001</v>
      </c>
      <c r="CK114">
        <v>6.3165436183929501E-4</v>
      </c>
      <c r="CL114">
        <v>0</v>
      </c>
    </row>
    <row r="115" spans="1:90" x14ac:dyDescent="0.25">
      <c r="A115">
        <v>12.968421361618701</v>
      </c>
      <c r="B115">
        <v>1.00021000967712</v>
      </c>
      <c r="D115">
        <v>12.968421361618701</v>
      </c>
      <c r="E115">
        <v>1.82392936369829E-3</v>
      </c>
      <c r="N115">
        <v>12.968421361618701</v>
      </c>
      <c r="O115">
        <v>1.8312308038282001E-3</v>
      </c>
      <c r="U115">
        <v>12.968421361618701</v>
      </c>
      <c r="V115">
        <v>1.00021085046337</v>
      </c>
      <c r="AB115">
        <v>12.968421361618701</v>
      </c>
      <c r="AC115">
        <v>1.8312308038282001E-3</v>
      </c>
      <c r="AD115">
        <v>1.62839373439458E-3</v>
      </c>
      <c r="AE115">
        <v>2.0578364394103102E-3</v>
      </c>
      <c r="AL115">
        <v>6.3765411769867001E-4</v>
      </c>
      <c r="AM115">
        <f>-0.0000484293668705504</f>
        <v>-4.8429366870550398E-5</v>
      </c>
      <c r="AO115">
        <v>6.3765411769867001E-4</v>
      </c>
      <c r="AP115">
        <f>-0.0000484484844491817</f>
        <v>-4.8448484449181699E-5</v>
      </c>
      <c r="AU115">
        <v>12.968421361618701</v>
      </c>
      <c r="AV115">
        <v>1.23154899577964E-3</v>
      </c>
      <c r="AY115">
        <v>12.968421361618701</v>
      </c>
      <c r="AZ115">
        <v>1.21295971552574E-3</v>
      </c>
      <c r="BF115">
        <v>131.46552533350899</v>
      </c>
      <c r="BG115">
        <v>-0.25724585531486699</v>
      </c>
      <c r="BK115">
        <v>131.46552533350899</v>
      </c>
      <c r="BL115">
        <v>0.97081774788666297</v>
      </c>
      <c r="BS115">
        <v>6.3765411769867001E-4</v>
      </c>
      <c r="BT115">
        <v>0</v>
      </c>
      <c r="BX115">
        <v>131.46552533350899</v>
      </c>
      <c r="BY115">
        <v>1.0297346794487401</v>
      </c>
      <c r="CD115">
        <v>131.46552533350899</v>
      </c>
      <c r="CE115">
        <v>0.25450678352577699</v>
      </c>
      <c r="CK115">
        <v>6.3765411769867001E-4</v>
      </c>
      <c r="CL115">
        <v>0</v>
      </c>
    </row>
    <row r="116" spans="1:90" x14ac:dyDescent="0.25">
      <c r="A116">
        <v>12.9982867605558</v>
      </c>
      <c r="B116">
        <v>1.00021134940223</v>
      </c>
      <c r="D116">
        <v>12.9982867605558</v>
      </c>
      <c r="E116">
        <v>1.8355636170264799E-3</v>
      </c>
      <c r="N116">
        <v>12.9982867605558</v>
      </c>
      <c r="O116">
        <v>1.8429212039982399E-3</v>
      </c>
      <c r="U116">
        <v>12.9982867605558</v>
      </c>
      <c r="V116">
        <v>1.0002121966551201</v>
      </c>
      <c r="AB116">
        <v>12.9982867605558</v>
      </c>
      <c r="AC116">
        <v>1.8429212039982399E-3</v>
      </c>
      <c r="AD116">
        <v>1.63891244275223E-3</v>
      </c>
      <c r="AE116">
        <v>2.07031213852005E-3</v>
      </c>
      <c r="AL116">
        <v>6.4365387355804502E-4</v>
      </c>
      <c r="AM116">
        <f>-0.0000484293741465081</f>
        <v>-4.84293741465081E-5</v>
      </c>
      <c r="AO116">
        <v>6.4365387355804502E-4</v>
      </c>
      <c r="AP116">
        <f>-0.0000484477168356534</f>
        <v>-4.8447716835653403E-5</v>
      </c>
      <c r="AU116">
        <v>12.9982867605558</v>
      </c>
      <c r="AV116">
        <v>1.23826138826664E-3</v>
      </c>
      <c r="AY116">
        <v>12.9982867605558</v>
      </c>
      <c r="AZ116">
        <v>1.21959138265075E-3</v>
      </c>
      <c r="BF116">
        <v>134.497084831303</v>
      </c>
      <c r="BG116">
        <v>-0.268457880750541</v>
      </c>
      <c r="BK116">
        <v>134.497084831303</v>
      </c>
      <c r="BL116">
        <v>0.96956539360730498</v>
      </c>
      <c r="BS116">
        <v>6.4365387355804502E-4</v>
      </c>
      <c r="BT116">
        <v>0</v>
      </c>
      <c r="BX116">
        <v>134.497084831303</v>
      </c>
      <c r="BY116">
        <v>1.03110600982328</v>
      </c>
      <c r="CD116">
        <v>134.497084831303</v>
      </c>
      <c r="CE116">
        <v>0.266066363177553</v>
      </c>
      <c r="CK116">
        <v>6.4365387355804502E-4</v>
      </c>
      <c r="CL116">
        <v>0</v>
      </c>
    </row>
    <row r="117" spans="1:90" x14ac:dyDescent="0.25">
      <c r="A117">
        <v>13.0282209374905</v>
      </c>
      <c r="B117">
        <v>1.00021275657343</v>
      </c>
      <c r="D117">
        <v>13.0282209374905</v>
      </c>
      <c r="E117">
        <v>1.84778355954258E-3</v>
      </c>
      <c r="N117">
        <v>13.0282209374905</v>
      </c>
      <c r="O117">
        <v>1.85468185915481E-3</v>
      </c>
      <c r="U117">
        <v>13.0282209374905</v>
      </c>
      <c r="V117">
        <v>1.0002135509388099</v>
      </c>
      <c r="AB117">
        <v>13.0282209374905</v>
      </c>
      <c r="AC117">
        <v>1.85468185915481E-3</v>
      </c>
      <c r="AD117">
        <v>1.65001170683374E-3</v>
      </c>
      <c r="AE117">
        <v>2.08338452487396E-3</v>
      </c>
      <c r="AL117">
        <v>6.4965362941742002E-4</v>
      </c>
      <c r="AM117">
        <f>-0.0000484293814224657</f>
        <v>-4.8429381422465701E-5</v>
      </c>
      <c r="AO117">
        <v>6.4965362941742002E-4</v>
      </c>
      <c r="AP117">
        <f>-0.000048446912842337</f>
        <v>-4.8446912842337001E-5</v>
      </c>
      <c r="AU117">
        <v>13.0282209374905</v>
      </c>
      <c r="AV117">
        <v>1.2455408386235301E-3</v>
      </c>
      <c r="AY117">
        <v>13.0282209374905</v>
      </c>
      <c r="AZ117">
        <v>1.22627525643308E-3</v>
      </c>
      <c r="BF117">
        <v>137.59855127211799</v>
      </c>
      <c r="BG117">
        <v>-0.28012225970597399</v>
      </c>
      <c r="BK117">
        <v>137.59855127211799</v>
      </c>
      <c r="BL117">
        <v>0.96826422719873595</v>
      </c>
      <c r="BS117">
        <v>6.4965362941742002E-4</v>
      </c>
      <c r="BT117">
        <v>0</v>
      </c>
      <c r="BX117">
        <v>137.59855127211799</v>
      </c>
      <c r="BY117">
        <v>1.03253954118225</v>
      </c>
      <c r="CD117">
        <v>137.59855127211799</v>
      </c>
      <c r="CE117">
        <v>0.27813383975894002</v>
      </c>
      <c r="CK117">
        <v>6.4965362941742002E-4</v>
      </c>
      <c r="CL117">
        <v>0</v>
      </c>
    </row>
    <row r="118" spans="1:90" x14ac:dyDescent="0.25">
      <c r="A118">
        <v>13.0582240508139</v>
      </c>
      <c r="B118">
        <v>1.00021411205287</v>
      </c>
      <c r="D118">
        <v>13.0582240508139</v>
      </c>
      <c r="E118">
        <v>1.8595545919478599E-3</v>
      </c>
      <c r="N118">
        <v>13.0582240508139</v>
      </c>
      <c r="O118">
        <v>1.86651391078736E-3</v>
      </c>
      <c r="U118">
        <v>13.0582240508139</v>
      </c>
      <c r="V118">
        <v>1.0002149134459299</v>
      </c>
      <c r="AB118">
        <v>13.0582240508139</v>
      </c>
      <c r="AC118">
        <v>1.86651391078736E-3</v>
      </c>
      <c r="AD118">
        <v>1.6606568570283399E-3</v>
      </c>
      <c r="AE118">
        <v>2.0960191274769901E-3</v>
      </c>
      <c r="AL118">
        <v>6.5565338527679502E-4</v>
      </c>
      <c r="AM118">
        <f>-0.0000484293632325716</f>
        <v>-4.8429363232571598E-5</v>
      </c>
      <c r="AO118">
        <v>6.5565338527679502E-4</v>
      </c>
      <c r="AP118">
        <f>-0.000048446047003381</f>
        <v>-4.8446047003381002E-5</v>
      </c>
      <c r="AU118">
        <v>13.0582240508139</v>
      </c>
      <c r="AV118">
        <v>1.25235326585781E-3</v>
      </c>
      <c r="AY118">
        <v>13.0582240508139</v>
      </c>
      <c r="AZ118">
        <v>1.2330115175437099E-3</v>
      </c>
      <c r="BF118">
        <v>140.771536691173</v>
      </c>
      <c r="BG118">
        <v>-0.29225402227354302</v>
      </c>
      <c r="BK118">
        <v>140.771536691173</v>
      </c>
      <c r="BL118">
        <v>0.966912776449526</v>
      </c>
      <c r="BS118">
        <v>6.5565338527679502E-4</v>
      </c>
      <c r="BT118">
        <v>0</v>
      </c>
      <c r="BX118">
        <v>140.771536691173</v>
      </c>
      <c r="BY118">
        <v>1.0340379996638001</v>
      </c>
      <c r="CD118">
        <v>140.771536691173</v>
      </c>
      <c r="CE118">
        <v>0.29072997711328602</v>
      </c>
      <c r="CK118">
        <v>6.5565338527679502E-4</v>
      </c>
      <c r="CL118">
        <v>0</v>
      </c>
    </row>
    <row r="119" spans="1:90" x14ac:dyDescent="0.25">
      <c r="A119">
        <v>13.088296259281901</v>
      </c>
      <c r="B119">
        <v>1.0002154753995001</v>
      </c>
      <c r="D119">
        <v>13.088296259281901</v>
      </c>
      <c r="E119">
        <v>1.8713939273692301E-3</v>
      </c>
      <c r="N119">
        <v>13.088296259281901</v>
      </c>
      <c r="O119">
        <v>1.8784176067586601E-3</v>
      </c>
      <c r="U119">
        <v>13.088296259281901</v>
      </c>
      <c r="V119">
        <v>1.0002162842050399</v>
      </c>
      <c r="AB119">
        <v>13.088296259281901</v>
      </c>
      <c r="AC119">
        <v>1.8784176067586601E-3</v>
      </c>
      <c r="AD119">
        <v>1.6718829979659199E-3</v>
      </c>
      <c r="AE119">
        <v>2.1092504863285699E-3</v>
      </c>
      <c r="AL119">
        <v>6.6165314113617003E-4</v>
      </c>
      <c r="AM119">
        <f>-0.0000484293486806564</f>
        <v>-4.8429348680656403E-5</v>
      </c>
      <c r="AO119">
        <v>6.6165314113617003E-4</v>
      </c>
      <c r="AP119">
        <f>-0.0000484451484226156</f>
        <v>-4.8445148422615603E-5</v>
      </c>
      <c r="AU119">
        <v>13.088296259281901</v>
      </c>
      <c r="AV119">
        <v>1.2592163496253101E-3</v>
      </c>
      <c r="AY119">
        <v>13.088296259281901</v>
      </c>
      <c r="AZ119">
        <v>1.23980034707446E-3</v>
      </c>
      <c r="BF119">
        <v>144.01769029678701</v>
      </c>
      <c r="BG119">
        <v>-0.304867533591762</v>
      </c>
      <c r="BK119">
        <v>144.01769029678701</v>
      </c>
      <c r="BL119">
        <v>0.96550966007303396</v>
      </c>
      <c r="BS119">
        <v>6.6165314113617003E-4</v>
      </c>
      <c r="BT119">
        <v>0</v>
      </c>
      <c r="BX119">
        <v>144.01769029678701</v>
      </c>
      <c r="BY119">
        <v>1.0356042304827</v>
      </c>
      <c r="CD119">
        <v>144.01769029678701</v>
      </c>
      <c r="CE119">
        <v>0.303876317518956</v>
      </c>
      <c r="CK119">
        <v>6.6165314113617003E-4</v>
      </c>
      <c r="CL119">
        <v>0</v>
      </c>
    </row>
    <row r="120" spans="1:90" x14ac:dyDescent="0.25">
      <c r="A120">
        <v>13.1184377220159</v>
      </c>
      <c r="B120">
        <v>1.00021684674259</v>
      </c>
      <c r="D120">
        <v>13.1184377220159</v>
      </c>
      <c r="E120">
        <v>1.88330268783638E-3</v>
      </c>
      <c r="N120">
        <v>13.1184377220159</v>
      </c>
      <c r="O120">
        <v>1.8903927432412E-3</v>
      </c>
      <c r="U120">
        <v>13.1184377220159</v>
      </c>
      <c r="V120">
        <v>1.00021766319272</v>
      </c>
      <c r="AB120">
        <v>13.1184377220159</v>
      </c>
      <c r="AC120">
        <v>1.8903927432412E-3</v>
      </c>
      <c r="AD120">
        <v>1.68265504028915E-3</v>
      </c>
      <c r="AE120">
        <v>2.1220446139456599E-3</v>
      </c>
      <c r="AL120">
        <v>6.6765289699554503E-4</v>
      </c>
      <c r="AM120">
        <f>-0.0000484293086628895</f>
        <v>-4.8429308662889498E-5</v>
      </c>
      <c r="AO120">
        <v>6.6765289699554503E-4</v>
      </c>
      <c r="AP120">
        <f>-0.0000484442025481258</f>
        <v>-4.8444202548125799E-5</v>
      </c>
      <c r="AU120">
        <v>13.1184377220159</v>
      </c>
      <c r="AV120">
        <v>1.26613026526677E-3</v>
      </c>
      <c r="AY120">
        <v>13.1184377220159</v>
      </c>
      <c r="AZ120">
        <v>1.2466423149190701E-3</v>
      </c>
      <c r="BF120">
        <v>147.33869932757301</v>
      </c>
      <c r="BG120">
        <v>-0.31797920008382502</v>
      </c>
      <c r="BK120">
        <v>147.33869932757301</v>
      </c>
      <c r="BL120">
        <v>0.96405328760599696</v>
      </c>
      <c r="BS120">
        <v>6.6765289699554503E-4</v>
      </c>
      <c r="BT120">
        <v>0</v>
      </c>
      <c r="BX120">
        <v>147.33869932757301</v>
      </c>
      <c r="BY120">
        <v>1.03724101580838</v>
      </c>
      <c r="CD120">
        <v>147.33869932757301</v>
      </c>
      <c r="CE120">
        <v>0.317593636436382</v>
      </c>
      <c r="CK120">
        <v>6.6765289699554503E-4</v>
      </c>
      <c r="CL120">
        <v>0</v>
      </c>
    </row>
    <row r="121" spans="1:90" x14ac:dyDescent="0.25">
      <c r="A121">
        <v>13.1486485985039</v>
      </c>
      <c r="B121">
        <v>1.0002182260075001</v>
      </c>
      <c r="D121">
        <v>13.1486485985039</v>
      </c>
      <c r="E121">
        <v>1.89528022512308E-3</v>
      </c>
      <c r="N121">
        <v>13.1486485985039</v>
      </c>
      <c r="O121">
        <v>1.90243956612656E-3</v>
      </c>
      <c r="U121">
        <v>13.1486485985039</v>
      </c>
      <c r="V121">
        <v>1.0002190504373101</v>
      </c>
      <c r="AB121">
        <v>13.1486485985039</v>
      </c>
      <c r="AC121">
        <v>1.90243956612656E-3</v>
      </c>
      <c r="AD121">
        <v>1.69400893600028E-3</v>
      </c>
      <c r="AE121">
        <v>2.1354370010688E-3</v>
      </c>
      <c r="AL121">
        <v>6.7365265285492003E-4</v>
      </c>
      <c r="AM121">
        <f>-0.0000484292722831015</f>
        <v>-4.8429272283101502E-5</v>
      </c>
      <c r="AO121">
        <v>6.7365265285492003E-4</v>
      </c>
      <c r="AP121">
        <f>-0.0000484432275698055</f>
        <v>-4.8443227569805499E-5</v>
      </c>
      <c r="AU121">
        <v>13.1486485985039</v>
      </c>
      <c r="AV121">
        <v>1.27309518851868E-3</v>
      </c>
      <c r="AY121">
        <v>13.1486485985039</v>
      </c>
      <c r="AZ121">
        <v>1.2535368271103201E-3</v>
      </c>
      <c r="BF121">
        <v>150.736289929413</v>
      </c>
      <c r="BG121">
        <v>-0.331603731653768</v>
      </c>
      <c r="BK121">
        <v>150.736289929413</v>
      </c>
      <c r="BL121">
        <v>0.96254227619592403</v>
      </c>
      <c r="BS121">
        <v>6.7365265285492003E-4</v>
      </c>
      <c r="BT121">
        <v>0</v>
      </c>
      <c r="BX121">
        <v>150.736289929413</v>
      </c>
      <c r="BY121">
        <v>1.0389514548665399</v>
      </c>
      <c r="CD121">
        <v>150.736289929413</v>
      </c>
      <c r="CE121">
        <v>0.33190511137209899</v>
      </c>
      <c r="CK121">
        <v>6.7365265285492003E-4</v>
      </c>
      <c r="CL121">
        <v>0</v>
      </c>
    </row>
    <row r="122" spans="1:90" x14ac:dyDescent="0.25">
      <c r="A122">
        <v>13.178929048600899</v>
      </c>
      <c r="B122">
        <v>1.0002196133240799</v>
      </c>
      <c r="D122">
        <v>13.178929048600899</v>
      </c>
      <c r="E122">
        <v>1.90732766642607E-3</v>
      </c>
      <c r="N122">
        <v>13.178929048600899</v>
      </c>
      <c r="O122">
        <v>1.9145592305561301E-3</v>
      </c>
      <c r="U122">
        <v>13.178929048600899</v>
      </c>
      <c r="V122">
        <v>1.00022044607186</v>
      </c>
      <c r="AB122">
        <v>13.178929048600899</v>
      </c>
      <c r="AC122">
        <v>1.9145592305561301E-3</v>
      </c>
      <c r="AD122">
        <v>1.7049096036658299E-3</v>
      </c>
      <c r="AE122">
        <v>2.1483931969796801E-3</v>
      </c>
      <c r="AL122">
        <v>6.7965240871429504E-4</v>
      </c>
      <c r="AM122">
        <f>-0.0000484292104374617</f>
        <v>-4.84292104374617E-5</v>
      </c>
      <c r="AO122">
        <v>6.7965240871429504E-4</v>
      </c>
      <c r="AP122">
        <f>-0.0000484422162116971</f>
        <v>-4.84422162116971E-5</v>
      </c>
      <c r="AU122">
        <v>13.178929048600899</v>
      </c>
      <c r="AV122">
        <v>1.27959379720662E-3</v>
      </c>
      <c r="AY122">
        <v>13.178929048600899</v>
      </c>
      <c r="AZ122">
        <v>1.2604848436571501E-3</v>
      </c>
      <c r="BF122">
        <v>154.21222805264699</v>
      </c>
      <c r="BG122">
        <v>-0.34575668095351297</v>
      </c>
      <c r="BK122">
        <v>154.21222805264699</v>
      </c>
      <c r="BL122">
        <v>0.96097516908361902</v>
      </c>
      <c r="BS122">
        <v>6.7965240871429504E-4</v>
      </c>
      <c r="BT122">
        <v>0</v>
      </c>
      <c r="BX122">
        <v>154.21222805264699</v>
      </c>
      <c r="BY122">
        <v>1.0407386903829401</v>
      </c>
      <c r="CD122">
        <v>154.21222805264699</v>
      </c>
      <c r="CE122">
        <v>0.34683400287998301</v>
      </c>
      <c r="CK122">
        <v>6.7965240871429504E-4</v>
      </c>
      <c r="CL122">
        <v>0</v>
      </c>
    </row>
    <row r="123" spans="1:90" x14ac:dyDescent="0.25">
      <c r="A123">
        <v>13.209279232530401</v>
      </c>
      <c r="B123">
        <v>1.0002210087202701</v>
      </c>
      <c r="D123">
        <v>13.209279232530401</v>
      </c>
      <c r="E123">
        <v>1.9194452540969801E-3</v>
      </c>
      <c r="N123">
        <v>13.209279232530401</v>
      </c>
      <c r="O123">
        <v>1.92675107901767E-3</v>
      </c>
      <c r="U123">
        <v>13.209279232530401</v>
      </c>
      <c r="V123">
        <v>1.0002218500207001</v>
      </c>
      <c r="AB123">
        <v>13.209279232530401</v>
      </c>
      <c r="AC123">
        <v>1.92675107901767E-3</v>
      </c>
      <c r="AD123">
        <v>1.7158751331160199E-3</v>
      </c>
      <c r="AE123">
        <v>2.1614303675880102E-3</v>
      </c>
      <c r="AL123">
        <v>6.8565216457367004E-4</v>
      </c>
      <c r="AM123">
        <f>-0.0000484291522298008</f>
        <v>-4.84291522298008E-5</v>
      </c>
      <c r="AO123">
        <v>6.8565216457367004E-4</v>
      </c>
      <c r="AP123">
        <f>-0.0000484411866636947</f>
        <v>-4.84411866636947E-5</v>
      </c>
      <c r="AU123">
        <v>13.209279232530401</v>
      </c>
      <c r="AV123">
        <v>1.28666164903017E-3</v>
      </c>
      <c r="AY123">
        <v>13.209279232530401</v>
      </c>
      <c r="AZ123">
        <v>1.2674865500082099E-3</v>
      </c>
      <c r="BF123">
        <v>157.76832036995299</v>
      </c>
      <c r="BG123">
        <v>-0.36045394107372197</v>
      </c>
      <c r="BK123">
        <v>157.76832036995299</v>
      </c>
      <c r="BL123">
        <v>0.95935049272867901</v>
      </c>
      <c r="BS123">
        <v>6.8565216457367004E-4</v>
      </c>
      <c r="BT123">
        <v>0</v>
      </c>
      <c r="BX123">
        <v>157.76832036995299</v>
      </c>
      <c r="BY123">
        <v>1.0426058403085601</v>
      </c>
      <c r="CD123">
        <v>157.76832036995299</v>
      </c>
      <c r="CE123">
        <v>0.36240306723295501</v>
      </c>
      <c r="CK123">
        <v>6.8565216457367004E-4</v>
      </c>
      <c r="CL123">
        <v>0</v>
      </c>
    </row>
    <row r="124" spans="1:90" x14ac:dyDescent="0.25">
      <c r="A124">
        <v>13.2396993108846</v>
      </c>
      <c r="B124">
        <v>1.0002224121725101</v>
      </c>
      <c r="D124">
        <v>13.2396993108846</v>
      </c>
      <c r="E124">
        <v>1.93163278323235E-3</v>
      </c>
      <c r="N124">
        <v>13.2396993108846</v>
      </c>
      <c r="O124">
        <v>1.9390162719732399E-3</v>
      </c>
      <c r="U124">
        <v>13.2396993108846</v>
      </c>
      <c r="V124">
        <v>1.00022326241749</v>
      </c>
      <c r="AB124">
        <v>13.2396993108846</v>
      </c>
      <c r="AC124">
        <v>1.9390162719732399E-3</v>
      </c>
      <c r="AD124">
        <v>1.7274227515253701E-3</v>
      </c>
      <c r="AE124">
        <v>2.1745492740780901E-3</v>
      </c>
      <c r="AL124">
        <v>6.9165192043304504E-4</v>
      </c>
      <c r="AM124">
        <f>-0.0000484290685562883</f>
        <v>-4.8429068556288298E-5</v>
      </c>
      <c r="AO124">
        <v>6.9165192043304504E-4</v>
      </c>
      <c r="AP124">
        <f>-0.0000484401207359042</f>
        <v>-4.8440120735904202E-5</v>
      </c>
      <c r="AU124">
        <v>13.2396993108846</v>
      </c>
      <c r="AV124">
        <v>1.2937810398731401E-3</v>
      </c>
      <c r="AY124">
        <v>13.2396993108846</v>
      </c>
      <c r="AZ124">
        <v>1.2745421320308999E-3</v>
      </c>
      <c r="BF124">
        <v>161.40641521539001</v>
      </c>
      <c r="BG124">
        <v>-0.37571119650316798</v>
      </c>
      <c r="BK124">
        <v>161.40641521539001</v>
      </c>
      <c r="BL124">
        <v>0.95766681860432601</v>
      </c>
      <c r="BS124">
        <v>6.9165192043304504E-4</v>
      </c>
      <c r="BT124">
        <v>0</v>
      </c>
      <c r="BX124">
        <v>161.40641521539001</v>
      </c>
      <c r="BY124">
        <v>1.0445563091576699</v>
      </c>
      <c r="CD124">
        <v>161.40641521539001</v>
      </c>
      <c r="CE124">
        <v>0.37863713136819099</v>
      </c>
      <c r="CK124">
        <v>6.9165192043304504E-4</v>
      </c>
      <c r="CL124">
        <v>0</v>
      </c>
    </row>
    <row r="125" spans="1:90" x14ac:dyDescent="0.25">
      <c r="A125">
        <v>13.2701894446257</v>
      </c>
      <c r="B125">
        <v>1.0002237642301901</v>
      </c>
      <c r="D125">
        <v>13.2701894446257</v>
      </c>
      <c r="E125">
        <v>1.94337398769934E-3</v>
      </c>
      <c r="N125">
        <v>13.2701894446257</v>
      </c>
      <c r="O125">
        <v>1.9508372103558499E-3</v>
      </c>
      <c r="U125">
        <v>13.2701894446257</v>
      </c>
      <c r="V125">
        <v>1.0002246236580901</v>
      </c>
      <c r="AB125">
        <v>13.2701894446257</v>
      </c>
      <c r="AC125">
        <v>1.9508372103558499E-3</v>
      </c>
      <c r="AD125">
        <v>1.7385182451665701E-3</v>
      </c>
      <c r="AE125">
        <v>2.1882675561241201E-3</v>
      </c>
      <c r="AL125">
        <v>6.9765167629242005E-4</v>
      </c>
      <c r="AM125">
        <f>-0.0000484289885207545</f>
        <v>-4.8428988520754501E-5</v>
      </c>
      <c r="AO125">
        <v>6.9765167629242005E-4</v>
      </c>
      <c r="AP125">
        <f>-0.0000484390511701349</f>
        <v>-4.8439051170134903E-5</v>
      </c>
      <c r="AU125">
        <v>13.2701894446257</v>
      </c>
      <c r="AV125">
        <v>1.3009525322886699E-3</v>
      </c>
      <c r="AY125">
        <v>13.2701894446257</v>
      </c>
      <c r="AZ125">
        <v>1.2811342857297701E-3</v>
      </c>
      <c r="BF125">
        <v>165.12840354510499</v>
      </c>
      <c r="BG125">
        <v>-0.39154358928163702</v>
      </c>
      <c r="BK125">
        <v>165.12840354510499</v>
      </c>
      <c r="BL125">
        <v>0.95592280070036395</v>
      </c>
      <c r="BS125">
        <v>6.9765167629242005E-4</v>
      </c>
      <c r="BT125">
        <v>0</v>
      </c>
      <c r="BX125">
        <v>165.12840354510499</v>
      </c>
      <c r="BY125">
        <v>1.04659347922507</v>
      </c>
      <c r="CD125">
        <v>165.12840354510499</v>
      </c>
      <c r="CE125">
        <v>0.39556049101975399</v>
      </c>
      <c r="CK125">
        <v>6.9765167629242005E-4</v>
      </c>
      <c r="CL125">
        <v>0</v>
      </c>
    </row>
    <row r="126" spans="1:90" x14ac:dyDescent="0.25">
      <c r="A126">
        <v>13.300749795086499</v>
      </c>
      <c r="B126">
        <v>1.00022518398168</v>
      </c>
      <c r="D126">
        <v>13.300749795086499</v>
      </c>
      <c r="E126">
        <v>1.9557030249259398E-3</v>
      </c>
      <c r="N126">
        <v>13.300749795086499</v>
      </c>
      <c r="O126">
        <v>1.96324939828889E-3</v>
      </c>
      <c r="U126">
        <v>13.300749795086499</v>
      </c>
      <c r="V126">
        <v>1.0002260529860401</v>
      </c>
      <c r="AB126">
        <v>13.300749795086499</v>
      </c>
      <c r="AC126">
        <v>1.96324939828889E-3</v>
      </c>
      <c r="AD126">
        <v>1.7496792743078801E-3</v>
      </c>
      <c r="AE126">
        <v>2.2015512652905399E-3</v>
      </c>
      <c r="AL126">
        <v>7.0365143215179505E-4</v>
      </c>
      <c r="AM126">
        <f>-0.0000484288902953267</f>
        <v>-4.8428890295326703E-5</v>
      </c>
      <c r="AO126">
        <v>7.0365143215179505E-4</v>
      </c>
      <c r="AP126">
        <f>-0.000048437956138514</f>
        <v>-4.8437956138514003E-5</v>
      </c>
      <c r="AU126">
        <v>13.300749795086499</v>
      </c>
      <c r="AV126">
        <v>1.3081763066985501E-3</v>
      </c>
      <c r="AY126">
        <v>13.300749795086499</v>
      </c>
      <c r="AZ126">
        <v>1.2882981795519599E-3</v>
      </c>
      <c r="BF126">
        <v>168.93621992018001</v>
      </c>
      <c r="BG126">
        <v>-0.40796657309041801</v>
      </c>
      <c r="BK126">
        <v>168.93621992018001</v>
      </c>
      <c r="BL126">
        <v>0.95411708211358204</v>
      </c>
      <c r="BS126">
        <v>7.0365143215179505E-4</v>
      </c>
      <c r="BT126">
        <v>0</v>
      </c>
      <c r="BX126">
        <v>168.93621992018001</v>
      </c>
      <c r="BY126">
        <v>1.04872089587953</v>
      </c>
      <c r="CD126">
        <v>168.93621992018001</v>
      </c>
      <c r="CE126">
        <v>0.413198429120189</v>
      </c>
      <c r="CK126">
        <v>7.0365143215179505E-4</v>
      </c>
      <c r="CL126">
        <v>0</v>
      </c>
    </row>
    <row r="127" spans="1:90" x14ac:dyDescent="0.25">
      <c r="A127">
        <v>13.331380523971401</v>
      </c>
      <c r="B127">
        <v>1.0002266119768799</v>
      </c>
      <c r="D127">
        <v>13.331380523971401</v>
      </c>
      <c r="E127">
        <v>1.9681036323692799E-3</v>
      </c>
      <c r="N127">
        <v>13.331380523971401</v>
      </c>
      <c r="O127">
        <v>1.9757356936811999E-3</v>
      </c>
      <c r="U127">
        <v>13.331380523971401</v>
      </c>
      <c r="V127">
        <v>1.00022749084992</v>
      </c>
      <c r="AB127">
        <v>13.331380523971401</v>
      </c>
      <c r="AC127">
        <v>1.9757356936811999E-3</v>
      </c>
      <c r="AD127">
        <v>1.76142392720624E-3</v>
      </c>
      <c r="AE127">
        <v>2.2149175616198299E-3</v>
      </c>
      <c r="AL127">
        <v>7.0965118801117005E-4</v>
      </c>
      <c r="AM127">
        <f>-0.0000484287920698989</f>
        <v>-4.8428792069898898E-5</v>
      </c>
      <c r="AO127">
        <v>7.0965118801117005E-4</v>
      </c>
      <c r="AP127">
        <f>-0.0000484368647448719</f>
        <v>-4.8436864744871902E-5</v>
      </c>
      <c r="AU127">
        <v>13.331380523971401</v>
      </c>
      <c r="AV127">
        <v>1.31493466412142E-3</v>
      </c>
      <c r="AY127">
        <v>13.331380523971401</v>
      </c>
      <c r="AZ127">
        <v>1.2955165092314101E-3</v>
      </c>
      <c r="BF127">
        <v>172.83184351215399</v>
      </c>
      <c r="BG127">
        <v>-0.42499552185295902</v>
      </c>
      <c r="BK127">
        <v>172.83184351215399</v>
      </c>
      <c r="BL127">
        <v>0.95224833924224495</v>
      </c>
      <c r="BS127">
        <v>7.0965118801117005E-4</v>
      </c>
      <c r="BT127">
        <v>0</v>
      </c>
      <c r="BX127">
        <v>172.83184351215399</v>
      </c>
      <c r="BY127">
        <v>1.05094221403143</v>
      </c>
      <c r="CD127">
        <v>172.83184351215399</v>
      </c>
      <c r="CE127">
        <v>0.43157674078899</v>
      </c>
      <c r="CK127">
        <v>7.0965118801117005E-4</v>
      </c>
      <c r="CL127">
        <v>0</v>
      </c>
    </row>
    <row r="128" spans="1:90" x14ac:dyDescent="0.25">
      <c r="A128">
        <v>13.3620817933572</v>
      </c>
      <c r="B128">
        <v>1.00022804819237</v>
      </c>
      <c r="D128">
        <v>13.3620817933572</v>
      </c>
      <c r="E128">
        <v>1.9805756063269501E-3</v>
      </c>
      <c r="N128">
        <v>13.3620817933572</v>
      </c>
      <c r="O128">
        <v>1.9882963527157E-3</v>
      </c>
      <c r="U128">
        <v>13.3620817933572</v>
      </c>
      <c r="V128">
        <v>1.0002289372792501</v>
      </c>
      <c r="AB128">
        <v>13.3620817933572</v>
      </c>
      <c r="AC128">
        <v>1.9882963527157E-3</v>
      </c>
      <c r="AD128">
        <v>1.7727167061244299E-3</v>
      </c>
      <c r="AE128">
        <v>2.2283672166638598E-3</v>
      </c>
      <c r="AL128">
        <v>7.1565094387054495E-4</v>
      </c>
      <c r="AM128">
        <f>-0.0000484286756545771</f>
        <v>-4.8428675654577098E-5</v>
      </c>
      <c r="AO128">
        <v>7.1565094387054495E-4</v>
      </c>
      <c r="AP128">
        <f>-0.0000484357587993145</f>
        <v>-4.8435758799314499E-5</v>
      </c>
      <c r="AU128">
        <v>13.3620817933572</v>
      </c>
      <c r="AV128">
        <v>1.3222635456681599E-3</v>
      </c>
      <c r="AY128">
        <v>13.3620817933572</v>
      </c>
      <c r="AZ128">
        <v>1.302272371033E-3</v>
      </c>
      <c r="BF128">
        <v>176.817299131727</v>
      </c>
      <c r="BG128">
        <v>-0.44264565213325502</v>
      </c>
      <c r="BK128">
        <v>176.817299131727</v>
      </c>
      <c r="BL128">
        <v>0.95031529117304403</v>
      </c>
      <c r="BS128">
        <v>7.1565094387054495E-4</v>
      </c>
      <c r="BT128">
        <v>0</v>
      </c>
      <c r="BX128">
        <v>176.817299131727</v>
      </c>
      <c r="BY128">
        <v>1.0532610737341199</v>
      </c>
      <c r="CD128">
        <v>176.817299131727</v>
      </c>
      <c r="CE128">
        <v>0.45072067781657599</v>
      </c>
      <c r="CK128">
        <v>7.1565094387054495E-4</v>
      </c>
      <c r="CL128">
        <v>0</v>
      </c>
    </row>
    <row r="129" spans="1:90" x14ac:dyDescent="0.25">
      <c r="A129">
        <v>13.392853765693699</v>
      </c>
      <c r="B129">
        <v>1.0002294927086399</v>
      </c>
      <c r="D129">
        <v>13.392853765693699</v>
      </c>
      <c r="E129">
        <v>1.9931196454974101E-3</v>
      </c>
      <c r="N129">
        <v>13.392853765693699</v>
      </c>
      <c r="O129">
        <v>2.00041378124227E-3</v>
      </c>
      <c r="U129">
        <v>13.392853765693699</v>
      </c>
      <c r="V129">
        <v>1.0002303326701201</v>
      </c>
      <c r="AB129">
        <v>13.392853765693699</v>
      </c>
      <c r="AC129">
        <v>2.00041378124227E-3</v>
      </c>
      <c r="AD129">
        <v>1.78407657196901E-3</v>
      </c>
      <c r="AE129">
        <v>2.2419000303901E-3</v>
      </c>
      <c r="AL129">
        <v>7.2165069972991995E-4</v>
      </c>
      <c r="AM129">
        <f>-0.0000484285592392553</f>
        <v>-4.8428559239255298E-5</v>
      </c>
      <c r="AO129">
        <v>7.2165069972991995E-4</v>
      </c>
      <c r="AP129">
        <f>-0.0000484346637676936</f>
        <v>-4.8434663767693598E-5</v>
      </c>
      <c r="AU129">
        <v>13.392853765693699</v>
      </c>
      <c r="AV129">
        <v>1.3296452529656601E-3</v>
      </c>
      <c r="AY129">
        <v>13.392853765693699</v>
      </c>
      <c r="AZ129">
        <v>1.30960093067882E-3</v>
      </c>
      <c r="BF129">
        <v>180.894658281186</v>
      </c>
      <c r="BG129">
        <v>-0.46093126144361701</v>
      </c>
      <c r="BK129">
        <v>180.894658281186</v>
      </c>
      <c r="BL129">
        <v>0.94831678365286198</v>
      </c>
      <c r="BS129">
        <v>7.2165069972991995E-4</v>
      </c>
      <c r="BT129">
        <v>0</v>
      </c>
      <c r="BX129">
        <v>180.894658281186</v>
      </c>
      <c r="BY129">
        <v>1.0556813573444199</v>
      </c>
      <c r="CD129">
        <v>180.894658281186</v>
      </c>
      <c r="CE129">
        <v>0.47065704521218599</v>
      </c>
      <c r="CK129">
        <v>7.2165069972991995E-4</v>
      </c>
      <c r="CL129">
        <v>0</v>
      </c>
    </row>
    <row r="130" spans="1:90" x14ac:dyDescent="0.25">
      <c r="A130">
        <v>13.4236966038053</v>
      </c>
      <c r="B130">
        <v>1.0002309455021501</v>
      </c>
      <c r="D130">
        <v>13.4236966038053</v>
      </c>
      <c r="E130">
        <v>2.0057355452264098E-3</v>
      </c>
      <c r="N130">
        <v>13.4236966038053</v>
      </c>
      <c r="O130">
        <v>2.0131244019262399E-3</v>
      </c>
      <c r="U130">
        <v>13.4236966038053</v>
      </c>
      <c r="V130">
        <v>1.00023179637254</v>
      </c>
      <c r="AB130">
        <v>13.4236966038053</v>
      </c>
      <c r="AC130">
        <v>2.0131244019262399E-3</v>
      </c>
      <c r="AD130">
        <v>1.79550288547576E-3</v>
      </c>
      <c r="AE130">
        <v>2.2555172673792302E-3</v>
      </c>
      <c r="AL130">
        <v>7.2765045558929496E-4</v>
      </c>
      <c r="AM130">
        <f>-0.0000484284282720182</f>
        <v>-4.8428428272018202E-5</v>
      </c>
      <c r="AO130">
        <v>7.2765045558929496E-4</v>
      </c>
      <c r="AP130">
        <f>-0.0000484335650980938</f>
        <v>-4.8433565098093802E-5</v>
      </c>
      <c r="AU130">
        <v>13.4236966038053</v>
      </c>
      <c r="AV130">
        <v>1.33656286825148E-3</v>
      </c>
      <c r="AY130">
        <v>13.4236966038053</v>
      </c>
      <c r="AZ130">
        <v>1.31646700922051E-3</v>
      </c>
      <c r="BF130">
        <v>185.06604023110299</v>
      </c>
      <c r="BG130">
        <v>-0.47986726818770298</v>
      </c>
      <c r="BK130">
        <v>185.06604023110299</v>
      </c>
      <c r="BL130">
        <v>0.94625162122404205</v>
      </c>
      <c r="BS130">
        <v>7.2765045558929496E-4</v>
      </c>
      <c r="BT130">
        <v>0</v>
      </c>
      <c r="BX130">
        <v>185.06604023110299</v>
      </c>
      <c r="BY130">
        <v>1.05820696208424</v>
      </c>
      <c r="CD130">
        <v>185.06604023110299</v>
      </c>
      <c r="CE130">
        <v>0.49141228973099899</v>
      </c>
      <c r="CK130">
        <v>7.2765045558929496E-4</v>
      </c>
      <c r="CL130">
        <v>0</v>
      </c>
    </row>
    <row r="131" spans="1:90" x14ac:dyDescent="0.25">
      <c r="A131">
        <v>13.4546104708909</v>
      </c>
      <c r="B131">
        <v>1.00023234712514</v>
      </c>
      <c r="D131">
        <v>13.4546104708909</v>
      </c>
      <c r="E131">
        <v>2.0179070683211302E-3</v>
      </c>
      <c r="N131">
        <v>13.4546104708909</v>
      </c>
      <c r="O131">
        <v>2.025910160472E-3</v>
      </c>
      <c r="U131">
        <v>13.4546104708909</v>
      </c>
      <c r="V131">
        <v>1.00023326872968</v>
      </c>
      <c r="AB131">
        <v>13.4546104708909</v>
      </c>
      <c r="AC131">
        <v>2.025910160472E-3</v>
      </c>
      <c r="AD131">
        <v>1.8069963125401001E-3</v>
      </c>
      <c r="AE131">
        <v>2.2692187300344399E-3</v>
      </c>
      <c r="AL131">
        <v>7.3365021144866996E-4</v>
      </c>
      <c r="AM131" s="2">
        <v>-4.8428300942760002E-5</v>
      </c>
      <c r="AO131">
        <v>7.3365021144866996E-4</v>
      </c>
      <c r="AP131">
        <f>-0.0000484324882563669</f>
        <v>-4.8432488256366903E-5</v>
      </c>
      <c r="AU131">
        <v>13.4546104708909</v>
      </c>
      <c r="AV131">
        <v>1.34405116628553E-3</v>
      </c>
      <c r="AY131">
        <v>13.4546104708909</v>
      </c>
      <c r="AZ131">
        <v>1.32390656265925E-3</v>
      </c>
      <c r="BF131">
        <v>189.333613121855</v>
      </c>
      <c r="BG131">
        <v>-0.49946722316082698</v>
      </c>
      <c r="BK131">
        <v>189.333613121855</v>
      </c>
      <c r="BL131">
        <v>0.94411878505712399</v>
      </c>
      <c r="BS131">
        <v>7.3365021144866996E-4</v>
      </c>
      <c r="BT131">
        <v>0</v>
      </c>
      <c r="BX131">
        <v>189.333613121855</v>
      </c>
      <c r="BY131">
        <v>1.0608417830975101</v>
      </c>
      <c r="CD131">
        <v>189.333613121855</v>
      </c>
      <c r="CE131">
        <v>0.51301233681202396</v>
      </c>
      <c r="CK131">
        <v>7.3365021144866996E-4</v>
      </c>
      <c r="CL131">
        <v>0</v>
      </c>
    </row>
    <row r="132" spans="1:90" x14ac:dyDescent="0.25">
      <c r="A132">
        <v>13.485595530525501</v>
      </c>
      <c r="B132">
        <v>1.0002338167165301</v>
      </c>
      <c r="D132">
        <v>13.485595530525501</v>
      </c>
      <c r="E132">
        <v>2.03066880239433E-3</v>
      </c>
      <c r="N132">
        <v>13.485595530525501</v>
      </c>
      <c r="O132">
        <v>2.0382539313976399E-3</v>
      </c>
      <c r="U132">
        <v>13.485595530525501</v>
      </c>
      <c r="V132">
        <v>1.0002346901913399</v>
      </c>
      <c r="AB132">
        <v>13.485595530525501</v>
      </c>
      <c r="AC132">
        <v>2.0382539313976399E-3</v>
      </c>
      <c r="AD132">
        <v>1.8190745057258301E-3</v>
      </c>
      <c r="AE132">
        <v>2.28300520039958E-3</v>
      </c>
      <c r="AL132">
        <v>7.3964996730804496E-4</v>
      </c>
      <c r="AM132">
        <f>-0.0000484281590615865</f>
        <v>-4.8428159061586498E-5</v>
      </c>
      <c r="AO132">
        <v>7.3964996730804496E-4</v>
      </c>
      <c r="AP132">
        <f>-0.0000484314150526188</f>
        <v>-4.8431415052618798E-5</v>
      </c>
      <c r="AU132">
        <v>13.485595530525501</v>
      </c>
      <c r="AV132">
        <v>1.35107574357114E-3</v>
      </c>
      <c r="AY132">
        <v>13.485595530525501</v>
      </c>
      <c r="AZ132">
        <v>1.33088401914658E-3</v>
      </c>
      <c r="BF132">
        <v>193.69959509055099</v>
      </c>
      <c r="BG132">
        <v>-0.51974461161852303</v>
      </c>
      <c r="BK132">
        <v>193.69959509055099</v>
      </c>
      <c r="BL132">
        <v>0.94191729100274102</v>
      </c>
      <c r="BS132">
        <v>7.3964996730804496E-4</v>
      </c>
      <c r="BT132">
        <v>0</v>
      </c>
      <c r="BX132">
        <v>193.69959509055099</v>
      </c>
      <c r="BY132">
        <v>1.0635899617092399</v>
      </c>
      <c r="CD132">
        <v>193.69959509055099</v>
      </c>
      <c r="CE132">
        <v>0.53548459510001301</v>
      </c>
      <c r="CK132">
        <v>7.3964996730804496E-4</v>
      </c>
      <c r="CL132">
        <v>0</v>
      </c>
    </row>
    <row r="133" spans="1:90" x14ac:dyDescent="0.25">
      <c r="A133">
        <v>13.5166519466607</v>
      </c>
      <c r="B133">
        <v>1.00023529472411</v>
      </c>
      <c r="D133">
        <v>13.5166519466607</v>
      </c>
      <c r="E133">
        <v>2.0435036026627898E-3</v>
      </c>
      <c r="N133">
        <v>13.5166519466607</v>
      </c>
      <c r="O133">
        <v>2.0511916756042001E-3</v>
      </c>
      <c r="U133">
        <v>13.5166519466607</v>
      </c>
      <c r="V133">
        <v>1.00023618005487</v>
      </c>
      <c r="AB133">
        <v>13.5166519466607</v>
      </c>
      <c r="AC133">
        <v>2.0511916756042001E-3</v>
      </c>
      <c r="AD133">
        <v>1.83070285451304E-3</v>
      </c>
      <c r="AE133">
        <v>2.2968764799683899E-3</v>
      </c>
      <c r="AL133">
        <v>7.4564972316741997E-4</v>
      </c>
      <c r="AM133">
        <f>-0.0000484280208183918</f>
        <v>-4.8428020818391801E-5</v>
      </c>
      <c r="AO133">
        <v>7.4564972316741997E-4</v>
      </c>
      <c r="AP133">
        <f>-0.0000484303709527012</f>
        <v>-4.8430370952701203E-5</v>
      </c>
      <c r="AU133">
        <v>13.5166519466607</v>
      </c>
      <c r="AV133">
        <v>1.3586717617734001E-3</v>
      </c>
      <c r="AY133">
        <v>13.5166519466607</v>
      </c>
      <c r="AZ133">
        <v>1.33843533462613E-3</v>
      </c>
      <c r="BF133">
        <v>198.166255423943</v>
      </c>
      <c r="BG133">
        <v>-0.54071185288137702</v>
      </c>
      <c r="BK133">
        <v>198.166255423943</v>
      </c>
      <c r="BL133">
        <v>0.93964629861039595</v>
      </c>
      <c r="BS133">
        <v>7.4564972316741997E-4</v>
      </c>
      <c r="BT133">
        <v>0</v>
      </c>
      <c r="BX133">
        <v>198.166255423943</v>
      </c>
      <c r="BY133">
        <v>1.06645548681862</v>
      </c>
      <c r="CD133">
        <v>198.166255423943</v>
      </c>
      <c r="CE133">
        <v>0.55885465970355597</v>
      </c>
      <c r="CK133">
        <v>7.4564972316741997E-4</v>
      </c>
      <c r="CL133">
        <v>0</v>
      </c>
    </row>
    <row r="134" spans="1:90" x14ac:dyDescent="0.25">
      <c r="A134">
        <v>13.547779883625701</v>
      </c>
      <c r="B134">
        <v>1.00023672164896</v>
      </c>
      <c r="D134">
        <v>13.547779883625701</v>
      </c>
      <c r="E134">
        <v>2.0558947899642702E-3</v>
      </c>
      <c r="N134">
        <v>13.547779883625701</v>
      </c>
      <c r="O134">
        <v>2.0636884258786099E-3</v>
      </c>
      <c r="U134">
        <v>13.547779883625701</v>
      </c>
      <c r="V134">
        <v>1.0002376191372599</v>
      </c>
      <c r="AB134">
        <v>13.547779883625701</v>
      </c>
      <c r="AC134">
        <v>2.0636884258786099E-3</v>
      </c>
      <c r="AD134">
        <v>1.8423994546694601E-3</v>
      </c>
      <c r="AE134">
        <v>2.3108338483796998E-3</v>
      </c>
      <c r="AL134">
        <v>7.5164947902679497E-4</v>
      </c>
      <c r="AM134">
        <f>-0.0000484278680232819</f>
        <v>-4.8427868023281897E-5</v>
      </c>
      <c r="AO134">
        <v>7.5164947902679497E-4</v>
      </c>
      <c r="AP134">
        <f>-0.0000484293414046988</f>
        <v>-4.8429341404698803E-5</v>
      </c>
      <c r="AU134">
        <v>13.547779883625701</v>
      </c>
      <c r="AV134">
        <v>1.36580443400573E-3</v>
      </c>
      <c r="AY134">
        <v>13.547779883625701</v>
      </c>
      <c r="AZ134">
        <v>1.3455257412856099E-3</v>
      </c>
      <c r="BF134">
        <v>202.73591573792001</v>
      </c>
      <c r="BG134">
        <v>-0.56238129784799595</v>
      </c>
      <c r="BK134">
        <v>202.73591573792001</v>
      </c>
      <c r="BL134">
        <v>0.93730500292663999</v>
      </c>
      <c r="BS134">
        <v>7.5164947902679497E-4</v>
      </c>
      <c r="BT134">
        <v>0</v>
      </c>
      <c r="BX134">
        <v>202.73591573792001</v>
      </c>
      <c r="BY134">
        <v>1.0694424907356399</v>
      </c>
      <c r="CD134">
        <v>202.73591573792001</v>
      </c>
      <c r="CE134">
        <v>0.58314870703918698</v>
      </c>
      <c r="CK134">
        <v>7.5164947902679497E-4</v>
      </c>
      <c r="CL134">
        <v>0</v>
      </c>
    </row>
    <row r="135" spans="1:90" x14ac:dyDescent="0.25">
      <c r="A135">
        <v>13.578979506128301</v>
      </c>
      <c r="B135">
        <v>1.00023821668206</v>
      </c>
      <c r="D135">
        <v>13.578979506128301</v>
      </c>
      <c r="E135">
        <v>2.0688773995875299E-3</v>
      </c>
      <c r="N135">
        <v>13.578979506128301</v>
      </c>
      <c r="O135">
        <v>2.0767792085901798E-3</v>
      </c>
      <c r="U135">
        <v>13.578979506128301</v>
      </c>
      <c r="V135">
        <v>1.00023912662857</v>
      </c>
      <c r="AB135">
        <v>13.578979506128301</v>
      </c>
      <c r="AC135">
        <v>2.0767792085901798E-3</v>
      </c>
      <c r="AD135">
        <v>1.8541641011129101E-3</v>
      </c>
      <c r="AE135">
        <v>2.3248766144627602E-3</v>
      </c>
      <c r="AL135">
        <v>7.5764923488616997E-4</v>
      </c>
      <c r="AM135">
        <f>-0.0000484277225041296</f>
        <v>-4.8427722504129599E-5</v>
      </c>
      <c r="AO135">
        <v>7.5764923488616997E-4</v>
      </c>
      <c r="AP135">
        <f>-0.0000484283518744633</f>
        <v>-4.8428351874463301E-5</v>
      </c>
      <c r="AU135">
        <v>13.578979506128301</v>
      </c>
      <c r="AV135">
        <v>1.3735093124038901E-3</v>
      </c>
      <c r="AY135">
        <v>13.578979506128301</v>
      </c>
      <c r="AZ135">
        <v>1.3526725155986201E-3</v>
      </c>
      <c r="BF135">
        <v>207.41095118421001</v>
      </c>
      <c r="BG135">
        <v>-0.58476372982789304</v>
      </c>
      <c r="BK135">
        <v>207.41095118421001</v>
      </c>
      <c r="BL135">
        <v>0.934892796551827</v>
      </c>
      <c r="BS135">
        <v>7.5764923488616997E-4</v>
      </c>
      <c r="BT135">
        <v>0</v>
      </c>
      <c r="BX135">
        <v>207.41095118421001</v>
      </c>
      <c r="BY135">
        <v>1.0725551289237101</v>
      </c>
      <c r="CD135">
        <v>207.41095118421001</v>
      </c>
      <c r="CE135">
        <v>0.608392480017105</v>
      </c>
      <c r="CK135">
        <v>7.5764923488616997E-4</v>
      </c>
      <c r="CL135">
        <v>0</v>
      </c>
    </row>
    <row r="136" spans="1:90" x14ac:dyDescent="0.25">
      <c r="A136">
        <v>13.6102509792553</v>
      </c>
      <c r="B136">
        <v>1.00023966069163</v>
      </c>
      <c r="D136">
        <v>13.6102509792553</v>
      </c>
      <c r="E136">
        <v>2.08141691109851E-3</v>
      </c>
      <c r="N136">
        <v>13.6102509792553</v>
      </c>
      <c r="O136">
        <v>2.0894295285802701E-3</v>
      </c>
      <c r="U136">
        <v>13.6102509792553</v>
      </c>
      <c r="V136">
        <v>1.00024058339981</v>
      </c>
      <c r="AB136">
        <v>13.6102509792553</v>
      </c>
      <c r="AC136">
        <v>2.0894295285802701E-3</v>
      </c>
      <c r="AD136">
        <v>1.86599791308025E-3</v>
      </c>
      <c r="AE136">
        <v>2.3390060637502501E-3</v>
      </c>
      <c r="AL136">
        <v>7.6364899074554498E-4</v>
      </c>
      <c r="AM136">
        <f>-0.0000484275660710409</f>
        <v>-4.8427566071040901E-5</v>
      </c>
      <c r="AO136">
        <v>7.6364899074554498E-4</v>
      </c>
      <c r="AP136">
        <f>-0.0000484273841721006</f>
        <v>-4.8427384172100601E-5</v>
      </c>
      <c r="AU136">
        <v>13.6102509792553</v>
      </c>
      <c r="AV136">
        <v>1.3807508280941001E-3</v>
      </c>
      <c r="AY136">
        <v>13.6102509792553</v>
      </c>
      <c r="AZ136">
        <v>1.3603937320356501E-3</v>
      </c>
      <c r="BF136">
        <v>212.19379168489601</v>
      </c>
      <c r="BG136">
        <v>-0.60786911478248795</v>
      </c>
      <c r="BK136">
        <v>212.19379168489601</v>
      </c>
      <c r="BL136">
        <v>0.932409187645452</v>
      </c>
      <c r="BS136">
        <v>7.6364899074554498E-4</v>
      </c>
      <c r="BT136">
        <v>0</v>
      </c>
      <c r="BX136">
        <v>212.19379168489601</v>
      </c>
      <c r="BY136">
        <v>1.0757974332222799</v>
      </c>
      <c r="CD136">
        <v>212.19379168489601</v>
      </c>
      <c r="CE136">
        <v>0.63461007501373401</v>
      </c>
      <c r="CK136">
        <v>7.6364899074554498E-4</v>
      </c>
      <c r="CL136">
        <v>0</v>
      </c>
    </row>
    <row r="137" spans="1:90" x14ac:dyDescent="0.25">
      <c r="A137">
        <v>13.6415944684738</v>
      </c>
      <c r="B137">
        <v>1.00024117286834</v>
      </c>
      <c r="D137">
        <v>13.6415944684738</v>
      </c>
      <c r="E137">
        <v>2.0945483540962101E-3</v>
      </c>
      <c r="N137">
        <v>13.6415944684738</v>
      </c>
      <c r="O137">
        <v>2.1021579717325199E-3</v>
      </c>
      <c r="U137">
        <v>13.6415944684738</v>
      </c>
      <c r="V137">
        <v>1.00024204916962</v>
      </c>
      <c r="AB137">
        <v>13.6415944684738</v>
      </c>
      <c r="AC137">
        <v>2.1021579717325199E-3</v>
      </c>
      <c r="AD137">
        <v>1.87790024396266E-3</v>
      </c>
      <c r="AE137">
        <v>2.35270466497711E-3</v>
      </c>
      <c r="AL137">
        <v>7.6964874660491998E-4</v>
      </c>
      <c r="AM137">
        <f>-0.000048427413275931</f>
        <v>-4.8427413275930997E-5</v>
      </c>
      <c r="AO137">
        <v>7.6964874660491998E-4</v>
      </c>
      <c r="AP137">
        <f>-0.0000484264637634624</f>
        <v>-4.84264637634624E-5</v>
      </c>
      <c r="AU137">
        <v>13.6415944684738</v>
      </c>
      <c r="AV137">
        <v>1.3880478390144999E-3</v>
      </c>
      <c r="AY137">
        <v>13.6415944684738</v>
      </c>
      <c r="AZ137">
        <v>1.36765463113774E-3</v>
      </c>
      <c r="BF137">
        <v>217.086923195407</v>
      </c>
      <c r="BG137">
        <v>-0.63170647618791997</v>
      </c>
      <c r="BK137">
        <v>217.086923195407</v>
      </c>
      <c r="BL137">
        <v>0.92985381276958601</v>
      </c>
      <c r="BS137">
        <v>7.6964874660491998E-4</v>
      </c>
      <c r="BT137">
        <v>0</v>
      </c>
      <c r="BX137">
        <v>217.086923195407</v>
      </c>
      <c r="BY137">
        <v>1.0791736138127199</v>
      </c>
      <c r="CD137">
        <v>217.086923195407</v>
      </c>
      <c r="CE137">
        <v>0.66182636271305695</v>
      </c>
      <c r="CK137">
        <v>7.6964874660491998E-4</v>
      </c>
      <c r="CL137">
        <v>0</v>
      </c>
    </row>
    <row r="138" spans="1:90" x14ac:dyDescent="0.25">
      <c r="A138">
        <v>13.673010139632099</v>
      </c>
      <c r="B138">
        <v>1.00024263408096</v>
      </c>
      <c r="D138">
        <v>13.673010139632099</v>
      </c>
      <c r="E138">
        <v>2.1072372162178501E-3</v>
      </c>
      <c r="N138">
        <v>13.673010139632099</v>
      </c>
      <c r="O138">
        <v>2.11548124061651E-3</v>
      </c>
      <c r="U138">
        <v>13.673010139632099</v>
      </c>
      <c r="V138">
        <v>1.00024358344009</v>
      </c>
      <c r="AB138">
        <v>13.673010139632099</v>
      </c>
      <c r="AC138">
        <v>2.11548124061651E-3</v>
      </c>
      <c r="AD138">
        <v>1.88987177349186E-3</v>
      </c>
      <c r="AE138">
        <v>2.3670078850665998E-3</v>
      </c>
      <c r="AL138">
        <v>7.7564850246429498E-4</v>
      </c>
      <c r="AM138">
        <f>-0.0000484272532048635</f>
        <v>-4.8427253204863498E-5</v>
      </c>
      <c r="AO138">
        <v>7.7564850246429498E-4</v>
      </c>
      <c r="AP138">
        <f>-0.0000484255724586546</f>
        <v>-4.8425572458654601E-5</v>
      </c>
      <c r="AU138">
        <v>13.673010139632099</v>
      </c>
      <c r="AV138">
        <v>1.3959172253957301E-3</v>
      </c>
      <c r="AY138">
        <v>13.673010139632099</v>
      </c>
      <c r="AZ138">
        <v>1.37497288925957E-3</v>
      </c>
      <c r="BF138">
        <v>222.092888996635</v>
      </c>
      <c r="BG138">
        <v>-0.65628320524213102</v>
      </c>
      <c r="BK138">
        <v>222.092888996635</v>
      </c>
      <c r="BL138">
        <v>0.92722650967410303</v>
      </c>
      <c r="BS138">
        <v>7.7564850246429498E-4</v>
      </c>
      <c r="BT138">
        <v>0</v>
      </c>
      <c r="BX138">
        <v>222.092888996635</v>
      </c>
      <c r="BY138">
        <v>1.0826875107213001</v>
      </c>
      <c r="CD138">
        <v>222.092888996635</v>
      </c>
      <c r="CE138">
        <v>0.69006254058745997</v>
      </c>
      <c r="CK138">
        <v>7.7564850246429498E-4</v>
      </c>
      <c r="CL138">
        <v>0</v>
      </c>
    </row>
    <row r="139" spans="1:90" x14ac:dyDescent="0.25">
      <c r="A139">
        <v>13.7044981589603</v>
      </c>
      <c r="B139">
        <v>1.00024416357327</v>
      </c>
      <c r="D139">
        <v>13.7044981589603</v>
      </c>
      <c r="E139">
        <v>2.1205189848320701E-3</v>
      </c>
      <c r="N139">
        <v>13.7044981589603</v>
      </c>
      <c r="O139">
        <v>2.12836532496581E-3</v>
      </c>
      <c r="U139">
        <v>13.7044981589603</v>
      </c>
      <c r="V139">
        <v>1.00024506713753</v>
      </c>
      <c r="AB139">
        <v>13.7044981589603</v>
      </c>
      <c r="AC139">
        <v>2.12836532496581E-3</v>
      </c>
      <c r="AD139">
        <v>1.9019131860334899E-3</v>
      </c>
      <c r="AE139">
        <v>2.3813986895796502E-3</v>
      </c>
      <c r="AL139">
        <v>7.8164825832366999E-4</v>
      </c>
      <c r="AM139">
        <f>-0.0000484271004097536</f>
        <v>-4.84271004097536E-5</v>
      </c>
      <c r="AO139">
        <v>7.8164825832366999E-4</v>
      </c>
      <c r="AP139">
        <f>-0.000048424735723529</f>
        <v>-4.8424735723528997E-5</v>
      </c>
      <c r="AU139">
        <v>13.7044981589603</v>
      </c>
      <c r="AV139">
        <v>1.40332461179932E-3</v>
      </c>
      <c r="AY139">
        <v>13.7044981589603</v>
      </c>
      <c r="AZ139">
        <v>1.3823487043727E-3</v>
      </c>
      <c r="BF139">
        <v>227.21429101683901</v>
      </c>
      <c r="BG139">
        <v>-0.68160577588775795</v>
      </c>
      <c r="BK139">
        <v>227.21429101683901</v>
      </c>
      <c r="BL139">
        <v>0.92452723914083101</v>
      </c>
      <c r="BS139">
        <v>7.8164825832366999E-4</v>
      </c>
      <c r="BT139">
        <v>0</v>
      </c>
      <c r="BX139">
        <v>227.21429101683901</v>
      </c>
      <c r="BY139">
        <v>1.0863431534868699</v>
      </c>
      <c r="CD139">
        <v>227.21429101683901</v>
      </c>
      <c r="CE139">
        <v>0.71934063260002401</v>
      </c>
      <c r="CK139">
        <v>7.8164825832366999E-4</v>
      </c>
      <c r="CL139">
        <v>0</v>
      </c>
    </row>
    <row r="140" spans="1:90" x14ac:dyDescent="0.25">
      <c r="A140">
        <v>13.736058693071399</v>
      </c>
      <c r="B140">
        <v>1.00024564216147</v>
      </c>
      <c r="D140">
        <v>13.736058693071399</v>
      </c>
      <c r="E140">
        <v>2.1333586943190299E-3</v>
      </c>
      <c r="N140">
        <v>13.736058693071399</v>
      </c>
      <c r="O140">
        <v>2.1413283434095101E-3</v>
      </c>
      <c r="U140">
        <v>13.736058693071399</v>
      </c>
      <c r="V140">
        <v>1.00024655992704</v>
      </c>
      <c r="AB140">
        <v>13.736058693071399</v>
      </c>
      <c r="AC140">
        <v>2.1413283434095101E-3</v>
      </c>
      <c r="AD140">
        <v>1.91402472388942E-3</v>
      </c>
      <c r="AE140">
        <v>2.3953600526907901E-3</v>
      </c>
      <c r="AL140">
        <v>7.8764801418304499E-4</v>
      </c>
      <c r="AM140">
        <f>-0.0000484269403386861</f>
        <v>-4.8426940338686102E-5</v>
      </c>
      <c r="AO140">
        <v>7.8764801418304499E-4</v>
      </c>
      <c r="AP140">
        <f>-0.0000484239390061703</f>
        <v>-4.8423939006170299E-5</v>
      </c>
      <c r="AU140">
        <v>13.736058693071399</v>
      </c>
      <c r="AV140">
        <v>1.41078767153972E-3</v>
      </c>
      <c r="AY140">
        <v>13.736058693071399</v>
      </c>
      <c r="AZ140">
        <v>1.38978268157287E-3</v>
      </c>
      <c r="BF140">
        <v>232.453791184045</v>
      </c>
      <c r="BG140">
        <v>-0.70767892382842201</v>
      </c>
      <c r="BK140">
        <v>232.453791184045</v>
      </c>
      <c r="BL140">
        <v>0.92175617098593698</v>
      </c>
      <c r="BS140">
        <v>7.8764801418304499E-4</v>
      </c>
      <c r="BT140">
        <v>0</v>
      </c>
      <c r="BX140">
        <v>232.453791184045</v>
      </c>
      <c r="BY140">
        <v>1.0901441906553699</v>
      </c>
      <c r="CD140">
        <v>232.453791184045</v>
      </c>
      <c r="CE140">
        <v>0.74967889577412405</v>
      </c>
      <c r="CK140">
        <v>7.8764801418304499E-4</v>
      </c>
      <c r="CL140">
        <v>0</v>
      </c>
    </row>
    <row r="141" spans="1:90" x14ac:dyDescent="0.25">
      <c r="A141">
        <v>13.767691908962</v>
      </c>
      <c r="B141">
        <v>1.0002471890892799</v>
      </c>
      <c r="D141">
        <v>13.767691908962</v>
      </c>
      <c r="E141">
        <v>2.1467918283575899E-3</v>
      </c>
      <c r="N141">
        <v>13.767691908962</v>
      </c>
      <c r="O141">
        <v>2.1548874630941402E-3</v>
      </c>
      <c r="U141">
        <v>13.767691908962</v>
      </c>
      <c r="V141">
        <v>1.00024812136449</v>
      </c>
      <c r="AB141">
        <v>13.767691908962</v>
      </c>
      <c r="AC141">
        <v>2.1548874630941402E-3</v>
      </c>
      <c r="AD141">
        <v>1.9256887759428001E-3</v>
      </c>
      <c r="AE141">
        <v>2.4099269363894401E-3</v>
      </c>
      <c r="AL141">
        <v>7.9364777004241999E-4</v>
      </c>
      <c r="AM141">
        <f>-0.0000484267875435762</f>
        <v>-4.8426787543576197E-5</v>
      </c>
      <c r="AO141">
        <v>7.9364777004241999E-4</v>
      </c>
      <c r="AP141">
        <f>-0.0000484232004964724</f>
        <v>-4.8423200496472398E-5</v>
      </c>
      <c r="AU141">
        <v>13.767691908962</v>
      </c>
      <c r="AV141">
        <v>1.4183069964988501E-3</v>
      </c>
      <c r="AY141">
        <v>13.767691908962</v>
      </c>
      <c r="AZ141">
        <v>1.3972746149312799E-3</v>
      </c>
      <c r="BF141">
        <v>237.81411280961601</v>
      </c>
      <c r="BG141">
        <v>-0.73450495957636697</v>
      </c>
      <c r="BK141">
        <v>237.81411280961601</v>
      </c>
      <c r="BL141">
        <v>0.918913754145538</v>
      </c>
      <c r="BS141">
        <v>7.9364777004241999E-4</v>
      </c>
      <c r="BT141">
        <v>0</v>
      </c>
      <c r="BX141">
        <v>237.81411280961601</v>
      </c>
      <c r="BY141">
        <v>1.09409420318058</v>
      </c>
      <c r="CD141">
        <v>237.81411280961601</v>
      </c>
      <c r="CE141">
        <v>0.78109434049965298</v>
      </c>
      <c r="CK141">
        <v>7.9364777004241999E-4</v>
      </c>
      <c r="CL141">
        <v>0</v>
      </c>
    </row>
    <row r="142" spans="1:90" x14ac:dyDescent="0.25">
      <c r="A142">
        <v>13.799397974013299</v>
      </c>
      <c r="B142">
        <v>1.00024868528073</v>
      </c>
      <c r="D142">
        <v>13.799397974013299</v>
      </c>
      <c r="E142">
        <v>2.15978436090585E-3</v>
      </c>
      <c r="N142">
        <v>13.799397974013299</v>
      </c>
      <c r="O142">
        <v>2.1680086929045401E-3</v>
      </c>
      <c r="U142">
        <v>13.799397974013299</v>
      </c>
      <c r="V142">
        <v>1.00024963237787</v>
      </c>
      <c r="AB142">
        <v>13.799397974013299</v>
      </c>
      <c r="AC142">
        <v>2.1680086929045401E-3</v>
      </c>
      <c r="AD142">
        <v>1.93794084543201E-3</v>
      </c>
      <c r="AE142">
        <v>2.4240654930346001E-3</v>
      </c>
      <c r="AL142">
        <v>7.99647525901795E-4</v>
      </c>
      <c r="AM142">
        <f>-0.0000484266311104875</f>
        <v>-4.8426631110487499E-5</v>
      </c>
      <c r="AO142">
        <v>7.99647525901795E-4</v>
      </c>
      <c r="AP142">
        <f>-0.0000484225092804991</f>
        <v>-4.8422509280499098E-5</v>
      </c>
      <c r="AU142">
        <v>13.799397974013299</v>
      </c>
      <c r="AV142">
        <v>1.42588238155788E-3</v>
      </c>
      <c r="AY142">
        <v>13.799397974013299</v>
      </c>
      <c r="AZ142">
        <v>1.40482511232765E-3</v>
      </c>
      <c r="BF142">
        <v>243.29804200374201</v>
      </c>
      <c r="BG142">
        <v>-0.76208574188900202</v>
      </c>
      <c r="BK142">
        <v>243.29804200374201</v>
      </c>
      <c r="BL142">
        <v>0.91600050459262605</v>
      </c>
      <c r="BS142">
        <v>7.99647525901795E-4</v>
      </c>
      <c r="BT142">
        <v>0</v>
      </c>
      <c r="BX142">
        <v>243.29804200374201</v>
      </c>
      <c r="BY142">
        <v>1.09819638580734</v>
      </c>
      <c r="CD142">
        <v>243.29804200374201</v>
      </c>
      <c r="CE142">
        <v>0.81360020202711902</v>
      </c>
      <c r="CK142">
        <v>7.99647525901795E-4</v>
      </c>
      <c r="CL142">
        <v>0</v>
      </c>
    </row>
    <row r="143" spans="1:90" x14ac:dyDescent="0.25">
      <c r="A143">
        <v>13.831177055992001</v>
      </c>
      <c r="B143">
        <v>1.0002502498724699</v>
      </c>
      <c r="D143">
        <v>13.831177055992001</v>
      </c>
      <c r="E143">
        <v>2.1733708426990199E-3</v>
      </c>
      <c r="N143">
        <v>13.831177055992001</v>
      </c>
      <c r="O143">
        <v>2.1812092008523698E-3</v>
      </c>
      <c r="U143">
        <v>13.831177055992001</v>
      </c>
      <c r="V143">
        <v>1.00025115252304</v>
      </c>
      <c r="AB143">
        <v>13.831177055992001</v>
      </c>
      <c r="AC143">
        <v>2.1812092008523698E-3</v>
      </c>
      <c r="AD143">
        <v>1.9502637684414199E-3</v>
      </c>
      <c r="AE143">
        <v>2.4388106814802698E-3</v>
      </c>
      <c r="AL143">
        <v>8.0564728176117E-4</v>
      </c>
      <c r="AM143">
        <f>-0.0000484264819533564</f>
        <v>-4.8426481953356401E-5</v>
      </c>
      <c r="AO143">
        <v>8.0564728176117E-4</v>
      </c>
      <c r="AP143">
        <f>-0.0000484218799101654</f>
        <v>-4.8421879910165403E-5</v>
      </c>
      <c r="AU143">
        <v>13.831177055992001</v>
      </c>
      <c r="AV143">
        <v>1.4340314942993899E-3</v>
      </c>
      <c r="AY143">
        <v>13.831177055992001</v>
      </c>
      <c r="AZ143">
        <v>1.41243478586148E-3</v>
      </c>
      <c r="BF143">
        <v>248.90842912355899</v>
      </c>
      <c r="BG143">
        <v>-0.79041916017411096</v>
      </c>
      <c r="BK143">
        <v>248.90842912355899</v>
      </c>
      <c r="BL143">
        <v>0.913017374204245</v>
      </c>
      <c r="BS143">
        <v>8.0564728176117E-4</v>
      </c>
      <c r="BT143">
        <v>0</v>
      </c>
      <c r="BX143">
        <v>248.90842912355899</v>
      </c>
      <c r="BY143">
        <v>1.1024536982137201</v>
      </c>
      <c r="CD143">
        <v>248.90842912355899</v>
      </c>
      <c r="CE143">
        <v>0.84720717309145699</v>
      </c>
      <c r="CK143">
        <v>8.0564728176117E-4</v>
      </c>
      <c r="CL143">
        <v>0</v>
      </c>
    </row>
    <row r="144" spans="1:90" x14ac:dyDescent="0.25">
      <c r="A144">
        <v>13.863029323051199</v>
      </c>
      <c r="B144">
        <v>1.0002517637354</v>
      </c>
      <c r="D144">
        <v>13.863029323051199</v>
      </c>
      <c r="E144">
        <v>2.1865167892824201E-3</v>
      </c>
      <c r="N144">
        <v>13.863029323051199</v>
      </c>
      <c r="O144">
        <v>2.1944902151082302E-3</v>
      </c>
      <c r="U144">
        <v>13.863029323051199</v>
      </c>
      <c r="V144">
        <v>1.0002526819415101</v>
      </c>
      <c r="AB144">
        <v>13.863029323051199</v>
      </c>
      <c r="AC144">
        <v>2.1944902151082302E-3</v>
      </c>
      <c r="AD144">
        <v>1.9626577895012001E-3</v>
      </c>
      <c r="AE144">
        <v>2.4531281638149201E-3</v>
      </c>
      <c r="AL144">
        <v>8.11647037620545E-4</v>
      </c>
      <c r="AM144">
        <f>-0.0000484263291582465</f>
        <v>-4.8426329158246497E-5</v>
      </c>
      <c r="AO144">
        <v>8.11647037620545E-4</v>
      </c>
      <c r="AP144">
        <f>-0.0000484213014715351</f>
        <v>-4.8421301471535103E-5</v>
      </c>
      <c r="AU144">
        <v>13.863029323051199</v>
      </c>
      <c r="AV144">
        <v>1.44171998059205E-3</v>
      </c>
      <c r="AY144">
        <v>13.863029323051199</v>
      </c>
      <c r="AZ144">
        <v>1.42010302055893E-3</v>
      </c>
      <c r="BF144">
        <v>254.64819025467199</v>
      </c>
      <c r="BG144">
        <v>-0.81950212801995104</v>
      </c>
      <c r="BK144">
        <v>254.64819025467199</v>
      </c>
      <c r="BL144">
        <v>0.90996543001915398</v>
      </c>
      <c r="BS144">
        <v>8.11647037620545E-4</v>
      </c>
      <c r="BT144">
        <v>0</v>
      </c>
      <c r="BX144">
        <v>254.64819025467199</v>
      </c>
      <c r="BY144">
        <v>1.10686854448248</v>
      </c>
      <c r="CD144">
        <v>254.64819025467199</v>
      </c>
      <c r="CE144">
        <v>0.88192091268072503</v>
      </c>
      <c r="CK144">
        <v>8.11647037620545E-4</v>
      </c>
      <c r="CL144">
        <v>0</v>
      </c>
    </row>
    <row r="145" spans="1:90" x14ac:dyDescent="0.25">
      <c r="A145">
        <v>13.8949549437312</v>
      </c>
      <c r="B145">
        <v>1.0002532865339699</v>
      </c>
      <c r="D145">
        <v>13.8949549437312</v>
      </c>
      <c r="E145">
        <v>2.1997403102935798E-3</v>
      </c>
      <c r="N145">
        <v>13.8949549437312</v>
      </c>
      <c r="O145">
        <v>2.2078515361792801E-3</v>
      </c>
      <c r="U145">
        <v>13.8949549437312</v>
      </c>
      <c r="V145">
        <v>1.00025422061032</v>
      </c>
      <c r="AB145">
        <v>13.8949549437312</v>
      </c>
      <c r="AC145">
        <v>2.2078515361792801E-3</v>
      </c>
      <c r="AD145">
        <v>1.9751236055673901E-3</v>
      </c>
      <c r="AE145">
        <v>2.4680523855745702E-3</v>
      </c>
      <c r="AL145">
        <v>8.1764679347992E-4</v>
      </c>
      <c r="AM145">
        <f>-0.000048426187277073</f>
        <v>-4.8426187277073E-5</v>
      </c>
      <c r="AO145">
        <v>8.1764679347992E-4</v>
      </c>
      <c r="AP145">
        <f>-0.0000484207957924809</f>
        <v>-4.8420795792480897E-5</v>
      </c>
      <c r="AU145">
        <v>13.8949549437312</v>
      </c>
      <c r="AV145">
        <v>1.4494655128670199E-3</v>
      </c>
      <c r="AY145">
        <v>13.8949549437312</v>
      </c>
      <c r="AZ145">
        <v>1.42783083988836E-3</v>
      </c>
      <c r="BF145">
        <v>260.52030872682798</v>
      </c>
      <c r="BG145">
        <v>-0.84932885950215797</v>
      </c>
      <c r="BK145">
        <v>260.52030872682798</v>
      </c>
      <c r="BL145">
        <v>0.90684603197019298</v>
      </c>
      <c r="BS145">
        <v>8.1764679347992E-4</v>
      </c>
      <c r="BT145">
        <v>0</v>
      </c>
      <c r="BX145">
        <v>260.52030872682798</v>
      </c>
      <c r="BY145">
        <v>1.1114430301842999</v>
      </c>
      <c r="CD145">
        <v>260.52030872682798</v>
      </c>
      <c r="CE145">
        <v>0.91774413492997797</v>
      </c>
      <c r="CK145">
        <v>8.1764679347992E-4</v>
      </c>
      <c r="CL145">
        <v>0</v>
      </c>
    </row>
    <row r="146" spans="1:90" x14ac:dyDescent="0.25">
      <c r="A146">
        <v>13.9269540869605</v>
      </c>
      <c r="B146">
        <v>1.0002548778242399</v>
      </c>
      <c r="D146">
        <v>13.9269540869605</v>
      </c>
      <c r="E146">
        <v>2.2135585710102599E-3</v>
      </c>
      <c r="N146">
        <v>13.9269540869605</v>
      </c>
      <c r="O146">
        <v>2.2212939210614099E-3</v>
      </c>
      <c r="U146">
        <v>13.9269540869605</v>
      </c>
      <c r="V146">
        <v>1.00025576861671</v>
      </c>
      <c r="AB146">
        <v>13.9269540869605</v>
      </c>
      <c r="AC146">
        <v>2.2212939210614099E-3</v>
      </c>
      <c r="AD146">
        <v>1.9871436145203801E-3</v>
      </c>
      <c r="AE146">
        <v>2.4825500305215701E-3</v>
      </c>
      <c r="AL146">
        <v>8.2364654933929501E-4</v>
      </c>
      <c r="AM146">
        <f>-0.0000484260453958996</f>
        <v>-4.8426045395899598E-5</v>
      </c>
      <c r="AO146">
        <v>8.2364654933929501E-4</v>
      </c>
      <c r="AP146">
        <f>-0.0000484203446831089</f>
        <v>-4.8420344683108899E-5</v>
      </c>
      <c r="AU146">
        <v>13.9269540869605</v>
      </c>
      <c r="AV146">
        <v>1.4572682883595299E-3</v>
      </c>
      <c r="AY146">
        <v>13.9269540869605</v>
      </c>
      <c r="AZ146">
        <v>1.4356180383634199E-3</v>
      </c>
      <c r="BF146">
        <v>266.52783666455599</v>
      </c>
      <c r="BG146">
        <v>-0.87989077922598702</v>
      </c>
      <c r="BK146">
        <v>266.52783666455599</v>
      </c>
      <c r="BL146">
        <v>0.90366083673974795</v>
      </c>
      <c r="BS146">
        <v>8.2364654933929501E-4</v>
      </c>
      <c r="BT146">
        <v>0</v>
      </c>
      <c r="BX146">
        <v>266.52783666455599</v>
      </c>
      <c r="BY146">
        <v>1.1161783926209099</v>
      </c>
      <c r="CD146">
        <v>266.52783666455599</v>
      </c>
      <c r="CE146">
        <v>0.95467222069338398</v>
      </c>
      <c r="CK146">
        <v>8.2364654933929501E-4</v>
      </c>
      <c r="CL146">
        <v>0</v>
      </c>
    </row>
    <row r="147" spans="1:90" x14ac:dyDescent="0.25">
      <c r="A147">
        <v>13.959026922056401</v>
      </c>
      <c r="B147">
        <v>1.0002564185867699</v>
      </c>
      <c r="D147">
        <v>13.959026922056401</v>
      </c>
      <c r="E147">
        <v>2.2269380438429999E-3</v>
      </c>
      <c r="N147">
        <v>13.959026922056401</v>
      </c>
      <c r="O147">
        <v>2.2348171693375501E-3</v>
      </c>
      <c r="U147">
        <v>13.959026922056401</v>
      </c>
      <c r="V147">
        <v>1.00025732593762</v>
      </c>
      <c r="AB147">
        <v>13.959026922056401</v>
      </c>
      <c r="AC147">
        <v>2.2348171693375501E-3</v>
      </c>
      <c r="AD147">
        <v>1.9997537681104701E-3</v>
      </c>
      <c r="AE147">
        <v>2.49713873341964E-3</v>
      </c>
      <c r="AL147">
        <v>8.2964630519867001E-4</v>
      </c>
      <c r="AM147">
        <f>-0.0000484259144286625</f>
        <v>-4.8425914428662502E-5</v>
      </c>
      <c r="AO147">
        <v>8.2964630519867001E-4</v>
      </c>
      <c r="AP147">
        <f>-0.0000484199626953341</f>
        <v>-4.84199626953341E-5</v>
      </c>
      <c r="AU147">
        <v>13.959026922056401</v>
      </c>
      <c r="AV147">
        <v>1.4646114403146799E-3</v>
      </c>
      <c r="AY147">
        <v>13.959026922056401</v>
      </c>
      <c r="AZ147">
        <v>1.44294776934493E-3</v>
      </c>
      <c r="BF147">
        <v>272.67389657354801</v>
      </c>
      <c r="BG147">
        <v>-0.91117601148076099</v>
      </c>
      <c r="BK147">
        <v>272.67389657354801</v>
      </c>
      <c r="BL147">
        <v>0.90041184474364699</v>
      </c>
      <c r="BS147">
        <v>8.2964630519867001E-4</v>
      </c>
      <c r="BT147">
        <v>0</v>
      </c>
      <c r="BX147">
        <v>272.67389657354801</v>
      </c>
      <c r="BY147">
        <v>1.12107530773805</v>
      </c>
      <c r="CD147">
        <v>272.67389657354801</v>
      </c>
      <c r="CE147">
        <v>0.99269574229303403</v>
      </c>
      <c r="CK147">
        <v>8.2964630519867001E-4</v>
      </c>
      <c r="CL147">
        <v>0</v>
      </c>
    </row>
    <row r="148" spans="1:90" x14ac:dyDescent="0.25">
      <c r="A148">
        <v>13.9911736187264</v>
      </c>
      <c r="B148">
        <v>1.000257968378</v>
      </c>
      <c r="D148">
        <v>13.9911736187264</v>
      </c>
      <c r="E148">
        <v>2.2403958981835302E-3</v>
      </c>
      <c r="N148">
        <v>13.9911736187264</v>
      </c>
      <c r="O148">
        <v>2.2484220414859899E-3</v>
      </c>
      <c r="U148">
        <v>13.9911736187264</v>
      </c>
      <c r="V148">
        <v>1.0002588926606999</v>
      </c>
      <c r="AB148">
        <v>13.9911736187264</v>
      </c>
      <c r="AC148">
        <v>2.2484220414859899E-3</v>
      </c>
      <c r="AD148">
        <v>2.0124360097277701E-3</v>
      </c>
      <c r="AE148">
        <v>2.51233612156201E-3</v>
      </c>
      <c r="AL148">
        <v>8.3564606105804501E-4</v>
      </c>
      <c r="AM148">
        <f>-0.0000484257834614255</f>
        <v>-4.8425783461425501E-5</v>
      </c>
      <c r="AO148">
        <v>8.3564606105804501E-4</v>
      </c>
      <c r="AP148">
        <f>-0.0000484196425531991</f>
        <v>-4.8419642553199103E-5</v>
      </c>
      <c r="AU148">
        <v>13.9911736187264</v>
      </c>
      <c r="AV148">
        <v>1.4725292979196199E-3</v>
      </c>
      <c r="AY148">
        <v>13.9911736187264</v>
      </c>
      <c r="AZ148">
        <v>1.4508547564172599E-3</v>
      </c>
      <c r="BF148">
        <v>278.96168296363902</v>
      </c>
      <c r="BG148">
        <v>-0.94317037173006202</v>
      </c>
      <c r="BK148">
        <v>278.96168296363902</v>
      </c>
      <c r="BL148">
        <v>0.89710129048998499</v>
      </c>
      <c r="BS148">
        <v>8.3564606105804501E-4</v>
      </c>
      <c r="BT148">
        <v>0</v>
      </c>
      <c r="BX148">
        <v>278.96168296363902</v>
      </c>
      <c r="BY148">
        <v>1.12613344079064</v>
      </c>
      <c r="CD148">
        <v>278.96168296363902</v>
      </c>
      <c r="CE148">
        <v>1.0317971027641599</v>
      </c>
      <c r="CK148">
        <v>8.3564606105804501E-4</v>
      </c>
      <c r="CL148">
        <v>0</v>
      </c>
    </row>
    <row r="149" spans="1:90" x14ac:dyDescent="0.25">
      <c r="A149">
        <v>14.023394347068701</v>
      </c>
      <c r="B149">
        <v>1.00025952728372</v>
      </c>
      <c r="D149">
        <v>14.023394347068701</v>
      </c>
      <c r="E149">
        <v>2.2539328786080801E-3</v>
      </c>
      <c r="N149">
        <v>14.023394347068701</v>
      </c>
      <c r="O149">
        <v>2.2621088196033302E-3</v>
      </c>
      <c r="U149">
        <v>14.023394347068701</v>
      </c>
      <c r="V149">
        <v>1.00026046881845</v>
      </c>
      <c r="AB149">
        <v>14.023394347068701</v>
      </c>
      <c r="AC149">
        <v>2.2621088196033302E-3</v>
      </c>
      <c r="AD149">
        <v>2.02519149880257E-3</v>
      </c>
      <c r="AE149">
        <v>2.5271078845150899E-3</v>
      </c>
      <c r="AL149">
        <v>8.4164581691742002E-4</v>
      </c>
      <c r="AM149">
        <f>-0.0000484256634081248</f>
        <v>-4.8425663408124799E-5</v>
      </c>
      <c r="AO149">
        <v>8.4164581691742002E-4</v>
      </c>
      <c r="AP149">
        <f>-0.0000484193951706402</f>
        <v>-4.84193951706402E-5</v>
      </c>
      <c r="AU149">
        <v>14.023394347068701</v>
      </c>
      <c r="AV149">
        <v>1.4805058073023101E-3</v>
      </c>
      <c r="AY149">
        <v>14.023394347068701</v>
      </c>
      <c r="AZ149">
        <v>1.4588225697193999E-3</v>
      </c>
      <c r="BF149">
        <v>285.39446400919201</v>
      </c>
      <c r="BG149">
        <v>-0.97585481487859105</v>
      </c>
      <c r="BK149">
        <v>285.39446400919201</v>
      </c>
      <c r="BL149">
        <v>0.893731899503036</v>
      </c>
      <c r="BS149">
        <v>8.4164581691742002E-4</v>
      </c>
      <c r="BT149">
        <v>0</v>
      </c>
      <c r="BX149">
        <v>285.39446400919201</v>
      </c>
      <c r="BY149">
        <v>1.13135147688102</v>
      </c>
      <c r="CD149">
        <v>285.39446400919201</v>
      </c>
      <c r="CE149">
        <v>1.07195096246071</v>
      </c>
      <c r="CK149">
        <v>8.4164581691742002E-4</v>
      </c>
      <c r="CL149">
        <v>0</v>
      </c>
    </row>
    <row r="150" spans="1:90" x14ac:dyDescent="0.25">
      <c r="A150">
        <v>14.0556892775733</v>
      </c>
      <c r="B150">
        <v>1.00026109528081</v>
      </c>
      <c r="D150">
        <v>14.0556892775733</v>
      </c>
      <c r="E150">
        <v>2.26754878386027E-3</v>
      </c>
      <c r="N150">
        <v>14.0556892775733</v>
      </c>
      <c r="O150">
        <v>2.2758777864337601E-3</v>
      </c>
      <c r="U150">
        <v>14.0556892775733</v>
      </c>
      <c r="V150">
        <v>1.0002620544434899</v>
      </c>
      <c r="AB150">
        <v>14.0556892775733</v>
      </c>
      <c r="AC150">
        <v>2.2758777864337601E-3</v>
      </c>
      <c r="AD150">
        <v>2.0375026412255701E-3</v>
      </c>
      <c r="AE150">
        <v>2.54197062803741E-3</v>
      </c>
      <c r="AL150">
        <v>8.4764557277679502E-4</v>
      </c>
      <c r="AM150">
        <f>-0.0000484255433548242</f>
        <v>-4.8425543354824199E-5</v>
      </c>
      <c r="AO150">
        <v>8.4764557277679502E-4</v>
      </c>
      <c r="AP150">
        <f>-0.000048419209633721</f>
        <v>-4.8419209633720998E-5</v>
      </c>
      <c r="AU150">
        <v>14.0556892775733</v>
      </c>
      <c r="AV150">
        <v>1.48854035713029E-3</v>
      </c>
      <c r="AY150">
        <v>14.0556892775733</v>
      </c>
      <c r="AZ150">
        <v>1.46633354408008E-3</v>
      </c>
      <c r="BF150">
        <v>291.97558324779101</v>
      </c>
      <c r="BG150">
        <v>-1.0092088971366899</v>
      </c>
      <c r="BK150">
        <v>291.97558324779101</v>
      </c>
      <c r="BL150">
        <v>0.89030652261927101</v>
      </c>
      <c r="BS150">
        <v>8.4764557277679502E-4</v>
      </c>
      <c r="BT150">
        <v>0</v>
      </c>
      <c r="BX150">
        <v>291.97558324779101</v>
      </c>
      <c r="BY150">
        <v>1.1367268166625</v>
      </c>
      <c r="CD150">
        <v>291.97558324779101</v>
      </c>
      <c r="CE150">
        <v>1.1131221122036901</v>
      </c>
      <c r="CK150">
        <v>8.4764557277679502E-4</v>
      </c>
      <c r="CL150">
        <v>0</v>
      </c>
    </row>
    <row r="151" spans="1:90" x14ac:dyDescent="0.25">
      <c r="A151">
        <v>14.088058581122599</v>
      </c>
      <c r="B151">
        <v>1.00026267245543</v>
      </c>
      <c r="D151">
        <v>14.088058581122599</v>
      </c>
      <c r="E151">
        <v>2.2812443619392199E-3</v>
      </c>
      <c r="N151">
        <v>14.088058581122599</v>
      </c>
      <c r="O151">
        <v>2.28972971104027E-3</v>
      </c>
      <c r="U151">
        <v>14.088058581122599</v>
      </c>
      <c r="V151">
        <v>1.0002636496244399</v>
      </c>
      <c r="AB151">
        <v>14.088058581122599</v>
      </c>
      <c r="AC151">
        <v>2.28972971104027E-3</v>
      </c>
      <c r="AD151">
        <v>2.0504044727577401E-3</v>
      </c>
      <c r="AE151">
        <v>2.5569277445594901E-3</v>
      </c>
      <c r="AL151">
        <v>8.5364532863617002E-4</v>
      </c>
      <c r="AM151">
        <f>-0.0000484254378534388</f>
        <v>-4.84254378534388E-5</v>
      </c>
      <c r="AO151">
        <v>8.5364532863617002E-4</v>
      </c>
      <c r="AP151">
        <f>-0.000048419096856378</f>
        <v>-4.8419096856377999E-5</v>
      </c>
      <c r="AU151">
        <v>14.088058581122599</v>
      </c>
      <c r="AV151">
        <v>1.49663355585392E-3</v>
      </c>
      <c r="AY151">
        <v>14.088058581122599</v>
      </c>
      <c r="AZ151">
        <v>1.4744228112798801E-3</v>
      </c>
      <c r="BF151">
        <v>298.70846131809401</v>
      </c>
      <c r="BG151">
        <v>-1.0432052680142401</v>
      </c>
      <c r="BK151">
        <v>298.70846131809401</v>
      </c>
      <c r="BL151">
        <v>0.88682869401940001</v>
      </c>
      <c r="BS151">
        <v>8.5364532863617002E-4</v>
      </c>
      <c r="BT151">
        <v>0</v>
      </c>
      <c r="BX151">
        <v>298.70846131809401</v>
      </c>
      <c r="BY151">
        <v>1.1422556047330801</v>
      </c>
      <c r="CD151">
        <v>298.70846131809401</v>
      </c>
      <c r="CE151">
        <v>1.15526595392321</v>
      </c>
      <c r="CK151">
        <v>8.5364532863617002E-4</v>
      </c>
      <c r="CL151">
        <v>0</v>
      </c>
    </row>
    <row r="152" spans="1:90" x14ac:dyDescent="0.25">
      <c r="A152">
        <v>14.120502428992999</v>
      </c>
      <c r="B152">
        <v>1.00026425883936</v>
      </c>
      <c r="D152">
        <v>14.120502428992999</v>
      </c>
      <c r="E152">
        <v>2.29501988824681E-3</v>
      </c>
      <c r="N152">
        <v>14.120502428992999</v>
      </c>
      <c r="O152">
        <v>2.30366439401068E-3</v>
      </c>
      <c r="U152">
        <v>14.120502428992999</v>
      </c>
      <c r="V152">
        <v>1.0002652543383601</v>
      </c>
      <c r="AB152">
        <v>14.120502428992999</v>
      </c>
      <c r="AC152">
        <v>2.30366439401068E-3</v>
      </c>
      <c r="AD152">
        <v>2.0628629240920498E-3</v>
      </c>
      <c r="AE152">
        <v>2.5719764770352799E-3</v>
      </c>
      <c r="AL152">
        <v>8.5964508449554503E-4</v>
      </c>
      <c r="AM152">
        <f>-0.0000484253359900322</f>
        <v>-4.8425335990032201E-5</v>
      </c>
      <c r="AO152">
        <v>8.5964508449554503E-4</v>
      </c>
      <c r="AP152">
        <f>-0.0000484190459246747</f>
        <v>-4.8419045924674699E-5</v>
      </c>
      <c r="AU152">
        <v>14.120502428992999</v>
      </c>
      <c r="AV152">
        <v>1.50426814276764E-3</v>
      </c>
      <c r="AY152">
        <v>14.120502428992999</v>
      </c>
      <c r="AZ152">
        <v>1.48205566098806E-3</v>
      </c>
      <c r="BF152">
        <v>305.59659773776099</v>
      </c>
      <c r="BG152">
        <v>-1.07781541896133</v>
      </c>
      <c r="BK152">
        <v>305.59659773776099</v>
      </c>
      <c r="BL152">
        <v>0.88330203105888905</v>
      </c>
      <c r="BS152">
        <v>8.5964508449554503E-4</v>
      </c>
      <c r="BT152">
        <v>0</v>
      </c>
      <c r="BX152">
        <v>305.59659773776099</v>
      </c>
      <c r="BY152">
        <v>1.1479321686263599</v>
      </c>
      <c r="CD152">
        <v>305.59659773776099</v>
      </c>
      <c r="CE152">
        <v>1.1983245267161799</v>
      </c>
      <c r="CK152">
        <v>8.5964508449554503E-4</v>
      </c>
      <c r="CL152">
        <v>0</v>
      </c>
    </row>
    <row r="153" spans="1:90" x14ac:dyDescent="0.25">
      <c r="A153">
        <v>14.1530209928547</v>
      </c>
      <c r="B153">
        <v>1.00026591404295</v>
      </c>
      <c r="D153">
        <v>14.1530209928547</v>
      </c>
      <c r="E153">
        <v>2.3093929938366102E-3</v>
      </c>
      <c r="N153">
        <v>14.1530209928547</v>
      </c>
      <c r="O153">
        <v>2.31768260794777E-3</v>
      </c>
      <c r="U153">
        <v>14.1530209928547</v>
      </c>
      <c r="V153">
        <v>1.0002668686742799</v>
      </c>
      <c r="AB153">
        <v>14.1530209928547</v>
      </c>
      <c r="AC153">
        <v>2.31768260794777E-3</v>
      </c>
      <c r="AD153">
        <v>2.0759130284715098E-3</v>
      </c>
      <c r="AE153">
        <v>2.58711920139799E-3</v>
      </c>
      <c r="AL153">
        <v>8.6564484035492003E-4</v>
      </c>
      <c r="AM153">
        <f>-0.000048425245040562</f>
        <v>-4.8425245040561997E-5</v>
      </c>
      <c r="AO153">
        <v>8.6564484035492003E-4</v>
      </c>
      <c r="AP153">
        <f>-0.0000484190713905264</f>
        <v>-4.8419071390526403E-5</v>
      </c>
      <c r="AU153">
        <v>14.1530209928547</v>
      </c>
      <c r="AV153">
        <v>1.51247924936585E-3</v>
      </c>
      <c r="AY153">
        <v>14.1530209928547</v>
      </c>
      <c r="AZ153">
        <v>1.4902680589529099E-3</v>
      </c>
      <c r="BF153">
        <v>312.643572722383</v>
      </c>
      <c r="BG153">
        <v>-1.1130050994084599</v>
      </c>
      <c r="BK153">
        <v>312.643572722383</v>
      </c>
      <c r="BL153">
        <v>0.87973069433053497</v>
      </c>
      <c r="BS153">
        <v>8.6564484035492003E-4</v>
      </c>
      <c r="BT153">
        <v>0</v>
      </c>
      <c r="BX153">
        <v>312.643572722383</v>
      </c>
      <c r="BY153">
        <v>1.1537489891578401</v>
      </c>
      <c r="CD153">
        <v>312.643572722383</v>
      </c>
      <c r="CE153">
        <v>1.2422266706535401</v>
      </c>
      <c r="CK153">
        <v>8.6564484035492003E-4</v>
      </c>
      <c r="CL153">
        <v>0</v>
      </c>
    </row>
    <row r="154" spans="1:90" x14ac:dyDescent="0.25">
      <c r="A154">
        <v>14.185614444773799</v>
      </c>
      <c r="B154">
        <v>1.0002675189961701</v>
      </c>
      <c r="D154">
        <v>14.185614444773799</v>
      </c>
      <c r="E154">
        <v>2.32332972325364E-3</v>
      </c>
      <c r="N154">
        <v>14.185614444773799</v>
      </c>
      <c r="O154">
        <v>2.3317851305892602E-3</v>
      </c>
      <c r="U154">
        <v>14.185614444773799</v>
      </c>
      <c r="V154">
        <v>1.00026849272181</v>
      </c>
      <c r="AB154">
        <v>14.185614444773799</v>
      </c>
      <c r="AC154">
        <v>2.3317851305892602E-3</v>
      </c>
      <c r="AD154">
        <v>2.0885207299056398E-3</v>
      </c>
      <c r="AE154">
        <v>2.6023552097676002E-3</v>
      </c>
      <c r="AL154">
        <v>8.7164459621429503E-4</v>
      </c>
      <c r="AM154">
        <f>-0.0000484251577290706</f>
        <v>-4.84251577290706E-5</v>
      </c>
      <c r="AO154">
        <v>8.7164459621429503E-4</v>
      </c>
      <c r="AP154">
        <f>-0.0000484191587020177</f>
        <v>-4.8419158702017699E-5</v>
      </c>
      <c r="AU154">
        <v>14.185614444773799</v>
      </c>
      <c r="AV154">
        <v>1.5207496146192601E-3</v>
      </c>
      <c r="AY154">
        <v>14.185614444773799</v>
      </c>
      <c r="AZ154">
        <v>1.4980244666792999E-3</v>
      </c>
      <c r="BF154">
        <v>319.85304904635802</v>
      </c>
      <c r="BG154">
        <v>-1.1487345278712999</v>
      </c>
      <c r="BK154">
        <v>319.85304904635802</v>
      </c>
      <c r="BL154">
        <v>0.87611935267191698</v>
      </c>
      <c r="BS154">
        <v>8.7164459621429503E-4</v>
      </c>
      <c r="BT154">
        <v>0</v>
      </c>
      <c r="BX154">
        <v>319.85304904635802</v>
      </c>
      <c r="BY154">
        <v>1.15969648234228</v>
      </c>
      <c r="CD154">
        <v>319.85304904635802</v>
      </c>
      <c r="CE154">
        <v>1.2868867967459701</v>
      </c>
      <c r="CK154">
        <v>8.7164459621429503E-4</v>
      </c>
      <c r="CL154">
        <v>0</v>
      </c>
    </row>
    <row r="155" spans="1:90" x14ac:dyDescent="0.25">
      <c r="A155">
        <v>14.2182829572124</v>
      </c>
      <c r="B155">
        <v>1.00026913325466</v>
      </c>
      <c r="D155">
        <v>14.2182829572124</v>
      </c>
      <c r="E155">
        <v>2.3373472330867002E-3</v>
      </c>
      <c r="N155">
        <v>14.2182829572124</v>
      </c>
      <c r="O155">
        <v>2.34545393249106E-3</v>
      </c>
      <c r="U155">
        <v>14.2182829572124</v>
      </c>
      <c r="V155">
        <v>1.0002700668245399</v>
      </c>
      <c r="AB155">
        <v>14.2182829572124</v>
      </c>
      <c r="AC155">
        <v>2.34545393249106E-3</v>
      </c>
      <c r="AD155">
        <v>2.1017201343325499E-3</v>
      </c>
      <c r="AE155">
        <v>2.6176858592619799E-3</v>
      </c>
      <c r="AL155">
        <v>8.7764435207367004E-4</v>
      </c>
      <c r="AM155">
        <f>-0.0000484250849694945</f>
        <v>-4.8425084969494499E-5</v>
      </c>
      <c r="AO155">
        <v>8.7764435207367004E-4</v>
      </c>
      <c r="AP155">
        <f>-0.0000484193114971276</f>
        <v>-4.8419311497127597E-5</v>
      </c>
      <c r="AU155">
        <v>14.2182829572124</v>
      </c>
      <c r="AV155">
        <v>1.52856239569698E-3</v>
      </c>
      <c r="AY155">
        <v>14.2182829572124</v>
      </c>
      <c r="AZ155">
        <v>1.5063604287069701E-3</v>
      </c>
      <c r="BF155">
        <v>327.22877394667</v>
      </c>
      <c r="BG155">
        <v>-1.18496029284061</v>
      </c>
      <c r="BK155">
        <v>327.22877394667</v>
      </c>
      <c r="BL155">
        <v>0.87247297874558605</v>
      </c>
      <c r="BS155">
        <v>8.7764435207367004E-4</v>
      </c>
      <c r="BT155">
        <v>0</v>
      </c>
      <c r="BX155">
        <v>327.22877394667</v>
      </c>
      <c r="BY155">
        <v>1.16576254214134</v>
      </c>
      <c r="CD155">
        <v>327.22877394667</v>
      </c>
      <c r="CE155">
        <v>1.33220193230064</v>
      </c>
      <c r="CK155">
        <v>8.7764435207367004E-4</v>
      </c>
      <c r="CL155">
        <v>0</v>
      </c>
    </row>
    <row r="156" spans="1:90" x14ac:dyDescent="0.25">
      <c r="A156">
        <v>14.251026703029799</v>
      </c>
      <c r="B156">
        <v>1.00027069738332</v>
      </c>
      <c r="D156">
        <v>14.251026703029799</v>
      </c>
      <c r="E156">
        <v>2.3509294159210501E-3</v>
      </c>
      <c r="N156">
        <v>14.251026703029799</v>
      </c>
      <c r="O156">
        <v>2.3597249685151501E-3</v>
      </c>
      <c r="U156">
        <v>14.251026703029799</v>
      </c>
      <c r="V156">
        <v>1.00027171028336</v>
      </c>
      <c r="AB156">
        <v>14.251026703029799</v>
      </c>
      <c r="AC156">
        <v>2.3597249685151501E-3</v>
      </c>
      <c r="AD156">
        <v>2.114477656248E-3</v>
      </c>
      <c r="AE156">
        <v>2.63311147799448E-3</v>
      </c>
      <c r="AL156">
        <v>8.8364410793304504E-4</v>
      </c>
      <c r="AM156">
        <f>-0.000048425019485876</f>
        <v>-4.8425019485875998E-5</v>
      </c>
      <c r="AO156">
        <v>8.8364410793304504E-4</v>
      </c>
      <c r="AP156">
        <f>-0.0000484195334138349</f>
        <v>-4.8419533413834897E-5</v>
      </c>
      <c r="AU156">
        <v>14.251026703029799</v>
      </c>
      <c r="AV156">
        <v>1.5369527208397499E-3</v>
      </c>
      <c r="AY156">
        <v>14.251026703029799</v>
      </c>
      <c r="AZ156">
        <v>1.51424124971113E-3</v>
      </c>
      <c r="BF156">
        <v>334.77458107057498</v>
      </c>
      <c r="BG156">
        <v>-1.2216330927560799</v>
      </c>
      <c r="BK156">
        <v>334.77458107057498</v>
      </c>
      <c r="BL156">
        <v>0.86879706552700398</v>
      </c>
      <c r="BS156">
        <v>8.8364410793304504E-4</v>
      </c>
      <c r="BT156">
        <v>0</v>
      </c>
      <c r="BX156">
        <v>334.77458107057498</v>
      </c>
      <c r="BY156">
        <v>1.1719322847115199</v>
      </c>
      <c r="CD156">
        <v>334.77458107057498</v>
      </c>
      <c r="CE156">
        <v>1.3780503697211</v>
      </c>
      <c r="CK156">
        <v>8.8364410793304504E-4</v>
      </c>
      <c r="CL156">
        <v>0</v>
      </c>
    </row>
    <row r="157" spans="1:90" x14ac:dyDescent="0.25">
      <c r="A157">
        <v>14.283845855483399</v>
      </c>
      <c r="B157">
        <v>1.0002723304602199</v>
      </c>
      <c r="D157">
        <v>14.283845855483399</v>
      </c>
      <c r="E157">
        <v>2.3651102913662299E-3</v>
      </c>
      <c r="N157">
        <v>14.283845855483399</v>
      </c>
      <c r="O157">
        <v>2.3740811889491299E-3</v>
      </c>
      <c r="U157">
        <v>14.283845855483399</v>
      </c>
      <c r="V157">
        <v>1.00027336355477</v>
      </c>
      <c r="AB157">
        <v>14.283845855483399</v>
      </c>
      <c r="AC157">
        <v>2.3740811889491299E-3</v>
      </c>
      <c r="AD157">
        <v>2.1278283205728699E-3</v>
      </c>
      <c r="AE157">
        <v>2.6486313531713999E-3</v>
      </c>
      <c r="AL157">
        <v>8.8964386379242004E-4</v>
      </c>
      <c r="AM157">
        <f>-0.0000484249649161939</f>
        <v>-4.8424964916193898E-5</v>
      </c>
      <c r="AO157">
        <v>8.8964386379242004E-4</v>
      </c>
      <c r="AP157">
        <f>-0.0000484198171761818</f>
        <v>-4.8419817176181803E-5</v>
      </c>
      <c r="AU157">
        <v>14.283845855483399</v>
      </c>
      <c r="AV157">
        <v>1.54488587981205E-3</v>
      </c>
      <c r="AY157">
        <v>14.283845855483399</v>
      </c>
      <c r="AZ157">
        <v>1.5221850232009801E-3</v>
      </c>
      <c r="BF157">
        <v>342.49439246820202</v>
      </c>
      <c r="BG157">
        <v>-1.25869819069183</v>
      </c>
      <c r="BK157">
        <v>342.49439246820202</v>
      </c>
      <c r="BL157">
        <v>0.86509756671288696</v>
      </c>
      <c r="BS157">
        <v>8.8964386379242004E-4</v>
      </c>
      <c r="BT157">
        <v>0</v>
      </c>
      <c r="BX157">
        <v>342.49439246820202</v>
      </c>
      <c r="BY157">
        <v>1.17818784331407</v>
      </c>
      <c r="CD157">
        <v>342.49439246820202</v>
      </c>
      <c r="CE157">
        <v>1.4242907463927099</v>
      </c>
      <c r="CK157">
        <v>8.8964386379242004E-4</v>
      </c>
      <c r="CL157">
        <v>0</v>
      </c>
    </row>
    <row r="158" spans="1:90" x14ac:dyDescent="0.25">
      <c r="A158">
        <v>14.3167405882295</v>
      </c>
      <c r="B158">
        <v>1.0002739729950401</v>
      </c>
      <c r="D158">
        <v>14.3167405882295</v>
      </c>
      <c r="E158">
        <v>2.3793732715966E-3</v>
      </c>
      <c r="N158">
        <v>14.3167405882295</v>
      </c>
      <c r="O158">
        <v>2.3880050589747399E-3</v>
      </c>
      <c r="U158">
        <v>14.3167405882295</v>
      </c>
      <c r="V158">
        <v>1.0002749670390501</v>
      </c>
      <c r="AB158">
        <v>14.3167405882295</v>
      </c>
      <c r="AC158">
        <v>2.3880050589747399E-3</v>
      </c>
      <c r="AD158">
        <v>2.1407376294908399E-3</v>
      </c>
      <c r="AE158">
        <v>2.6642478953404001E-3</v>
      </c>
      <c r="AL158">
        <v>8.9564361965179505E-4</v>
      </c>
      <c r="AM158">
        <f>-0.0000484249139844906</f>
        <v>-4.8424913984490599E-5</v>
      </c>
      <c r="AO158">
        <v>8.9564361965179505E-4</v>
      </c>
      <c r="AP158">
        <f>-0.0000484201627841685</f>
        <v>-4.8420162784168497E-5</v>
      </c>
      <c r="AU158">
        <v>14.3167405882295</v>
      </c>
      <c r="AV158">
        <v>1.55339699676655E-3</v>
      </c>
      <c r="AY158">
        <v>14.3167405882295</v>
      </c>
      <c r="AZ158">
        <v>1.5301915437635799E-3</v>
      </c>
      <c r="BF158">
        <v>350.39222063109298</v>
      </c>
      <c r="BG158">
        <v>-1.29609515182712</v>
      </c>
      <c r="BK158">
        <v>350.39222063109298</v>
      </c>
      <c r="BL158">
        <v>0.86138090950052704</v>
      </c>
      <c r="BS158">
        <v>8.9564361965179505E-4</v>
      </c>
      <c r="BT158">
        <v>0</v>
      </c>
      <c r="BX158">
        <v>350.39222063109298</v>
      </c>
      <c r="BY158">
        <v>1.18450773343422</v>
      </c>
      <c r="CD158">
        <v>350.39222063109298</v>
      </c>
      <c r="CE158">
        <v>1.47075800994466</v>
      </c>
      <c r="CK158">
        <v>8.9564361965179505E-4</v>
      </c>
      <c r="CL158">
        <v>0</v>
      </c>
    </row>
    <row r="159" spans="1:90" x14ac:dyDescent="0.25">
      <c r="A159">
        <v>14.349711075324601</v>
      </c>
      <c r="B159">
        <v>1.0002756250763301</v>
      </c>
      <c r="D159">
        <v>14.349711075324601</v>
      </c>
      <c r="E159">
        <v>2.3937191251355901E-3</v>
      </c>
      <c r="N159">
        <v>14.349711075324601</v>
      </c>
      <c r="O159">
        <v>2.4025325339773599E-3</v>
      </c>
      <c r="U159">
        <v>14.349711075324601</v>
      </c>
      <c r="V159">
        <v>1.0002766400377101</v>
      </c>
      <c r="AB159">
        <v>14.349711075324601</v>
      </c>
      <c r="AC159">
        <v>2.4025325339773599E-3</v>
      </c>
      <c r="AD159">
        <v>2.1537232265447198E-3</v>
      </c>
      <c r="AE159">
        <v>2.6794420603763799E-3</v>
      </c>
      <c r="AL159">
        <v>9.0164337551117005E-4</v>
      </c>
      <c r="AM159">
        <f>-0.0000484248812426813</f>
        <v>-4.8424881242681301E-5</v>
      </c>
      <c r="AO159">
        <v>9.0164337551117005E-4</v>
      </c>
      <c r="AP159">
        <f>-0.0000484205665998161</f>
        <v>-4.8420566599816097E-5</v>
      </c>
      <c r="AU159">
        <v>14.349711075324601</v>
      </c>
      <c r="AV159">
        <v>1.5614513674960899E-3</v>
      </c>
      <c r="AY159">
        <v>14.349711075324601</v>
      </c>
      <c r="AZ159">
        <v>1.5387789013875501E-3</v>
      </c>
      <c r="BF159">
        <v>358.47217057776197</v>
      </c>
      <c r="BG159">
        <v>-1.33375646816314</v>
      </c>
      <c r="BK159">
        <v>358.47217057776197</v>
      </c>
      <c r="BL159">
        <v>0.85765411678345005</v>
      </c>
      <c r="BS159">
        <v>9.0164337551117005E-4</v>
      </c>
      <c r="BT159">
        <v>0</v>
      </c>
      <c r="BX159">
        <v>358.47217057776197</v>
      </c>
      <c r="BY159">
        <v>1.19086675304621</v>
      </c>
      <c r="CD159">
        <v>358.47217057776197</v>
      </c>
      <c r="CE159">
        <v>1.51726341346564</v>
      </c>
      <c r="CK159">
        <v>9.0164337551117005E-4</v>
      </c>
      <c r="CL159">
        <v>0</v>
      </c>
    </row>
    <row r="160" spans="1:90" x14ac:dyDescent="0.25">
      <c r="A160">
        <v>14.3827574912257</v>
      </c>
      <c r="B160">
        <v>1.00027728668119</v>
      </c>
      <c r="D160">
        <v>14.3827574912257</v>
      </c>
      <c r="E160">
        <v>2.4081476526907901E-3</v>
      </c>
      <c r="N160">
        <v>14.3827574912257</v>
      </c>
      <c r="O160">
        <v>2.4166287475854602E-3</v>
      </c>
      <c r="U160">
        <v>14.3827574912257</v>
      </c>
      <c r="V160">
        <v>1.0002782633745499</v>
      </c>
      <c r="AB160">
        <v>14.3827574912257</v>
      </c>
      <c r="AC160">
        <v>2.4166287475854602E-3</v>
      </c>
      <c r="AD160">
        <v>2.16730274881068E-3</v>
      </c>
      <c r="AE160">
        <v>2.69525084965317E-3</v>
      </c>
      <c r="AL160">
        <v>9.0764313137054495E-4</v>
      </c>
      <c r="AM160">
        <f>-0.0000484248521388508</f>
        <v>-4.8424852138850797E-5</v>
      </c>
      <c r="AO160">
        <v>9.0764313137054495E-4</v>
      </c>
      <c r="AP160">
        <f>-0.0000484210286231246</f>
        <v>-4.8421028623124598E-5</v>
      </c>
      <c r="AU160">
        <v>14.3827574912257</v>
      </c>
      <c r="AV160">
        <v>1.56956665863455E-3</v>
      </c>
      <c r="AY160">
        <v>14.3827574912257</v>
      </c>
      <c r="AZ160">
        <v>1.54691199017822E-3</v>
      </c>
      <c r="BF160">
        <v>366.73844198734298</v>
      </c>
      <c r="BG160">
        <v>-1.3716083051603301</v>
      </c>
      <c r="BK160">
        <v>366.73844198734298</v>
      </c>
      <c r="BL160">
        <v>0.85392471753851995</v>
      </c>
      <c r="BS160">
        <v>9.0764313137054495E-4</v>
      </c>
      <c r="BT160">
        <v>0</v>
      </c>
      <c r="BX160">
        <v>366.73844198734298</v>
      </c>
      <c r="BY160">
        <v>1.19723539139555</v>
      </c>
      <c r="CD160">
        <v>366.73844198734298</v>
      </c>
      <c r="CE160">
        <v>1.56359093016249</v>
      </c>
      <c r="CK160">
        <v>9.0764313137054495E-4</v>
      </c>
      <c r="CL160">
        <v>0</v>
      </c>
    </row>
    <row r="161" spans="1:90" x14ac:dyDescent="0.25">
      <c r="A161">
        <v>14.4158800107917</v>
      </c>
      <c r="B161">
        <v>1.00027895789857</v>
      </c>
      <c r="D161">
        <v>14.4158800107917</v>
      </c>
      <c r="E161">
        <v>2.42265962631555E-3</v>
      </c>
      <c r="N161">
        <v>14.4158800107917</v>
      </c>
      <c r="O161">
        <v>2.43132866269926E-3</v>
      </c>
      <c r="U161">
        <v>14.4158800107917</v>
      </c>
      <c r="V161">
        <v>1.00027995623718</v>
      </c>
      <c r="AB161">
        <v>14.4158800107917</v>
      </c>
      <c r="AC161">
        <v>2.43132866269926E-3</v>
      </c>
      <c r="AD161">
        <v>2.1804417108864499E-3</v>
      </c>
      <c r="AE161">
        <v>2.71115626004533E-3</v>
      </c>
      <c r="AL161">
        <v>9.1364288722991995E-4</v>
      </c>
      <c r="AM161">
        <f>-0.0000484248339489568</f>
        <v>-4.8424833948956802E-5</v>
      </c>
      <c r="AO161">
        <v>9.1364288722991995E-4</v>
      </c>
      <c r="AP161">
        <f>-0.000048421548854094</f>
        <v>-4.8421548854093999E-5</v>
      </c>
      <c r="AU161">
        <v>14.4158800107917</v>
      </c>
      <c r="AV161">
        <v>1.5782613690871201E-3</v>
      </c>
      <c r="AY161">
        <v>14.4158800107917</v>
      </c>
      <c r="AZ161">
        <v>1.5551093311720399E-3</v>
      </c>
      <c r="BF161">
        <v>375.19533138243401</v>
      </c>
      <c r="BG161">
        <v>-1.40957183001134</v>
      </c>
      <c r="BK161">
        <v>375.19533138243401</v>
      </c>
      <c r="BL161">
        <v>0.85020060270106301</v>
      </c>
      <c r="BS161">
        <v>9.1364288722991995E-4</v>
      </c>
      <c r="BT161">
        <v>0</v>
      </c>
      <c r="BX161">
        <v>375.19533138243401</v>
      </c>
      <c r="BY161">
        <v>1.2035796562994601</v>
      </c>
      <c r="CD161">
        <v>375.19533138243401</v>
      </c>
      <c r="CE161">
        <v>1.6094967679418599</v>
      </c>
      <c r="CK161">
        <v>9.1364288722991995E-4</v>
      </c>
      <c r="CL161">
        <v>0</v>
      </c>
    </row>
    <row r="162" spans="1:90" x14ac:dyDescent="0.25">
      <c r="A162">
        <v>14.4490788092843</v>
      </c>
      <c r="B162">
        <v>1.0002805791843099</v>
      </c>
      <c r="D162">
        <v>14.4490788092843</v>
      </c>
      <c r="E162">
        <v>2.43673799668317E-3</v>
      </c>
      <c r="N162">
        <v>14.4490788092843</v>
      </c>
      <c r="O162">
        <v>2.4455984127352698E-3</v>
      </c>
      <c r="U162">
        <v>14.4490788092843</v>
      </c>
      <c r="V162">
        <v>1.0002815995641501</v>
      </c>
      <c r="AB162">
        <v>14.4490788092843</v>
      </c>
      <c r="AC162">
        <v>2.4455984127352698E-3</v>
      </c>
      <c r="AD162">
        <v>2.1936586925849402E-3</v>
      </c>
      <c r="AE162">
        <v>2.7266413420009498E-3</v>
      </c>
      <c r="AL162">
        <v>9.1964264308929495E-4</v>
      </c>
      <c r="AM162">
        <f>-0.0000484248266729992</f>
        <v>-4.8424826672999202E-5</v>
      </c>
      <c r="AO162">
        <v>9.1964264308929495E-4</v>
      </c>
      <c r="AP162">
        <f>-0.0000484221200167667</f>
        <v>-4.8422120016766699E-5</v>
      </c>
      <c r="AU162">
        <v>14.4490788092843</v>
      </c>
      <c r="AV162">
        <v>1.58649955129285E-3</v>
      </c>
      <c r="AY162">
        <v>14.4490788092843</v>
      </c>
      <c r="AZ162">
        <v>1.56337071998891E-3</v>
      </c>
      <c r="BF162">
        <v>383.84723436228302</v>
      </c>
      <c r="BG162">
        <v>-1.4475580150978</v>
      </c>
      <c r="BK162">
        <v>383.84723436228302</v>
      </c>
      <c r="BL162">
        <v>0.84649052100408795</v>
      </c>
      <c r="BS162">
        <v>9.1964264308929495E-4</v>
      </c>
      <c r="BT162">
        <v>0</v>
      </c>
      <c r="BX162">
        <v>383.84723436228302</v>
      </c>
      <c r="BY162">
        <v>1.2098606281919599</v>
      </c>
      <c r="CD162">
        <v>383.84723436228302</v>
      </c>
      <c r="CE162">
        <v>1.65470687916597</v>
      </c>
      <c r="CK162">
        <v>9.1964264308929495E-4</v>
      </c>
      <c r="CL162">
        <v>0</v>
      </c>
    </row>
    <row r="163" spans="1:90" x14ac:dyDescent="0.25">
      <c r="A163">
        <v>14.482354062368699</v>
      </c>
      <c r="B163">
        <v>1.0002822697831599</v>
      </c>
      <c r="D163">
        <v>14.482354062368699</v>
      </c>
      <c r="E163">
        <v>2.45141822035971E-3</v>
      </c>
      <c r="N163">
        <v>14.482354062368699</v>
      </c>
      <c r="O163">
        <v>2.4604724581855199E-3</v>
      </c>
      <c r="U163">
        <v>14.482354062368699</v>
      </c>
      <c r="V163">
        <v>1.0002833124856001</v>
      </c>
      <c r="AB163">
        <v>14.482354062368699</v>
      </c>
      <c r="AC163">
        <v>2.4604724581855199E-3</v>
      </c>
      <c r="AD163">
        <v>2.20747039194719E-3</v>
      </c>
      <c r="AE163">
        <v>2.7427420516432199E-3</v>
      </c>
      <c r="AL163">
        <v>9.2564239894866996E-4</v>
      </c>
      <c r="AM163">
        <f>-0.000048424830310978</f>
        <v>-4.8424830310978002E-5</v>
      </c>
      <c r="AO163">
        <v>9.2564239894866996E-4</v>
      </c>
      <c r="AP163">
        <f>-0.0000484227384731639</f>
        <v>-4.8422738473163897E-5</v>
      </c>
      <c r="AU163">
        <v>14.482354062368699</v>
      </c>
      <c r="AV163">
        <v>1.59480012775298E-3</v>
      </c>
      <c r="AY163">
        <v>14.482354062368699</v>
      </c>
      <c r="AZ163">
        <v>1.57169637760158E-3</v>
      </c>
      <c r="BF163">
        <v>392.69864788747202</v>
      </c>
      <c r="BG163">
        <v>-1.4854729007462399</v>
      </c>
      <c r="BK163">
        <v>392.69864788747202</v>
      </c>
      <c r="BL163">
        <v>0.84280354751014896</v>
      </c>
      <c r="BS163">
        <v>9.2564239894866996E-4</v>
      </c>
      <c r="BT163">
        <v>0</v>
      </c>
      <c r="BX163">
        <v>392.69864788747202</v>
      </c>
      <c r="BY163">
        <v>1.2160341336868901</v>
      </c>
      <c r="CD163">
        <v>392.69864788747202</v>
      </c>
      <c r="CE163">
        <v>1.6989153122837799</v>
      </c>
      <c r="CK163">
        <v>9.2564239894866996E-4</v>
      </c>
      <c r="CL163">
        <v>0</v>
      </c>
    </row>
    <row r="164" spans="1:90" x14ac:dyDescent="0.25">
      <c r="A164">
        <v>14.515705946114601</v>
      </c>
      <c r="B164">
        <v>1.0002839700382999</v>
      </c>
      <c r="D164">
        <v>14.515705946114601</v>
      </c>
      <c r="E164">
        <v>2.4661822688412599E-3</v>
      </c>
      <c r="N164">
        <v>14.515705946114601</v>
      </c>
      <c r="O164">
        <v>2.47491744450677E-3</v>
      </c>
      <c r="U164">
        <v>14.515705946114601</v>
      </c>
      <c r="V164">
        <v>1.0002849759986501</v>
      </c>
      <c r="AB164">
        <v>14.515705946114601</v>
      </c>
      <c r="AC164">
        <v>2.47491744450677E-3</v>
      </c>
      <c r="AD164">
        <v>2.2208428082082701E-3</v>
      </c>
      <c r="AE164">
        <v>2.7584241682498999E-3</v>
      </c>
      <c r="AL164">
        <v>9.3164215480804496E-4</v>
      </c>
      <c r="AM164">
        <f>-0.0000484248412249144</f>
        <v>-4.8424841224914403E-5</v>
      </c>
      <c r="AO164">
        <v>9.3164215480804496E-4</v>
      </c>
      <c r="AP164">
        <f>-0.0000484234042232856</f>
        <v>-4.8423404223285602E-5</v>
      </c>
      <c r="AU164">
        <v>14.515705946114601</v>
      </c>
      <c r="AV164">
        <v>1.6031628942707399E-3</v>
      </c>
      <c r="AY164">
        <v>14.515705946114601</v>
      </c>
      <c r="AZ164">
        <v>1.58008695523719E-3</v>
      </c>
      <c r="BF164">
        <v>401.754172617275</v>
      </c>
      <c r="BG164">
        <v>-1.5232126300693201</v>
      </c>
      <c r="BK164">
        <v>401.754172617275</v>
      </c>
      <c r="BL164">
        <v>0.83914955479332798</v>
      </c>
      <c r="BS164">
        <v>9.3164215480804496E-4</v>
      </c>
      <c r="BT164">
        <v>0</v>
      </c>
      <c r="BX164">
        <v>401.754172617275</v>
      </c>
      <c r="BY164">
        <v>1.22205048098042</v>
      </c>
      <c r="CD164">
        <v>401.754172617275</v>
      </c>
      <c r="CE164">
        <v>1.74178292596077</v>
      </c>
      <c r="CK164">
        <v>9.3164215480804496E-4</v>
      </c>
      <c r="CL164">
        <v>0</v>
      </c>
    </row>
    <row r="165" spans="1:90" x14ac:dyDescent="0.25">
      <c r="A165">
        <v>14.5491346369973</v>
      </c>
      <c r="B165">
        <v>1.0002856801528399</v>
      </c>
      <c r="D165">
        <v>14.5491346369973</v>
      </c>
      <c r="E165">
        <v>2.4810319054759901E-3</v>
      </c>
      <c r="N165">
        <v>14.5491346369973</v>
      </c>
      <c r="O165">
        <v>2.4899678267051098E-3</v>
      </c>
      <c r="U165">
        <v>14.5491346369973</v>
      </c>
      <c r="V165">
        <v>1.0002867092332299</v>
      </c>
      <c r="AB165">
        <v>14.5491346369973</v>
      </c>
      <c r="AC165">
        <v>2.4899678267051098E-3</v>
      </c>
      <c r="AD165">
        <v>2.2342935811209301E-3</v>
      </c>
      <c r="AE165">
        <v>2.7747215308043301E-3</v>
      </c>
      <c r="AL165">
        <v>9.3764191066741996E-4</v>
      </c>
      <c r="AM165">
        <f>-0.0000484248630527873</f>
        <v>-4.84248630527873E-5</v>
      </c>
      <c r="AO165">
        <v>9.3764191066741996E-4</v>
      </c>
      <c r="AP165">
        <f>-0.000048424113629153</f>
        <v>-4.8424113629152998E-5</v>
      </c>
      <c r="AU165">
        <v>14.5491346369973</v>
      </c>
      <c r="AV165">
        <v>1.6121055124397501E-3</v>
      </c>
      <c r="AY165">
        <v>14.5491346369973</v>
      </c>
      <c r="AZ165">
        <v>1.5880252366995101E-3</v>
      </c>
      <c r="BF165">
        <v>411.01851530093001</v>
      </c>
      <c r="BG165">
        <v>-1.5606659829246901</v>
      </c>
      <c r="BK165">
        <v>411.01851530093001</v>
      </c>
      <c r="BL165">
        <v>0.83553895156321201</v>
      </c>
      <c r="BS165">
        <v>9.3764191066741996E-4</v>
      </c>
      <c r="BT165">
        <v>0</v>
      </c>
      <c r="BX165">
        <v>411.01851530093001</v>
      </c>
      <c r="BY165">
        <v>1.22785449609719</v>
      </c>
      <c r="CD165">
        <v>411.01851530093001</v>
      </c>
      <c r="CE165">
        <v>1.7829380969153801</v>
      </c>
      <c r="CK165">
        <v>9.3764191066741996E-4</v>
      </c>
      <c r="CL165">
        <v>0</v>
      </c>
    </row>
    <row r="166" spans="1:90" x14ac:dyDescent="0.25">
      <c r="A166">
        <v>14.5826403118985</v>
      </c>
      <c r="B166">
        <v>1.0002873404706301</v>
      </c>
      <c r="D166">
        <v>14.5826403118985</v>
      </c>
      <c r="E166">
        <v>2.4954491118117901E-3</v>
      </c>
      <c r="N166">
        <v>14.5826403118985</v>
      </c>
      <c r="O166">
        <v>2.5045897650116302E-3</v>
      </c>
      <c r="U166">
        <v>14.5826403118985</v>
      </c>
      <c r="V166">
        <v>1.0002883931301501</v>
      </c>
      <c r="AB166">
        <v>14.5826403118985</v>
      </c>
      <c r="AC166">
        <v>2.5045897650116302E-3</v>
      </c>
      <c r="AD166">
        <v>2.2478234551079898E-3</v>
      </c>
      <c r="AE166">
        <v>2.79060098515894E-3</v>
      </c>
      <c r="AL166">
        <v>9.4364166652679497E-4</v>
      </c>
      <c r="AM166">
        <f>-0.0000484248921566177</f>
        <v>-4.8424892156617702E-5</v>
      </c>
      <c r="AO166">
        <v>9.4364166652679497E-4</v>
      </c>
      <c r="AP166">
        <f>-0.0000484248630527873</f>
        <v>-4.84248630527873E-5</v>
      </c>
      <c r="AU166">
        <v>14.5826403118985</v>
      </c>
      <c r="AV166">
        <v>1.62059330247258E-3</v>
      </c>
      <c r="AY166">
        <v>14.5826403118985</v>
      </c>
      <c r="AZ166">
        <v>1.5965458993535599E-3</v>
      </c>
      <c r="BF166">
        <v>420.49649122403798</v>
      </c>
      <c r="BG166">
        <v>-1.5977136127084699</v>
      </c>
      <c r="BK166">
        <v>420.49649122403798</v>
      </c>
      <c r="BL166">
        <v>0.83198274515297699</v>
      </c>
      <c r="BS166">
        <v>9.4364166652679497E-4</v>
      </c>
      <c r="BT166">
        <v>0</v>
      </c>
      <c r="BX166">
        <v>420.49649122403798</v>
      </c>
      <c r="BY166">
        <v>1.2333851166572301</v>
      </c>
      <c r="CD166">
        <v>420.49649122403798</v>
      </c>
      <c r="CE166">
        <v>1.8219740692122799</v>
      </c>
      <c r="CK166">
        <v>9.4364166652679497E-4</v>
      </c>
      <c r="CL166">
        <v>0</v>
      </c>
    </row>
    <row r="167" spans="1:90" x14ac:dyDescent="0.25">
      <c r="A167">
        <v>14.616223148107</v>
      </c>
      <c r="B167">
        <v>1.0002890702362099</v>
      </c>
      <c r="D167">
        <v>14.616223148107</v>
      </c>
      <c r="E167">
        <v>2.5104693358583298E-3</v>
      </c>
      <c r="N167">
        <v>14.616223148107</v>
      </c>
      <c r="O167">
        <v>2.5193003874409399E-3</v>
      </c>
      <c r="U167">
        <v>14.616223148107</v>
      </c>
      <c r="V167">
        <v>1.0002900872430101</v>
      </c>
      <c r="AB167">
        <v>14.616223148107</v>
      </c>
      <c r="AC167">
        <v>2.5193003874409399E-3</v>
      </c>
      <c r="AD167">
        <v>2.2614322289479199E-3</v>
      </c>
      <c r="AE167">
        <v>2.80709742391673E-3</v>
      </c>
      <c r="AL167">
        <v>9.4964142238616997E-4</v>
      </c>
      <c r="AM167">
        <f>-0.0000484249321743846</f>
        <v>-4.8424932174384601E-5</v>
      </c>
      <c r="AO167">
        <v>9.4964142238616997E-4</v>
      </c>
      <c r="AP167">
        <f>-0.0000484256452182308</f>
        <v>-4.8425645218230797E-5</v>
      </c>
      <c r="AU167">
        <v>14.616223148107</v>
      </c>
      <c r="AV167">
        <v>1.6291447768029799E-3</v>
      </c>
      <c r="AY167">
        <v>14.616223148107</v>
      </c>
      <c r="AZ167">
        <v>1.60513258917819E-3</v>
      </c>
      <c r="BF167">
        <v>430.19302671138797</v>
      </c>
      <c r="BG167">
        <v>-1.6342262089981701</v>
      </c>
      <c r="BK167">
        <v>430.19302671138797</v>
      </c>
      <c r="BL167">
        <v>0.82849270653496498</v>
      </c>
      <c r="BS167">
        <v>9.4964142238616997E-4</v>
      </c>
      <c r="BT167">
        <v>0</v>
      </c>
      <c r="BX167">
        <v>430.19302671138797</v>
      </c>
      <c r="BY167">
        <v>1.2385759300896999</v>
      </c>
      <c r="CD167">
        <v>430.19302671138797</v>
      </c>
      <c r="CE167">
        <v>1.8584527175596299</v>
      </c>
      <c r="CK167">
        <v>9.4964142238616997E-4</v>
      </c>
      <c r="CL167">
        <v>0</v>
      </c>
    </row>
    <row r="168" spans="1:90" x14ac:dyDescent="0.25">
      <c r="A168">
        <v>14.649883323320299</v>
      </c>
      <c r="B168">
        <v>1.00029075033</v>
      </c>
      <c r="D168">
        <v>14.649883323320299</v>
      </c>
      <c r="E168">
        <v>2.5250582156286102E-3</v>
      </c>
      <c r="N168">
        <v>14.649883323320299</v>
      </c>
      <c r="O168">
        <v>2.5341005040815999E-3</v>
      </c>
      <c r="U168">
        <v>14.649883323320299</v>
      </c>
      <c r="V168">
        <v>1.0002917916651499</v>
      </c>
      <c r="AB168">
        <v>14.649883323320299</v>
      </c>
      <c r="AC168">
        <v>2.5341005040815999E-3</v>
      </c>
      <c r="AD168">
        <v>2.2751206504864601E-3</v>
      </c>
      <c r="AE168">
        <v>2.82317664735983E-3</v>
      </c>
      <c r="AL168">
        <v>9.5564117824554497E-4</v>
      </c>
      <c r="AM168">
        <f>-0.0000484249794681091</f>
        <v>-4.84249794681091E-5</v>
      </c>
      <c r="AO168">
        <v>9.5564117824554497E-4</v>
      </c>
      <c r="AP168">
        <f>-0.0000484264637634624</f>
        <v>-4.84264637634624E-5</v>
      </c>
      <c r="AU168">
        <v>14.649883323320299</v>
      </c>
      <c r="AV168">
        <v>1.6377588817671699E-3</v>
      </c>
      <c r="AY168">
        <v>14.649883323320299</v>
      </c>
      <c r="AZ168">
        <v>1.6137851019194099E-3</v>
      </c>
      <c r="BF168">
        <v>440.113161687483</v>
      </c>
      <c r="BG168">
        <v>-1.67006607498477</v>
      </c>
      <c r="BK168">
        <v>440.113161687483</v>
      </c>
      <c r="BL168">
        <v>0.82508120892707304</v>
      </c>
      <c r="BS168">
        <v>9.5564117824554497E-4</v>
      </c>
      <c r="BT168">
        <v>0</v>
      </c>
      <c r="BX168">
        <v>440.113161687483</v>
      </c>
      <c r="BY168">
        <v>1.24335511455184</v>
      </c>
      <c r="CD168">
        <v>440.113161687483</v>
      </c>
      <c r="CE168">
        <v>1.89190370339152</v>
      </c>
      <c r="CK168">
        <v>9.5564117824554497E-4</v>
      </c>
      <c r="CL168">
        <v>0</v>
      </c>
    </row>
    <row r="169" spans="1:90" x14ac:dyDescent="0.25">
      <c r="A169">
        <v>14.6836210156448</v>
      </c>
      <c r="B169">
        <v>1.0002924999968601</v>
      </c>
      <c r="D169">
        <v>14.6836210156448</v>
      </c>
      <c r="E169">
        <v>2.5402511981974002E-3</v>
      </c>
      <c r="N169">
        <v>14.6836210156448</v>
      </c>
      <c r="O169">
        <v>2.5495082442545101E-3</v>
      </c>
      <c r="U169">
        <v>14.6836210156448</v>
      </c>
      <c r="V169">
        <v>1.00029356606597</v>
      </c>
      <c r="AB169">
        <v>14.6836210156448</v>
      </c>
      <c r="AC169">
        <v>2.5495082442545101E-3</v>
      </c>
      <c r="AD169">
        <v>2.2888889950681401E-3</v>
      </c>
      <c r="AE169">
        <v>2.8393562741457E-3</v>
      </c>
      <c r="AL169">
        <v>9.6164093410491998E-4</v>
      </c>
      <c r="AM169" s="2">
        <v>-4.842503767577E-5</v>
      </c>
      <c r="AO169">
        <v>9.6164093410491998E-4</v>
      </c>
      <c r="AP169">
        <f>-0.0000484273041365668</f>
        <v>-4.8427304136566797E-5</v>
      </c>
      <c r="AU169">
        <v>14.6836210156448</v>
      </c>
      <c r="AV169">
        <v>1.6464371098252001E-3</v>
      </c>
      <c r="AY169">
        <v>14.6836210156448</v>
      </c>
      <c r="AZ169">
        <v>1.62198622888066E-3</v>
      </c>
      <c r="BF169">
        <v>450.26205229612901</v>
      </c>
      <c r="BG169">
        <v>-1.7050848072223299</v>
      </c>
      <c r="BK169">
        <v>450.26205229612901</v>
      </c>
      <c r="BL169">
        <v>0.82176144168929399</v>
      </c>
      <c r="BS169">
        <v>9.6164093410491998E-4</v>
      </c>
      <c r="BT169">
        <v>0</v>
      </c>
      <c r="BX169">
        <v>450.26205229612901</v>
      </c>
      <c r="BY169">
        <v>1.2476461679597499</v>
      </c>
      <c r="CD169">
        <v>450.26205229612901</v>
      </c>
      <c r="CE169">
        <v>1.9218287407335699</v>
      </c>
      <c r="CK169">
        <v>9.6164093410491998E-4</v>
      </c>
      <c r="CL169">
        <v>0</v>
      </c>
    </row>
    <row r="170" spans="1:90" x14ac:dyDescent="0.25">
      <c r="A170">
        <v>14.717436403597199</v>
      </c>
      <c r="B170">
        <v>1.00029420011825</v>
      </c>
      <c r="D170">
        <v>14.717436403597199</v>
      </c>
      <c r="E170">
        <v>2.5550139343542399E-3</v>
      </c>
      <c r="N170">
        <v>14.717436403597199</v>
      </c>
      <c r="O170">
        <v>2.5644882768007999E-3</v>
      </c>
      <c r="U170">
        <v>14.717436403597199</v>
      </c>
      <c r="V170">
        <v>1.0002952912137399</v>
      </c>
      <c r="AB170">
        <v>14.717436403597199</v>
      </c>
      <c r="AC170">
        <v>2.5644882768007999E-3</v>
      </c>
      <c r="AD170">
        <v>2.30273801726982E-3</v>
      </c>
      <c r="AE170">
        <v>2.8556366504465802E-3</v>
      </c>
      <c r="AL170">
        <v>9.6764068996429498E-4</v>
      </c>
      <c r="AM170">
        <f>-0.0000484250995214097</f>
        <v>-4.84250995214097E-5</v>
      </c>
      <c r="AO170">
        <v>9.6764068996429498E-4</v>
      </c>
      <c r="AP170">
        <f>-0.0000484281736135017</f>
        <v>-4.8428173613501699E-5</v>
      </c>
      <c r="AU170">
        <v>14.717436403597199</v>
      </c>
      <c r="AV170">
        <v>1.65466181668877E-3</v>
      </c>
      <c r="AY170">
        <v>14.717436403597199</v>
      </c>
      <c r="AZ170">
        <v>1.6307715061357399E-3</v>
      </c>
      <c r="BF170">
        <v>460.64497358041098</v>
      </c>
      <c r="BG170">
        <v>-1.73912388368649</v>
      </c>
      <c r="BK170">
        <v>460.64497358041098</v>
      </c>
      <c r="BL170">
        <v>0.81854734807375396</v>
      </c>
      <c r="BS170">
        <v>9.6764068996429498E-4</v>
      </c>
      <c r="BT170">
        <v>0</v>
      </c>
      <c r="BX170">
        <v>460.64497358041098</v>
      </c>
      <c r="BY170">
        <v>1.25136881861953</v>
      </c>
      <c r="CD170">
        <v>460.64497358041098</v>
      </c>
      <c r="CE170">
        <v>1.94770658210938</v>
      </c>
      <c r="CK170">
        <v>9.6764068996429498E-4</v>
      </c>
      <c r="CL170">
        <v>0</v>
      </c>
    </row>
    <row r="171" spans="1:90" x14ac:dyDescent="0.25">
      <c r="A171">
        <v>14.751329666105301</v>
      </c>
      <c r="B171">
        <v>1.00029596982443</v>
      </c>
      <c r="D171">
        <v>14.751329666105301</v>
      </c>
      <c r="E171">
        <v>2.5703808723734401E-3</v>
      </c>
      <c r="N171">
        <v>14.751329666105301</v>
      </c>
      <c r="O171">
        <v>2.5795592418757498E-3</v>
      </c>
      <c r="U171">
        <v>14.751329666105301</v>
      </c>
      <c r="V171">
        <v>1.0002970268365801</v>
      </c>
      <c r="AB171">
        <v>14.751329666105301</v>
      </c>
      <c r="AC171">
        <v>2.5795592418757498E-3</v>
      </c>
      <c r="AD171">
        <v>2.3166675172933901E-3</v>
      </c>
      <c r="AE171">
        <v>2.8725364608722E-3</v>
      </c>
      <c r="AL171">
        <v>9.7364044582366998E-4</v>
      </c>
      <c r="AM171">
        <f>-0.0000484251722809859</f>
        <v>-4.8425172280985903E-5</v>
      </c>
      <c r="AO171">
        <v>9.7364044582366998E-4</v>
      </c>
      <c r="AP171">
        <f>-0.0000484290576423518</f>
        <v>-4.8429057642351802E-5</v>
      </c>
      <c r="AU171">
        <v>14.751329666105301</v>
      </c>
      <c r="AV171">
        <v>1.66346853292352E-3</v>
      </c>
      <c r="AY171">
        <v>14.751329666105301</v>
      </c>
      <c r="AZ171">
        <v>1.6391062946906399E-3</v>
      </c>
      <c r="BF171">
        <v>471.26732222448499</v>
      </c>
      <c r="BG171">
        <v>-1.7720158880366701</v>
      </c>
      <c r="BK171">
        <v>471.26732222448499</v>
      </c>
      <c r="BL171">
        <v>0.81545350845028097</v>
      </c>
      <c r="BS171">
        <v>9.7364044582366998E-4</v>
      </c>
      <c r="BT171">
        <v>0</v>
      </c>
      <c r="BX171">
        <v>471.26732222448499</v>
      </c>
      <c r="BY171">
        <v>1.2544399418949601</v>
      </c>
      <c r="CD171">
        <v>471.26732222448499</v>
      </c>
      <c r="CE171">
        <v>1.9689974735868401</v>
      </c>
      <c r="CK171">
        <v>9.7364044582366998E-4</v>
      </c>
      <c r="CL171">
        <v>0</v>
      </c>
    </row>
    <row r="172" spans="1:90" x14ac:dyDescent="0.25">
      <c r="A172">
        <v>14.7853009825089</v>
      </c>
      <c r="B172">
        <v>1.00029769005474</v>
      </c>
      <c r="D172">
        <v>14.7853009825089</v>
      </c>
      <c r="E172">
        <v>2.5853181691340601E-3</v>
      </c>
      <c r="N172">
        <v>14.7853009825089</v>
      </c>
      <c r="O172">
        <v>2.59472145433556E-3</v>
      </c>
      <c r="U172">
        <v>14.7853009825089</v>
      </c>
      <c r="V172">
        <v>1.0002987729708199</v>
      </c>
      <c r="AB172">
        <v>14.7853009825089</v>
      </c>
      <c r="AC172">
        <v>2.59472145433556E-3</v>
      </c>
      <c r="AD172">
        <v>2.3306777723803001E-3</v>
      </c>
      <c r="AE172">
        <v>2.88902045625084E-3</v>
      </c>
      <c r="AL172">
        <v>9.7964020168304499E-4</v>
      </c>
      <c r="AM172">
        <f>-0.0000484252523165196</f>
        <v>-4.8425252316519598E-5</v>
      </c>
      <c r="AO172">
        <v>9.7964020168304499E-4</v>
      </c>
      <c r="AP172">
        <f>-0.000048429959861096</f>
        <v>-4.8429959861096001E-5</v>
      </c>
      <c r="AU172">
        <v>14.7853009825089</v>
      </c>
      <c r="AV172">
        <v>1.6723391827606099E-3</v>
      </c>
      <c r="AY172">
        <v>14.7853009825089</v>
      </c>
      <c r="AZ172">
        <v>1.6480256934618899E-3</v>
      </c>
      <c r="BF172">
        <v>482.13461935858402</v>
      </c>
      <c r="BG172">
        <v>-1.8035802127881999</v>
      </c>
      <c r="BK172">
        <v>482.13461935858402</v>
      </c>
      <c r="BL172">
        <v>0.81249554684513103</v>
      </c>
      <c r="BS172">
        <v>9.7964020168304499E-4</v>
      </c>
      <c r="BT172">
        <v>0</v>
      </c>
      <c r="BX172">
        <v>482.13461935858402</v>
      </c>
      <c r="BY172">
        <v>1.2567748794587701</v>
      </c>
      <c r="CD172">
        <v>482.13461935858402</v>
      </c>
      <c r="CE172">
        <v>1.9851498279478601</v>
      </c>
      <c r="CK172">
        <v>9.7964020168304499E-4</v>
      </c>
      <c r="CL172">
        <v>0</v>
      </c>
    </row>
    <row r="173" spans="1:90" x14ac:dyDescent="0.25">
      <c r="A173">
        <v>14.8193505325609</v>
      </c>
      <c r="B173">
        <v>1.0002994204205</v>
      </c>
      <c r="D173">
        <v>14.8193505325609</v>
      </c>
      <c r="E173">
        <v>2.6003434492829201E-3</v>
      </c>
      <c r="N173">
        <v>14.8193505325609</v>
      </c>
      <c r="O173">
        <v>2.6099742079977901E-3</v>
      </c>
      <c r="U173">
        <v>14.8193505325609</v>
      </c>
      <c r="V173">
        <v>1.0003005295351799</v>
      </c>
      <c r="AB173">
        <v>14.8193505325609</v>
      </c>
      <c r="AC173">
        <v>2.6099742079977901E-3</v>
      </c>
      <c r="AD173">
        <v>2.34476954231442E-3</v>
      </c>
      <c r="AE173">
        <v>2.9056062493371801E-3</v>
      </c>
      <c r="AL173">
        <v>9.856399575424201E-4</v>
      </c>
      <c r="AM173">
        <f>-0.000048425339628011</f>
        <v>-4.8425339628011002E-5</v>
      </c>
      <c r="AO173">
        <v>9.856399575424201E-4</v>
      </c>
      <c r="AP173">
        <f>-0.0000484308729937766</f>
        <v>-4.8430872993776602E-5</v>
      </c>
      <c r="AU173">
        <v>14.8193505325609</v>
      </c>
      <c r="AV173">
        <v>1.6812752754128699E-3</v>
      </c>
      <c r="AY173">
        <v>14.8193505325609</v>
      </c>
      <c r="AZ173">
        <v>1.65649507003558E-3</v>
      </c>
      <c r="BF173">
        <v>493.252513428714</v>
      </c>
      <c r="BG173">
        <v>-1.8336269881117799</v>
      </c>
      <c r="BK173">
        <v>493.252513428714</v>
      </c>
      <c r="BL173">
        <v>0.80968976694908701</v>
      </c>
      <c r="BS173">
        <v>9.856399575424201E-4</v>
      </c>
      <c r="BT173">
        <v>0</v>
      </c>
      <c r="BX173">
        <v>493.252513428714</v>
      </c>
      <c r="BY173">
        <v>1.2582897109398501</v>
      </c>
      <c r="CD173">
        <v>493.252513428714</v>
      </c>
      <c r="CE173">
        <v>1.9956129076685301</v>
      </c>
      <c r="CK173">
        <v>9.856399575424201E-4</v>
      </c>
      <c r="CL173">
        <v>0</v>
      </c>
    </row>
    <row r="174" spans="1:90" x14ac:dyDescent="0.25">
      <c r="A174">
        <v>14.853478496428099</v>
      </c>
      <c r="B174">
        <v>1.00030122059045</v>
      </c>
      <c r="D174">
        <v>14.853478496428099</v>
      </c>
      <c r="E174">
        <v>2.6159748323773199E-3</v>
      </c>
      <c r="N174">
        <v>14.853478496428099</v>
      </c>
      <c r="O174">
        <v>2.6253198603211699E-3</v>
      </c>
      <c r="U174">
        <v>14.853478496428099</v>
      </c>
      <c r="V174">
        <v>1.0003022968012101</v>
      </c>
      <c r="AB174">
        <v>14.853478496428099</v>
      </c>
      <c r="AC174">
        <v>2.6253198603211699E-3</v>
      </c>
      <c r="AD174">
        <v>2.3589431089253302E-3</v>
      </c>
      <c r="AE174">
        <v>2.9222963558254802E-3</v>
      </c>
      <c r="AL174">
        <v>9.9163971340179499E-4</v>
      </c>
      <c r="AM174">
        <f>-0.0000484254305774812</f>
        <v>-4.8425430577481199E-5</v>
      </c>
      <c r="AO174">
        <v>9.9163971340179499E-4</v>
      </c>
      <c r="AP174">
        <f>-0.0000484317934024148</f>
        <v>-4.8431793402414803E-5</v>
      </c>
      <c r="AU174">
        <v>14.853478496428099</v>
      </c>
      <c r="AV174">
        <v>1.69027617667733E-3</v>
      </c>
      <c r="AY174">
        <v>14.853478496428099</v>
      </c>
      <c r="AZ174">
        <v>1.6655495188394899E-3</v>
      </c>
      <c r="BF174">
        <v>504.62678313251803</v>
      </c>
      <c r="BG174">
        <v>-1.86195387580286</v>
      </c>
      <c r="BK174">
        <v>504.62678313251803</v>
      </c>
      <c r="BL174">
        <v>0.80705346455165905</v>
      </c>
      <c r="BS174">
        <v>9.9163971340179499E-4</v>
      </c>
      <c r="BT174">
        <v>0</v>
      </c>
      <c r="BX174">
        <v>504.62678313251803</v>
      </c>
      <c r="BY174">
        <v>1.2589028929827699</v>
      </c>
      <c r="CD174">
        <v>504.62678313251803</v>
      </c>
      <c r="CE174">
        <v>1.99984463125607</v>
      </c>
      <c r="CK174">
        <v>9.9163971340179499E-4</v>
      </c>
      <c r="CL174">
        <v>0</v>
      </c>
    </row>
    <row r="175" spans="1:90" x14ac:dyDescent="0.25">
      <c r="A175">
        <v>14.887685054692099</v>
      </c>
      <c r="B175">
        <v>1.0003029714481599</v>
      </c>
      <c r="D175">
        <v>14.887685054692099</v>
      </c>
      <c r="E175">
        <v>2.63117799645442E-3</v>
      </c>
      <c r="N175">
        <v>14.887685054692099</v>
      </c>
      <c r="O175">
        <v>2.6407577089152998E-3</v>
      </c>
      <c r="U175">
        <v>14.887685054692099</v>
      </c>
      <c r="V175">
        <v>1.00030407468808</v>
      </c>
      <c r="AB175">
        <v>14.887685054692099</v>
      </c>
      <c r="AC175">
        <v>2.6407577089152998E-3</v>
      </c>
      <c r="AD175">
        <v>2.37319875467859E-3</v>
      </c>
      <c r="AE175">
        <v>2.9390889694437001E-3</v>
      </c>
      <c r="AL175">
        <v>9.9763946926116902E-4</v>
      </c>
      <c r="AM175">
        <f>-0.000048425528802909</f>
        <v>-4.8425528802908998E-5</v>
      </c>
      <c r="AO175">
        <v>9.9763946926116902E-4</v>
      </c>
      <c r="AP175">
        <f>-0.000048432713811053</f>
        <v>-4.8432713811052997E-5</v>
      </c>
      <c r="AU175">
        <v>14.887685054692099</v>
      </c>
      <c r="AV175">
        <v>1.69882510805293E-3</v>
      </c>
      <c r="AY175">
        <v>14.887685054692099</v>
      </c>
      <c r="AZ175">
        <v>1.67415485487345E-3</v>
      </c>
      <c r="BF175">
        <v>516.26334042284805</v>
      </c>
      <c r="BG175">
        <v>-1.88834561343513</v>
      </c>
      <c r="BK175">
        <v>516.26334042284805</v>
      </c>
      <c r="BL175">
        <v>0.80460498569571404</v>
      </c>
      <c r="BS175">
        <v>9.9763946926116902E-4</v>
      </c>
      <c r="BT175">
        <v>0</v>
      </c>
      <c r="BX175">
        <v>516.26334042284805</v>
      </c>
      <c r="BY175">
        <v>1.25853773493587</v>
      </c>
      <c r="CD175">
        <v>516.26334042284805</v>
      </c>
      <c r="CE175">
        <v>1.9973248319941601</v>
      </c>
      <c r="CK175">
        <v>9.9763946926116902E-4</v>
      </c>
      <c r="CL175">
        <v>0</v>
      </c>
    </row>
    <row r="176" spans="1:90" x14ac:dyDescent="0.25">
      <c r="A176">
        <v>14.921970388350701</v>
      </c>
      <c r="B176">
        <v>1.0003047325471</v>
      </c>
      <c r="D176">
        <v>14.921970388350701</v>
      </c>
      <c r="E176">
        <v>2.64647006091267E-3</v>
      </c>
      <c r="N176">
        <v>14.921970388350701</v>
      </c>
      <c r="O176">
        <v>2.6562891003467301E-3</v>
      </c>
      <c r="U176">
        <v>14.921970388350701</v>
      </c>
      <c r="V176">
        <v>1.0003058633509201</v>
      </c>
      <c r="AB176">
        <v>14.921970388350701</v>
      </c>
      <c r="AC176">
        <v>2.6562891003467301E-3</v>
      </c>
      <c r="AD176">
        <v>2.3875372479481198E-3</v>
      </c>
      <c r="AE176">
        <v>2.9559855293013202E-3</v>
      </c>
      <c r="AL176">
        <v>1.000000000012E-3</v>
      </c>
      <c r="AM176">
        <f>-0.0000484255724586546</f>
        <v>-4.8425572458654601E-5</v>
      </c>
      <c r="AO176">
        <v>1.000000000012E-3</v>
      </c>
      <c r="AP176">
        <f>-0.0000484330812469125</f>
        <v>-4.84330812469125E-5</v>
      </c>
      <c r="AU176">
        <v>14.921970388350701</v>
      </c>
      <c r="AV176">
        <v>1.7079575969397101E-3</v>
      </c>
      <c r="AY176">
        <v>14.921970388350701</v>
      </c>
      <c r="AZ176">
        <v>1.6828283033100001E-3</v>
      </c>
      <c r="BF176">
        <v>528.16823358059003</v>
      </c>
      <c r="BG176">
        <v>-1.9125769504677299</v>
      </c>
      <c r="BK176">
        <v>528.16823358059003</v>
      </c>
      <c r="BL176">
        <v>0.80236347844522105</v>
      </c>
      <c r="BS176">
        <v>1.000000000012E-3</v>
      </c>
      <c r="BT176" s="2">
        <v>1.08109475270916E-16</v>
      </c>
      <c r="BX176">
        <v>528.16823358059003</v>
      </c>
      <c r="BY176">
        <v>1.2571252136984301</v>
      </c>
      <c r="CD176">
        <v>528.16823358059003</v>
      </c>
      <c r="CE176">
        <v>1.9875707392403399</v>
      </c>
      <c r="CK176">
        <v>1.000000000012E-3</v>
      </c>
      <c r="CL176" s="2">
        <v>1.50179079191041E-15</v>
      </c>
    </row>
    <row r="177" spans="1:90" x14ac:dyDescent="0.25">
      <c r="A177">
        <v>14.9563346788182</v>
      </c>
      <c r="B177">
        <v>1.0003065636144901</v>
      </c>
      <c r="D177">
        <v>14.9563346788182</v>
      </c>
      <c r="E177">
        <v>2.6623696504928301E-3</v>
      </c>
      <c r="N177">
        <v>14.9563346788182</v>
      </c>
      <c r="O177">
        <v>2.6713950006970501E-3</v>
      </c>
      <c r="U177">
        <v>14.9563346788182</v>
      </c>
      <c r="V177">
        <v>1.0003076030154101</v>
      </c>
      <c r="AB177">
        <v>14.9563346788182</v>
      </c>
      <c r="AC177">
        <v>2.6713950006970501E-3</v>
      </c>
      <c r="AD177">
        <v>2.4014410472973299E-3</v>
      </c>
      <c r="AE177">
        <v>2.9724691467230501E-3</v>
      </c>
      <c r="AL177">
        <v>1.0000440061212401E-3</v>
      </c>
      <c r="AM177">
        <f>-0.000048424604756292</f>
        <v>-4.8424604756292003E-5</v>
      </c>
      <c r="AO177">
        <v>1.0000431478143499E-3</v>
      </c>
      <c r="AP177">
        <f>-0.0000484320953546558</f>
        <v>-4.8432095354655798E-5</v>
      </c>
      <c r="AU177">
        <v>14.9563346788182</v>
      </c>
      <c r="AV177">
        <v>1.71663813943599E-3</v>
      </c>
      <c r="AY177">
        <v>14.9563346788182</v>
      </c>
      <c r="AZ177">
        <v>1.6920884085886701E-3</v>
      </c>
      <c r="BF177">
        <v>540.34765035835301</v>
      </c>
      <c r="BG177">
        <v>-1.9344077883319699</v>
      </c>
      <c r="BK177">
        <v>540.34765035835301</v>
      </c>
      <c r="BL177">
        <v>0.80034937583144194</v>
      </c>
      <c r="BS177">
        <v>1.0005999755979399E-3</v>
      </c>
      <c r="BT177" s="2">
        <v>1.3738580273425801E-9</v>
      </c>
      <c r="BX177">
        <v>540.34765035835301</v>
      </c>
      <c r="BY177">
        <v>1.25460637246649</v>
      </c>
      <c r="CD177">
        <v>540.34765035835301</v>
      </c>
      <c r="CE177">
        <v>1.97014978199223</v>
      </c>
      <c r="CK177">
        <v>1.0005999755979399E-3</v>
      </c>
      <c r="CL177" s="2">
        <v>1.9084797742152699E-8</v>
      </c>
    </row>
    <row r="178" spans="1:90" x14ac:dyDescent="0.25">
      <c r="A178">
        <v>14.990778107926801</v>
      </c>
      <c r="B178">
        <v>1.0003083454185699</v>
      </c>
      <c r="D178">
        <v>14.990778107926801</v>
      </c>
      <c r="E178">
        <v>2.67784144723437E-3</v>
      </c>
      <c r="N178">
        <v>14.990778107926801</v>
      </c>
      <c r="O178">
        <v>2.68711341909318E-3</v>
      </c>
      <c r="U178">
        <v>14.990778107926801</v>
      </c>
      <c r="V178">
        <v>1.0003094132235</v>
      </c>
      <c r="AB178">
        <v>14.990778107926801</v>
      </c>
      <c r="AC178">
        <v>2.68711341909318E-3</v>
      </c>
      <c r="AD178">
        <v>2.4159456109203001E-3</v>
      </c>
      <c r="AE178">
        <v>2.98957467996849E-3</v>
      </c>
      <c r="AL178">
        <v>1.0001320183397101E-3</v>
      </c>
      <c r="AM178">
        <f>-0.000048426565626869</f>
        <v>-4.8426565626868998E-5</v>
      </c>
      <c r="AO178">
        <v>1.0001294434190599E-3</v>
      </c>
      <c r="AP178">
        <f>-0.0000484340998809785</f>
        <v>-4.8434099880978499E-5</v>
      </c>
      <c r="AU178">
        <v>14.990778107926801</v>
      </c>
      <c r="AV178">
        <v>1.7259031277449899E-3</v>
      </c>
      <c r="AY178">
        <v>14.990778107926801</v>
      </c>
      <c r="AZ178">
        <v>1.7008996734593201E-3</v>
      </c>
      <c r="BF178">
        <v>552.80792119665102</v>
      </c>
      <c r="BG178">
        <v>-1.9535867866063099</v>
      </c>
      <c r="BK178">
        <v>552.80792119665102</v>
      </c>
      <c r="BL178">
        <v>0.79858410300104099</v>
      </c>
      <c r="BS178">
        <v>1.0017998886228401E-3</v>
      </c>
      <c r="BT178" s="2">
        <v>1.23641976657041E-8</v>
      </c>
      <c r="BX178">
        <v>552.80792119665102</v>
      </c>
      <c r="BY178">
        <v>1.2509352172750201</v>
      </c>
      <c r="CD178">
        <v>552.80792119665102</v>
      </c>
      <c r="CE178">
        <v>1.94469638557929</v>
      </c>
      <c r="CK178">
        <v>1.0017998886228401E-3</v>
      </c>
      <c r="CL178" s="2">
        <v>1.7175588595819101E-7</v>
      </c>
    </row>
    <row r="179" spans="1:90" x14ac:dyDescent="0.25">
      <c r="A179">
        <v>15.025300857927499</v>
      </c>
      <c r="B179">
        <v>1.00031013768741</v>
      </c>
      <c r="D179">
        <v>15.025300857927499</v>
      </c>
      <c r="E179">
        <v>2.6934040840127398E-3</v>
      </c>
      <c r="N179">
        <v>15.025300857927499</v>
      </c>
      <c r="O179">
        <v>2.7029242826299301E-3</v>
      </c>
      <c r="U179">
        <v>15.025300857927499</v>
      </c>
      <c r="V179">
        <v>1.0003112340813101</v>
      </c>
      <c r="AB179">
        <v>15.025300857927499</v>
      </c>
      <c r="AC179">
        <v>2.7029242826299301E-3</v>
      </c>
      <c r="AD179">
        <v>2.4305338831322899E-3</v>
      </c>
      <c r="AE179">
        <v>3.0067863353436201E-3</v>
      </c>
      <c r="AL179">
        <v>1.0003080427766599E-3</v>
      </c>
      <c r="AM179">
        <f>-0.0000484261290694121</f>
        <v>-4.84261290694121E-5</v>
      </c>
      <c r="AO179">
        <v>1.00030203462847E-3</v>
      </c>
      <c r="AP179">
        <f>-0.0000484337106172461</f>
        <v>-4.8433710617246099E-5</v>
      </c>
      <c r="AU179">
        <v>15.025300857927499</v>
      </c>
      <c r="AV179">
        <v>1.73471706356937E-3</v>
      </c>
      <c r="AY179">
        <v>15.025300857927499</v>
      </c>
      <c r="AZ179">
        <v>1.7097806489300401E-3</v>
      </c>
      <c r="BF179">
        <v>565.55552251424501</v>
      </c>
      <c r="BG179">
        <v>-1.9698486995882101</v>
      </c>
      <c r="BK179">
        <v>565.55552251424501</v>
      </c>
      <c r="BL179">
        <v>0.79709037506922098</v>
      </c>
      <c r="BS179">
        <v>1.00419971467264E-3</v>
      </c>
      <c r="BT179" s="2">
        <v>6.8628587257535401E-8</v>
      </c>
      <c r="BX179">
        <v>565.55552251424501</v>
      </c>
      <c r="BY179">
        <v>1.2460815384239801</v>
      </c>
      <c r="CD179">
        <v>565.55552251424501</v>
      </c>
      <c r="CE179">
        <v>1.91092923376601</v>
      </c>
      <c r="CK179">
        <v>1.00419971467264E-3</v>
      </c>
      <c r="CL179" s="2">
        <v>9.3710713144901103E-7</v>
      </c>
    </row>
    <row r="180" spans="1:90" x14ac:dyDescent="0.25">
      <c r="A180">
        <v>15.0599031114909</v>
      </c>
      <c r="B180">
        <v>1.00031194045731</v>
      </c>
      <c r="D180">
        <v>15.0599031114909</v>
      </c>
      <c r="E180">
        <v>2.7090578754490799E-3</v>
      </c>
      <c r="N180">
        <v>15.0599031114909</v>
      </c>
      <c r="O180">
        <v>2.7188310198166298E-3</v>
      </c>
      <c r="U180">
        <v>15.0599031114909</v>
      </c>
      <c r="V180">
        <v>1.00031306598376</v>
      </c>
      <c r="AB180">
        <v>15.0599031114909</v>
      </c>
      <c r="AC180">
        <v>2.7188310198166298E-3</v>
      </c>
      <c r="AD180">
        <v>2.4452066427521702E-3</v>
      </c>
      <c r="AE180">
        <v>3.0241033838793101E-3</v>
      </c>
      <c r="AL180">
        <v>1.0005653917909501E-3</v>
      </c>
      <c r="AM180">
        <f>-0.0000484253068862017</f>
        <v>-4.8425306886201697E-5</v>
      </c>
      <c r="AO180">
        <v>1.00055480600603E-3</v>
      </c>
      <c r="AP180">
        <f>-0.0000484328702441417</f>
        <v>-4.8432870244141702E-5</v>
      </c>
      <c r="AU180">
        <v>15.0599031114909</v>
      </c>
      <c r="AV180">
        <v>1.74411546928887E-3</v>
      </c>
      <c r="AY180">
        <v>15.0599031114909</v>
      </c>
      <c r="AZ180">
        <v>1.71873113115555E-3</v>
      </c>
      <c r="BF180">
        <v>578.597080074362</v>
      </c>
      <c r="BG180">
        <v>-1.98291568468581</v>
      </c>
      <c r="BK180">
        <v>578.597080074362</v>
      </c>
      <c r="BL180">
        <v>0.79589214001634001</v>
      </c>
      <c r="BS180">
        <v>1.0060000000119999E-3</v>
      </c>
      <c r="BT180" s="2">
        <v>1.5593987257034301E-7</v>
      </c>
      <c r="BX180">
        <v>578.597080074362</v>
      </c>
      <c r="BY180">
        <v>1.2400330664803101</v>
      </c>
      <c r="CD180">
        <v>578.597080074362</v>
      </c>
      <c r="CE180">
        <v>1.8686653225748</v>
      </c>
      <c r="CK180">
        <v>1.0060000000119999E-3</v>
      </c>
      <c r="CL180" s="2">
        <v>1.9369192614249199E-6</v>
      </c>
    </row>
    <row r="181" spans="1:90" x14ac:dyDescent="0.25">
      <c r="A181">
        <v>15.0945850517084</v>
      </c>
      <c r="B181">
        <v>1.00031375376464</v>
      </c>
      <c r="D181">
        <v>15.0945850517084</v>
      </c>
      <c r="E181">
        <v>2.72480313688632E-3</v>
      </c>
      <c r="N181">
        <v>15.0945850517084</v>
      </c>
      <c r="O181">
        <v>2.7343145964459198E-3</v>
      </c>
      <c r="U181">
        <v>15.0945850517084</v>
      </c>
      <c r="V181">
        <v>1.0003148491560601</v>
      </c>
      <c r="AB181">
        <v>15.0945850517084</v>
      </c>
      <c r="AC181">
        <v>2.7343145964459198E-3</v>
      </c>
      <c r="AD181">
        <v>2.4594458668025202E-3</v>
      </c>
      <c r="AE181">
        <v>3.0410089497448999E-3</v>
      </c>
      <c r="AL181">
        <v>1.0010251104951701E-3</v>
      </c>
      <c r="AM181">
        <f>-0.0000484257761854678</f>
        <v>-4.8425776185467799E-5</v>
      </c>
      <c r="AO181">
        <v>1.0009993612886299E-3</v>
      </c>
      <c r="AP181">
        <f>-0.0000484334377688356</f>
        <v>-4.8433437768835601E-5</v>
      </c>
      <c r="AU181">
        <v>15.0945850517084</v>
      </c>
      <c r="AV181">
        <v>1.75306372256758E-3</v>
      </c>
      <c r="AY181">
        <v>15.0945850517084</v>
      </c>
      <c r="AZ181">
        <v>1.7277513596417301E-3</v>
      </c>
      <c r="BF181">
        <v>591.93937242854099</v>
      </c>
      <c r="BG181">
        <v>-1.9924973442940199</v>
      </c>
      <c r="BK181">
        <v>591.93937242854099</v>
      </c>
      <c r="BL181">
        <v>0.79501465213426104</v>
      </c>
      <c r="BS181">
        <v>1.0064799652219601E-3</v>
      </c>
      <c r="BT181" s="2">
        <v>1.82515321967003E-7</v>
      </c>
      <c r="BX181">
        <v>591.93937242854099</v>
      </c>
      <c r="BY181">
        <v>1.2327971018886501</v>
      </c>
      <c r="CD181">
        <v>591.93937242854099</v>
      </c>
      <c r="CE181">
        <v>1.81783209507604</v>
      </c>
      <c r="CK181">
        <v>1.0064799652219601E-3</v>
      </c>
      <c r="CL181" s="2">
        <v>2.2492854441225101E-6</v>
      </c>
    </row>
    <row r="182" spans="1:90" x14ac:dyDescent="0.25">
      <c r="A182">
        <v>15.1293468620929</v>
      </c>
      <c r="B182">
        <v>1.0003155776458399</v>
      </c>
      <c r="D182">
        <v>15.1293468620929</v>
      </c>
      <c r="E182">
        <v>2.7406401843890699E-3</v>
      </c>
      <c r="N182">
        <v>15.1293468620929</v>
      </c>
      <c r="O182">
        <v>2.7504109568671099E-3</v>
      </c>
      <c r="U182">
        <v>15.1293468620929</v>
      </c>
      <c r="V182">
        <v>1.0003167029032201</v>
      </c>
      <c r="AB182">
        <v>15.1293468620929</v>
      </c>
      <c r="AC182">
        <v>2.7504109568671099E-3</v>
      </c>
      <c r="AD182">
        <v>2.4742874970155098E-3</v>
      </c>
      <c r="AE182">
        <v>3.0585389787328499E-3</v>
      </c>
      <c r="AL182">
        <v>1.00183983446368E-3</v>
      </c>
      <c r="AM182">
        <f>-0.0000484256379422732</f>
        <v>-4.8425637942273197E-5</v>
      </c>
      <c r="AO182">
        <v>1.0018096983552801E-3</v>
      </c>
      <c r="AP182">
        <f>-0.0000484333795611747</f>
        <v>-4.8433379561174702E-5</v>
      </c>
      <c r="AU182">
        <v>15.1293468620929</v>
      </c>
      <c r="AV182">
        <v>1.7620794835246901E-3</v>
      </c>
      <c r="AY182">
        <v>15.1293468620929</v>
      </c>
      <c r="AZ182">
        <v>1.7368424702940699E-3</v>
      </c>
      <c r="BF182">
        <v>605.58933443988803</v>
      </c>
      <c r="BG182">
        <v>-1.99828871095704</v>
      </c>
      <c r="BK182">
        <v>605.58933443988803</v>
      </c>
      <c r="BL182">
        <v>0.79448474823950899</v>
      </c>
      <c r="BS182">
        <v>1.00743993378886E-3</v>
      </c>
      <c r="BT182" s="2">
        <v>2.3566830975596499E-7</v>
      </c>
      <c r="BX182">
        <v>605.58933443988803</v>
      </c>
      <c r="BY182">
        <v>1.2244024226888801</v>
      </c>
      <c r="CD182">
        <v>605.58933443988803</v>
      </c>
      <c r="CE182">
        <v>1.758483605036</v>
      </c>
      <c r="CK182">
        <v>1.00743993378886E-3</v>
      </c>
      <c r="CL182" s="2">
        <v>2.8740425932482998E-6</v>
      </c>
    </row>
    <row r="183" spans="1:90" x14ac:dyDescent="0.25">
      <c r="A183">
        <v>15.1641887265801</v>
      </c>
      <c r="B183">
        <v>1.0003174121374701</v>
      </c>
      <c r="D183">
        <v>15.1641887265801</v>
      </c>
      <c r="E183">
        <v>2.7565693347397298E-3</v>
      </c>
      <c r="N183">
        <v>15.1641887265801</v>
      </c>
      <c r="O183">
        <v>2.7666041859971298E-3</v>
      </c>
      <c r="U183">
        <v>15.1641887265801</v>
      </c>
      <c r="V183">
        <v>1.0003185678098001</v>
      </c>
      <c r="AB183">
        <v>15.1641887265801</v>
      </c>
      <c r="AC183">
        <v>2.7666041859971298E-3</v>
      </c>
      <c r="AD183">
        <v>2.4886971610813598E-3</v>
      </c>
      <c r="AE183">
        <v>3.0756593683252801E-3</v>
      </c>
      <c r="AL183">
        <v>1.0027957975984401E-3</v>
      </c>
      <c r="AM183">
        <f>-0.0000484255579067394</f>
        <v>-4.84255579067394E-5</v>
      </c>
      <c r="AO183">
        <v>1.0027436316133299E-3</v>
      </c>
      <c r="AP183">
        <f>-0.0000484334523207508</f>
        <v>-4.8433452320750803E-5</v>
      </c>
      <c r="AU183">
        <v>15.1641887265801</v>
      </c>
      <c r="AV183">
        <v>1.7716804071496999E-3</v>
      </c>
      <c r="AY183">
        <v>15.1641887265801</v>
      </c>
      <c r="AZ183">
        <v>1.7460038119763599E-3</v>
      </c>
      <c r="BF183">
        <v>619.55406088757604</v>
      </c>
      <c r="BG183">
        <v>-1.99997452710059</v>
      </c>
      <c r="BK183">
        <v>619.55406088757604</v>
      </c>
      <c r="BL183">
        <v>0.79433056423498605</v>
      </c>
      <c r="BS183">
        <v>1.00935987092264E-3</v>
      </c>
      <c r="BT183" s="2">
        <v>3.4197429954474501E-7</v>
      </c>
      <c r="BX183">
        <v>619.55406088757604</v>
      </c>
      <c r="BY183">
        <v>1.21489940266628</v>
      </c>
      <c r="CD183">
        <v>619.55406088757604</v>
      </c>
      <c r="CE183">
        <v>1.69080637060983</v>
      </c>
      <c r="CK183">
        <v>1.00935987092264E-3</v>
      </c>
      <c r="CL183" s="2">
        <v>4.1235571188735801E-6</v>
      </c>
    </row>
    <row r="184" spans="1:90" x14ac:dyDescent="0.25">
      <c r="A184">
        <v>15.199110829529101</v>
      </c>
      <c r="B184">
        <v>1.0003192572761499</v>
      </c>
      <c r="D184">
        <v>15.199110829529101</v>
      </c>
      <c r="E184">
        <v>2.7725909054481402E-3</v>
      </c>
      <c r="N184">
        <v>15.199110829529101</v>
      </c>
      <c r="O184">
        <v>2.7823752441216401E-3</v>
      </c>
      <c r="U184">
        <v>15.199110829529101</v>
      </c>
      <c r="V184">
        <v>1.0003203841000401</v>
      </c>
      <c r="AB184">
        <v>15.199110829529101</v>
      </c>
      <c r="AC184">
        <v>2.7823752441216401E-3</v>
      </c>
      <c r="AD184">
        <v>2.5037098169855402E-3</v>
      </c>
      <c r="AE184">
        <v>3.0934038522955698E-3</v>
      </c>
      <c r="AL184">
        <v>1.00470772386797E-3</v>
      </c>
      <c r="AM184">
        <f>-0.0000484256561321672</f>
        <v>-4.8425656132167198E-5</v>
      </c>
      <c r="AO184">
        <v>1.0046114981294501E-3</v>
      </c>
      <c r="AP184">
        <f>-0.0000484337833768222</f>
        <v>-4.8433783376822201E-5</v>
      </c>
      <c r="AU184">
        <v>15.199110829529101</v>
      </c>
      <c r="AV184">
        <v>1.78083276359573E-3</v>
      </c>
      <c r="AY184">
        <v>15.199110829529101</v>
      </c>
      <c r="AZ184">
        <v>1.7552365258277701E-3</v>
      </c>
      <c r="BF184">
        <v>633.84081015447305</v>
      </c>
      <c r="BG184">
        <v>-1.99722610563391</v>
      </c>
      <c r="BK184">
        <v>633.84081015447305</v>
      </c>
      <c r="BL184">
        <v>0.79458194903295598</v>
      </c>
      <c r="BS184">
        <v>1.0131997451902201E-3</v>
      </c>
      <c r="BT184" s="2">
        <v>5.5458633596572295E-7</v>
      </c>
      <c r="BX184">
        <v>633.84081015447305</v>
      </c>
      <c r="BY184">
        <v>1.20436009964045</v>
      </c>
      <c r="CD184">
        <v>633.84081015447305</v>
      </c>
      <c r="CE184">
        <v>1.6151271787104899</v>
      </c>
      <c r="CK184">
        <v>1.0131997451902201E-3</v>
      </c>
      <c r="CL184" s="2">
        <v>6.6225857153767703E-6</v>
      </c>
    </row>
    <row r="185" spans="1:90" x14ac:dyDescent="0.25">
      <c r="A185">
        <v>15.2341133557237</v>
      </c>
      <c r="B185">
        <v>1.00032111321726</v>
      </c>
      <c r="D185">
        <v>15.2341133557237</v>
      </c>
      <c r="E185">
        <v>2.7887062452287901E-3</v>
      </c>
      <c r="N185">
        <v>15.2341133557237</v>
      </c>
      <c r="O185">
        <v>2.7987611222213401E-3</v>
      </c>
      <c r="U185">
        <v>15.2341133557237</v>
      </c>
      <c r="V185">
        <v>1.00032227120015</v>
      </c>
      <c r="AB185">
        <v>15.2341133557237</v>
      </c>
      <c r="AC185">
        <v>2.7987611222213401E-3</v>
      </c>
      <c r="AD185">
        <v>2.5182911016765801E-3</v>
      </c>
      <c r="AE185">
        <v>3.1107405537300001E-3</v>
      </c>
      <c r="AL185">
        <v>1.0060000000119999E-3</v>
      </c>
      <c r="AM185">
        <f>-0.000048425565182697</f>
        <v>-4.8425565182697001E-5</v>
      </c>
      <c r="AO185">
        <v>1.0060000000119999E-3</v>
      </c>
      <c r="AP185">
        <f>-0.0000484338961541653</f>
        <v>-4.8433896154165302E-5</v>
      </c>
      <c r="AU185">
        <v>15.2341133557237</v>
      </c>
      <c r="AV185">
        <v>1.7900533320136199E-3</v>
      </c>
      <c r="AY185">
        <v>15.2341133557237</v>
      </c>
      <c r="AZ185">
        <v>1.76402299577359E-3</v>
      </c>
      <c r="BF185">
        <v>648.45700799979102</v>
      </c>
      <c r="BG185">
        <v>-1.9897054423348599</v>
      </c>
      <c r="BK185">
        <v>648.45700799979102</v>
      </c>
      <c r="BL185">
        <v>0.79527023444288103</v>
      </c>
      <c r="BS185">
        <v>1.0191995010496E-3</v>
      </c>
      <c r="BT185" s="2">
        <v>1.28782005504036E-6</v>
      </c>
      <c r="BX185">
        <v>648.45700799979102</v>
      </c>
      <c r="BY185">
        <v>1.19287792525956</v>
      </c>
      <c r="CD185">
        <v>648.45700799979102</v>
      </c>
      <c r="CE185">
        <v>1.5319200368802299</v>
      </c>
      <c r="CK185">
        <v>1.0191995010496E-3</v>
      </c>
      <c r="CL185" s="2">
        <v>1.09221928141778E-5</v>
      </c>
    </row>
    <row r="186" spans="1:90" x14ac:dyDescent="0.25">
      <c r="A186">
        <v>15.2691964903733</v>
      </c>
      <c r="B186">
        <v>1.0003229798794699</v>
      </c>
      <c r="D186">
        <v>15.2691964903733</v>
      </c>
      <c r="E186">
        <v>2.8049146472868E-3</v>
      </c>
      <c r="N186">
        <v>15.2691964903733</v>
      </c>
      <c r="O186">
        <v>2.8147265455643299E-3</v>
      </c>
      <c r="U186">
        <v>15.2691964903733</v>
      </c>
      <c r="V186">
        <v>1.0003241098814999</v>
      </c>
      <c r="AB186">
        <v>15.2691964903733</v>
      </c>
      <c r="AC186">
        <v>2.8147265455643299E-3</v>
      </c>
      <c r="AD186">
        <v>2.53347646307637E-3</v>
      </c>
      <c r="AE186">
        <v>3.1287020874235399E-3</v>
      </c>
      <c r="AL186">
        <v>1.0062313995481301E-3</v>
      </c>
      <c r="AM186">
        <f>-0.0000484257070638705</f>
        <v>-4.8425707063870498E-5</v>
      </c>
      <c r="AO186">
        <v>1.00622689820536E-3</v>
      </c>
      <c r="AP186">
        <f>-0.0000484340380353387</f>
        <v>-4.8434038035338697E-5</v>
      </c>
      <c r="AU186">
        <v>15.2691964903733</v>
      </c>
      <c r="AV186">
        <v>1.7993427901144699E-3</v>
      </c>
      <c r="AY186">
        <v>15.2691964903733</v>
      </c>
      <c r="AZ186">
        <v>1.77339829459385E-3</v>
      </c>
      <c r="BF186">
        <v>663.41025141874798</v>
      </c>
      <c r="BG186">
        <v>-1.97706354610243</v>
      </c>
      <c r="BK186">
        <v>663.41025141874798</v>
      </c>
      <c r="BL186">
        <v>0.79642855490368303</v>
      </c>
      <c r="BS186">
        <v>1.0251992569089701E-3</v>
      </c>
      <c r="BT186" s="2">
        <v>2.3757322651363198E-6</v>
      </c>
      <c r="BX186">
        <v>663.41025141874798</v>
      </c>
      <c r="BY186">
        <v>1.1805651892853799</v>
      </c>
      <c r="CD186">
        <v>663.41025141874798</v>
      </c>
      <c r="CE186">
        <v>1.4417994651478601</v>
      </c>
      <c r="CK186">
        <v>1.0251992569089701E-3</v>
      </c>
      <c r="CL186" s="2">
        <v>1.5571062249364301E-5</v>
      </c>
    </row>
    <row r="187" spans="1:90" x14ac:dyDescent="0.25">
      <c r="A187">
        <v>15.3043604191136</v>
      </c>
      <c r="B187">
        <v>1.0003248574188699</v>
      </c>
      <c r="D187">
        <v>15.3043604191136</v>
      </c>
      <c r="E187">
        <v>2.82121746654572E-3</v>
      </c>
      <c r="N187">
        <v>15.3043604191136</v>
      </c>
      <c r="O187">
        <v>2.8313064043429602E-3</v>
      </c>
      <c r="U187">
        <v>15.3043604191136</v>
      </c>
      <c r="V187">
        <v>1.00032601932877</v>
      </c>
      <c r="AB187">
        <v>15.3043604191136</v>
      </c>
      <c r="AC187">
        <v>2.8313064043429602E-3</v>
      </c>
      <c r="AD187">
        <v>2.5482310532279101E-3</v>
      </c>
      <c r="AE187">
        <v>3.1462554821251299E-3</v>
      </c>
      <c r="AL187">
        <v>1.0066304168821201E-3</v>
      </c>
      <c r="AM187">
        <f>-0.0000484255506307818</f>
        <v>-4.84255506307818E-5</v>
      </c>
      <c r="AO187">
        <v>1.0066313037992299E-3</v>
      </c>
      <c r="AP187">
        <f>-0.000048433957999805</f>
        <v>-4.8433957999805002E-5</v>
      </c>
      <c r="AU187">
        <v>15.3043604191136</v>
      </c>
      <c r="AV187">
        <v>1.80870137597655E-3</v>
      </c>
      <c r="AY187">
        <v>15.3043604191136</v>
      </c>
      <c r="AZ187">
        <v>1.7828457068861301E-3</v>
      </c>
      <c r="BF187">
        <v>678.70831259121496</v>
      </c>
      <c r="BG187">
        <v>-1.95894631353455</v>
      </c>
      <c r="BK187">
        <v>678.70831259121496</v>
      </c>
      <c r="BL187">
        <v>0.79809149798507695</v>
      </c>
      <c r="BS187">
        <v>1.03119901276835E-3</v>
      </c>
      <c r="BT187" s="2">
        <v>5.3652247515856297E-6</v>
      </c>
      <c r="BX187">
        <v>678.70831259121496</v>
      </c>
      <c r="BY187">
        <v>1.16755190664634</v>
      </c>
      <c r="CD187">
        <v>678.70831259121496</v>
      </c>
      <c r="CE187">
        <v>1.34552394782893</v>
      </c>
      <c r="CK187">
        <v>1.03119901276835E-3</v>
      </c>
      <c r="CL187" s="2">
        <v>2.0665125703089901E-5</v>
      </c>
    </row>
    <row r="188" spans="1:90" x14ac:dyDescent="0.25">
      <c r="A188">
        <v>15.339605328007901</v>
      </c>
      <c r="B188">
        <v>1.0003267457537599</v>
      </c>
      <c r="D188">
        <v>15.339605328007901</v>
      </c>
      <c r="E188">
        <v>2.8376139929394599E-3</v>
      </c>
      <c r="N188">
        <v>15.339605328007901</v>
      </c>
      <c r="O188">
        <v>2.8474675373618601E-3</v>
      </c>
      <c r="U188">
        <v>15.339605328007901</v>
      </c>
      <c r="V188">
        <v>1.0003278805563001</v>
      </c>
      <c r="AB188">
        <v>15.339605328007901</v>
      </c>
      <c r="AC188">
        <v>2.8474675373618601E-3</v>
      </c>
      <c r="AD188">
        <v>2.56359031565882E-3</v>
      </c>
      <c r="AE188">
        <v>3.1639194611678698E-3</v>
      </c>
      <c r="AL188">
        <v>1.00742845155009E-3</v>
      </c>
      <c r="AM188">
        <f>-0.0000484255979245063</f>
        <v>-4.8425597924506299E-5</v>
      </c>
      <c r="AO188">
        <v>1.0074401149869801E-3</v>
      </c>
      <c r="AP188">
        <f>-0.0000484341071569361</f>
        <v>-4.84341071569361E-5</v>
      </c>
      <c r="AU188">
        <v>15.339605328007901</v>
      </c>
      <c r="AV188">
        <v>1.8181293282250599E-3</v>
      </c>
      <c r="AY188">
        <v>15.339605328007901</v>
      </c>
      <c r="AZ188">
        <v>1.7918480737672501E-3</v>
      </c>
      <c r="BF188">
        <v>694.35914292143298</v>
      </c>
      <c r="BG188">
        <v>-1.9349943731864401</v>
      </c>
      <c r="BK188">
        <v>694.35914292143298</v>
      </c>
      <c r="BL188">
        <v>0.80029532760039301</v>
      </c>
      <c r="BS188">
        <v>1.0371987686277201E-3</v>
      </c>
      <c r="BT188" s="2">
        <v>9.9850522019551102E-6</v>
      </c>
      <c r="BX188">
        <v>694.35914292143298</v>
      </c>
      <c r="BY188">
        <v>1.1539827790977499</v>
      </c>
      <c r="CD188">
        <v>694.35914292143298</v>
      </c>
      <c r="CE188">
        <v>1.2439865577006</v>
      </c>
      <c r="CK188">
        <v>1.0371987686277201E-3</v>
      </c>
      <c r="CL188" s="2">
        <v>2.6140884074266099E-5</v>
      </c>
    </row>
    <row r="189" spans="1:90" x14ac:dyDescent="0.25">
      <c r="A189">
        <v>15.374931403548199</v>
      </c>
      <c r="B189">
        <v>1.00032858546712</v>
      </c>
      <c r="D189">
        <v>15.374931403548199</v>
      </c>
      <c r="E189">
        <v>2.8535883059063599E-3</v>
      </c>
      <c r="N189">
        <v>15.374931403548199</v>
      </c>
      <c r="O189">
        <v>2.86372650392682E-3</v>
      </c>
      <c r="U189">
        <v>15.374931403548199</v>
      </c>
      <c r="V189">
        <v>1.0003297530545101</v>
      </c>
      <c r="AB189">
        <v>15.374931403548199</v>
      </c>
      <c r="AC189">
        <v>2.86372650392682E-3</v>
      </c>
      <c r="AD189">
        <v>2.57851990954625E-3</v>
      </c>
      <c r="AE189">
        <v>3.1816932880137502E-3</v>
      </c>
      <c r="AL189">
        <v>1.0090245208860199E-3</v>
      </c>
      <c r="AM189">
        <f>-0.000048425470595248</f>
        <v>-4.8425470595248003E-5</v>
      </c>
      <c r="AO189">
        <v>1.00905773736246E-3</v>
      </c>
      <c r="AP189">
        <f>-0.0000484342017443851</f>
        <v>-4.8434201744385098E-5</v>
      </c>
      <c r="AU189">
        <v>15.374931403548199</v>
      </c>
      <c r="AV189">
        <v>1.8276273323233601E-3</v>
      </c>
      <c r="AY189">
        <v>15.374931403548199</v>
      </c>
      <c r="AZ189">
        <v>1.80144046394728E-3</v>
      </c>
      <c r="BF189">
        <v>710.37087717087695</v>
      </c>
      <c r="BG189">
        <v>-1.9048471594228</v>
      </c>
      <c r="BK189">
        <v>710.37087717087695</v>
      </c>
      <c r="BL189">
        <v>0.80307783964607904</v>
      </c>
      <c r="BS189">
        <v>1.0431985244871E-3</v>
      </c>
      <c r="BT189" s="2">
        <v>2.0440727894310799E-5</v>
      </c>
      <c r="BX189">
        <v>710.37087717087695</v>
      </c>
      <c r="BY189">
        <v>1.14001438865173</v>
      </c>
      <c r="CD189">
        <v>710.37087717087695</v>
      </c>
      <c r="CE189">
        <v>1.13820665607355</v>
      </c>
      <c r="CK189">
        <v>1.0431985244871E-3</v>
      </c>
      <c r="CL189" s="2">
        <v>3.2309220841852901E-5</v>
      </c>
    </row>
    <row r="190" spans="1:90" x14ac:dyDescent="0.25">
      <c r="A190">
        <v>15.4103388326557</v>
      </c>
      <c r="B190">
        <v>1.0003304957447099</v>
      </c>
      <c r="D190">
        <v>15.4103388326557</v>
      </c>
      <c r="E190">
        <v>2.8701753001478701E-3</v>
      </c>
      <c r="N190">
        <v>15.4103388326557</v>
      </c>
      <c r="O190">
        <v>2.88008576438236E-3</v>
      </c>
      <c r="U190">
        <v>15.4103388326557</v>
      </c>
      <c r="V190">
        <v>1.0003316371068101</v>
      </c>
      <c r="AB190">
        <v>15.4103388326557</v>
      </c>
      <c r="AC190">
        <v>2.88008576438236E-3</v>
      </c>
      <c r="AD190">
        <v>2.5935374599782598E-3</v>
      </c>
      <c r="AE190">
        <v>3.2000956804745899E-3</v>
      </c>
      <c r="AL190">
        <v>1.0122166595579001E-3</v>
      </c>
      <c r="AM190">
        <f>-0.0000484248266729992</f>
        <v>-4.8424826672999202E-5</v>
      </c>
      <c r="AO190">
        <v>1.01229298211344E-3</v>
      </c>
      <c r="AP190">
        <f>-0.0000484339288959745</f>
        <v>-4.8433928895974498E-5</v>
      </c>
      <c r="AU190">
        <v>15.4103388326557</v>
      </c>
      <c r="AV190">
        <v>1.8371956310624599E-3</v>
      </c>
      <c r="AY190">
        <v>15.4103388326557</v>
      </c>
      <c r="AZ190">
        <v>1.81058876892465E-3</v>
      </c>
      <c r="BF190">
        <v>726.75183768642398</v>
      </c>
      <c r="BG190">
        <v>-1.8681502907970899</v>
      </c>
      <c r="BK190">
        <v>726.75183768642398</v>
      </c>
      <c r="BL190">
        <v>0.80647792709369803</v>
      </c>
      <c r="BS190">
        <v>1.0491982803464701E-3</v>
      </c>
      <c r="BT190" s="2">
        <v>3.5746368666877997E-5</v>
      </c>
      <c r="BX190">
        <v>726.75183768642398</v>
      </c>
      <c r="BY190">
        <v>1.1258128404444601</v>
      </c>
      <c r="CD190">
        <v>726.75183768642398</v>
      </c>
      <c r="CE190">
        <v>1.02932395385571</v>
      </c>
      <c r="CK190">
        <v>1.0491982803464701E-3</v>
      </c>
      <c r="CL190" s="2">
        <v>3.9053131331456798E-5</v>
      </c>
    </row>
    <row r="191" spans="1:90" x14ac:dyDescent="0.25">
      <c r="A191">
        <v>15.4458278026821</v>
      </c>
      <c r="B191">
        <v>1.00033241705061</v>
      </c>
      <c r="D191">
        <v>15.4458278026821</v>
      </c>
      <c r="E191">
        <v>2.8868580215358399E-3</v>
      </c>
      <c r="N191">
        <v>15.4458278026821</v>
      </c>
      <c r="O191">
        <v>2.8970608058545401E-3</v>
      </c>
      <c r="U191">
        <v>15.4458278026821</v>
      </c>
      <c r="V191">
        <v>1.0003335920807199</v>
      </c>
      <c r="AB191">
        <v>15.4458278026821</v>
      </c>
      <c r="AC191">
        <v>2.8970608058545401E-3</v>
      </c>
      <c r="AD191">
        <v>2.6091605845761801E-3</v>
      </c>
      <c r="AE191">
        <v>3.2180914636086599E-3</v>
      </c>
      <c r="AL191">
        <v>1.01821641541727E-3</v>
      </c>
      <c r="AM191">
        <f>-0.0000484173469885718</f>
        <v>-4.8417346988571801E-5</v>
      </c>
      <c r="AO191">
        <v>1.0182927379728201E-3</v>
      </c>
      <c r="AP191">
        <f>-0.0000484268239233643</f>
        <v>-4.8426823923364302E-5</v>
      </c>
      <c r="AU191">
        <v>15.4458278026821</v>
      </c>
      <c r="AV191">
        <v>1.8468344677994399E-3</v>
      </c>
      <c r="AY191">
        <v>15.4458278026821</v>
      </c>
      <c r="AZ191">
        <v>1.82032714112937E-3</v>
      </c>
      <c r="BF191">
        <v>743.51053872601904</v>
      </c>
      <c r="BG191">
        <v>-1.8245583011031401</v>
      </c>
      <c r="BK191">
        <v>743.51053872601904</v>
      </c>
      <c r="BL191">
        <v>0.81053558216503496</v>
      </c>
      <c r="BS191">
        <v>1.05519803620585E-3</v>
      </c>
      <c r="BT191" s="2">
        <v>6.46008993498981E-5</v>
      </c>
      <c r="BX191">
        <v>743.51053872601904</v>
      </c>
      <c r="BY191">
        <v>1.11155028329407</v>
      </c>
      <c r="CD191">
        <v>743.51053872601904</v>
      </c>
      <c r="CE191">
        <v>0.91858227391120395</v>
      </c>
      <c r="CK191">
        <v>1.05519803620585E-3</v>
      </c>
      <c r="CL191" s="2">
        <v>4.7208894102368497E-5</v>
      </c>
    </row>
    <row r="192" spans="1:90" x14ac:dyDescent="0.25">
      <c r="A192">
        <v>15.4813985014108</v>
      </c>
      <c r="B192">
        <v>1.00033434942294</v>
      </c>
      <c r="D192">
        <v>15.4813985014108</v>
      </c>
      <c r="E192">
        <v>2.90363680062163E-3</v>
      </c>
      <c r="N192">
        <v>15.4813985014108</v>
      </c>
      <c r="O192">
        <v>2.9136184980067198E-3</v>
      </c>
      <c r="U192">
        <v>15.4813985014108</v>
      </c>
      <c r="V192">
        <v>1.0003354989932101</v>
      </c>
      <c r="AB192">
        <v>15.4813985014108</v>
      </c>
      <c r="AC192">
        <v>2.9136184980067198E-3</v>
      </c>
      <c r="AD192">
        <v>2.6243554602735598E-3</v>
      </c>
      <c r="AE192">
        <v>3.23619936463092E-3</v>
      </c>
      <c r="AL192">
        <v>1.0242161712766501E-3</v>
      </c>
      <c r="AM192">
        <f>-0.0000483847979921848</f>
        <v>-4.8384797992184799E-5</v>
      </c>
      <c r="AO192">
        <v>1.02429249383219E-3</v>
      </c>
      <c r="AP192">
        <f>-0.0000483933326904662</f>
        <v>-4.8393332690466202E-5</v>
      </c>
      <c r="AU192">
        <v>15.4813985014108</v>
      </c>
      <c r="AV192">
        <v>1.85654363706309E-3</v>
      </c>
      <c r="AY192">
        <v>15.4813985014108</v>
      </c>
      <c r="AZ192">
        <v>1.82962239488042E-3</v>
      </c>
      <c r="BF192">
        <v>760.65569088409904</v>
      </c>
      <c r="BG192">
        <v>-1.7737477431698501</v>
      </c>
      <c r="BK192">
        <v>760.65569088409904</v>
      </c>
      <c r="BL192">
        <v>0.81529093367433303</v>
      </c>
      <c r="BS192">
        <v>1.0611977920652201E-3</v>
      </c>
      <c r="BT192">
        <v>1.04369122709613E-4</v>
      </c>
      <c r="BX192">
        <v>760.65569088409904</v>
      </c>
      <c r="BY192">
        <v>1.09740288115977</v>
      </c>
      <c r="CD192">
        <v>760.65569088409904</v>
      </c>
      <c r="CE192">
        <v>0.80732192146848503</v>
      </c>
      <c r="CK192">
        <v>1.0611977920652201E-3</v>
      </c>
      <c r="CL192" s="2">
        <v>5.6501907238271101E-5</v>
      </c>
    </row>
    <row r="193" spans="1:90" x14ac:dyDescent="0.25">
      <c r="A193">
        <v>15.517051117057401</v>
      </c>
      <c r="B193">
        <v>1.0003362334475601</v>
      </c>
      <c r="D193">
        <v>15.517051117057401</v>
      </c>
      <c r="E193">
        <v>2.9199957455407401E-3</v>
      </c>
      <c r="N193">
        <v>15.517051117057401</v>
      </c>
      <c r="O193">
        <v>2.9302775241633701E-3</v>
      </c>
      <c r="U193">
        <v>15.517051117057401</v>
      </c>
      <c r="V193">
        <v>1.0003374175797799</v>
      </c>
      <c r="AB193">
        <v>15.517051117057401</v>
      </c>
      <c r="AC193">
        <v>2.9302775241633701E-3</v>
      </c>
      <c r="AD193">
        <v>2.63963971159277E-3</v>
      </c>
      <c r="AE193">
        <v>3.2544197717136901E-3</v>
      </c>
      <c r="AL193">
        <v>1.03021592713602E-3</v>
      </c>
      <c r="AM193">
        <f>-0.0000482809518871363</f>
        <v>-4.8280951887136298E-5</v>
      </c>
      <c r="AO193">
        <v>1.0302922496915701E-3</v>
      </c>
      <c r="AP193">
        <f>-0.0000482850737171248</f>
        <v>-4.8285073717124801E-5</v>
      </c>
      <c r="AU193">
        <v>15.517051117057401</v>
      </c>
      <c r="AV193">
        <v>1.86632428105765E-3</v>
      </c>
      <c r="AY193">
        <v>15.517051117057401</v>
      </c>
      <c r="AZ193">
        <v>1.8389912757105101E-3</v>
      </c>
      <c r="BF193">
        <v>778.19620561905299</v>
      </c>
      <c r="BG193">
        <v>-1.7154240355102199</v>
      </c>
      <c r="BK193">
        <v>778.19620561905299</v>
      </c>
      <c r="BL193">
        <v>0.82078384184851205</v>
      </c>
      <c r="BS193">
        <v>1.0671975479246E-3</v>
      </c>
      <c r="BT193">
        <v>1.7035217024385899E-4</v>
      </c>
      <c r="BX193">
        <v>778.19620561905299</v>
      </c>
      <c r="BY193">
        <v>1.08354863184506</v>
      </c>
      <c r="CD193">
        <v>778.19620561905299</v>
      </c>
      <c r="CE193">
        <v>0.69696816208733903</v>
      </c>
      <c r="CK193">
        <v>1.0671975479246E-3</v>
      </c>
      <c r="CL193" s="2">
        <v>6.8768677010666606E-5</v>
      </c>
    </row>
    <row r="194" spans="1:90" x14ac:dyDescent="0.25">
      <c r="A194">
        <v>15.552785838270999</v>
      </c>
      <c r="B194">
        <v>1.0003381880679501</v>
      </c>
      <c r="D194">
        <v>15.552785838270999</v>
      </c>
      <c r="E194">
        <v>2.9369676393791E-3</v>
      </c>
      <c r="N194">
        <v>15.552785838270999</v>
      </c>
      <c r="O194">
        <v>2.94703609293724E-3</v>
      </c>
      <c r="U194">
        <v>15.552785838270999</v>
      </c>
      <c r="V194">
        <v>1.00033934763419</v>
      </c>
      <c r="AB194">
        <v>15.552785838270999</v>
      </c>
      <c r="AC194">
        <v>2.94703609293724E-3</v>
      </c>
      <c r="AD194">
        <v>2.6550131417116098E-3</v>
      </c>
      <c r="AE194">
        <v>3.2727530739104301E-3</v>
      </c>
      <c r="AL194">
        <v>1.0362156829954001E-3</v>
      </c>
      <c r="AM194">
        <f>-0.0000480103954032529</f>
        <v>-4.8010395403252901E-5</v>
      </c>
      <c r="AO194">
        <v>1.03629200555094E-3</v>
      </c>
      <c r="AP194">
        <f>-0.0000480023045383859</f>
        <v>-4.8002304538385902E-5</v>
      </c>
      <c r="AU194">
        <v>15.552785838270999</v>
      </c>
      <c r="AV194">
        <v>1.87565879053808E-3</v>
      </c>
      <c r="AY194">
        <v>15.552785838270999</v>
      </c>
      <c r="AZ194">
        <v>1.8489518965888001E-3</v>
      </c>
      <c r="BF194">
        <v>796.14119988509401</v>
      </c>
      <c r="BG194">
        <v>-1.64933863603695</v>
      </c>
      <c r="BK194">
        <v>796.14119988509401</v>
      </c>
      <c r="BL194">
        <v>0.82705247988172903</v>
      </c>
      <c r="BS194">
        <v>1.0731973037839699E-3</v>
      </c>
      <c r="BT194">
        <v>2.5679977261461301E-4</v>
      </c>
      <c r="BX194">
        <v>796.14119988509401</v>
      </c>
      <c r="BY194">
        <v>1.0701656974243201</v>
      </c>
      <c r="CD194">
        <v>796.14119988509401</v>
      </c>
      <c r="CE194">
        <v>0.58902052390493898</v>
      </c>
      <c r="CK194">
        <v>1.0731973037839699E-3</v>
      </c>
      <c r="CL194" s="2">
        <v>8.3356899267528206E-5</v>
      </c>
    </row>
    <row r="195" spans="1:90" x14ac:dyDescent="0.25">
      <c r="A195">
        <v>15.5886028541352</v>
      </c>
      <c r="B195">
        <v>1.00034009441817</v>
      </c>
      <c r="D195">
        <v>15.5886028541352</v>
      </c>
      <c r="E195">
        <v>2.9535203732955801E-3</v>
      </c>
      <c r="N195">
        <v>15.5886028541352</v>
      </c>
      <c r="O195">
        <v>2.9638966930930202E-3</v>
      </c>
      <c r="U195">
        <v>15.5886028541352</v>
      </c>
      <c r="V195">
        <v>1.0003412894431301</v>
      </c>
      <c r="AB195">
        <v>15.5886028541352</v>
      </c>
      <c r="AC195">
        <v>2.9638966930930202E-3</v>
      </c>
      <c r="AD195">
        <v>2.67047808445547E-3</v>
      </c>
      <c r="AE195">
        <v>3.2911996611730901E-3</v>
      </c>
      <c r="AL195">
        <v>1.04221543885477E-3</v>
      </c>
      <c r="AM195">
        <f>-0.0000474010230391286</f>
        <v>-4.7401023039128597E-5</v>
      </c>
      <c r="AO195">
        <v>1.0422917614103099E-3</v>
      </c>
      <c r="AP195">
        <f>-0.0000473654545203317</f>
        <v>-4.7365454520331702E-5</v>
      </c>
      <c r="AU195">
        <v>15.5886028541352</v>
      </c>
      <c r="AV195">
        <v>1.8855826769535299E-3</v>
      </c>
      <c r="AY195">
        <v>15.5886028541352</v>
      </c>
      <c r="AZ195">
        <v>1.858470175522E-3</v>
      </c>
      <c r="BF195">
        <v>814.50000087093497</v>
      </c>
      <c r="BG195">
        <v>-1.5753055448082001</v>
      </c>
      <c r="BK195">
        <v>814.50000087093497</v>
      </c>
      <c r="BL195">
        <v>0.83413188534580696</v>
      </c>
      <c r="BS195">
        <v>1.07919705964335E-3</v>
      </c>
      <c r="BT195">
        <v>3.8802600465714899E-4</v>
      </c>
      <c r="BX195">
        <v>814.50000087093497</v>
      </c>
      <c r="BY195">
        <v>1.0574314734130601</v>
      </c>
      <c r="CD195">
        <v>814.50000087093497</v>
      </c>
      <c r="CE195">
        <v>0.48504465223488302</v>
      </c>
      <c r="CK195">
        <v>1.07919705964335E-3</v>
      </c>
      <c r="CL195">
        <v>1.03785510873422E-4</v>
      </c>
    </row>
    <row r="196" spans="1:90" x14ac:dyDescent="0.25">
      <c r="A196">
        <v>15.624502354169101</v>
      </c>
      <c r="B196">
        <v>1.00034207168362</v>
      </c>
      <c r="D196">
        <v>15.624502354169101</v>
      </c>
      <c r="E196">
        <v>2.97068882696907E-3</v>
      </c>
      <c r="N196">
        <v>15.624502354169101</v>
      </c>
      <c r="O196">
        <v>2.98085860220935E-3</v>
      </c>
      <c r="U196">
        <v>15.624502354169101</v>
      </c>
      <c r="V196">
        <v>1.00034324292346</v>
      </c>
      <c r="AB196">
        <v>15.624502354169101</v>
      </c>
      <c r="AC196">
        <v>2.98085860220935E-3</v>
      </c>
      <c r="AD196">
        <v>2.6865491159701999E-3</v>
      </c>
      <c r="AE196">
        <v>3.3092427233760401E-3</v>
      </c>
      <c r="AL196">
        <v>1.0482151947141501E-3</v>
      </c>
      <c r="AM196">
        <f>-0.0000461709132650867</f>
        <v>-4.6170913265086697E-5</v>
      </c>
      <c r="AO196">
        <v>1.04829151726969E-3</v>
      </c>
      <c r="AP196">
        <f>-0.0000460806222690735</f>
        <v>-4.6080622269073501E-5</v>
      </c>
      <c r="AU196">
        <v>15.624502354169101</v>
      </c>
      <c r="AV196">
        <v>1.8955787821387799E-3</v>
      </c>
      <c r="AY196">
        <v>15.624502354169101</v>
      </c>
      <c r="AZ196">
        <v>1.8680628489018199E-3</v>
      </c>
      <c r="BF196">
        <v>833.28215084774195</v>
      </c>
      <c r="BG196">
        <v>-1.49322479418868</v>
      </c>
      <c r="BK196">
        <v>833.28215084774195</v>
      </c>
      <c r="BL196">
        <v>0.84205170641662297</v>
      </c>
      <c r="BS196">
        <v>1.0851968155027199E-3</v>
      </c>
      <c r="BT196">
        <v>5.5312580661848198E-4</v>
      </c>
      <c r="BX196">
        <v>833.28215084774195</v>
      </c>
      <c r="BY196">
        <v>1.04552208581261</v>
      </c>
      <c r="CD196">
        <v>833.28215084774195</v>
      </c>
      <c r="CE196">
        <v>0.38666422743988399</v>
      </c>
      <c r="CK196">
        <v>1.0851968155027199E-3</v>
      </c>
      <c r="CL196">
        <v>1.2863217853009701E-4</v>
      </c>
    </row>
    <row r="197" spans="1:90" x14ac:dyDescent="0.25">
      <c r="A197">
        <v>15.6604845283281</v>
      </c>
      <c r="B197">
        <v>1.0003440006359501</v>
      </c>
      <c r="D197">
        <v>15.6604845283281</v>
      </c>
      <c r="E197">
        <v>2.9874377484566698E-3</v>
      </c>
      <c r="N197">
        <v>15.6604845283281</v>
      </c>
      <c r="O197">
        <v>2.9979232482055299E-3</v>
      </c>
      <c r="U197">
        <v>15.6604845283281</v>
      </c>
      <c r="V197">
        <v>1.00034520823972</v>
      </c>
      <c r="AB197">
        <v>15.6604845283281</v>
      </c>
      <c r="AC197">
        <v>2.9979232482055299E-3</v>
      </c>
      <c r="AD197">
        <v>2.7021949825596701E-3</v>
      </c>
      <c r="AE197">
        <v>3.3279170567525802E-3</v>
      </c>
      <c r="AL197">
        <v>1.05421495057352E-3</v>
      </c>
      <c r="AM197">
        <f>-0.0000438902789028361</f>
        <v>-4.3890278902836103E-5</v>
      </c>
      <c r="AO197">
        <v>1.0542912731290599E-3</v>
      </c>
      <c r="AP197">
        <f>-0.0000437002381659113</f>
        <v>-4.3700238165911301E-5</v>
      </c>
      <c r="AU197">
        <v>15.6604845283281</v>
      </c>
      <c r="AV197">
        <v>1.90512995458157E-3</v>
      </c>
      <c r="AY197">
        <v>15.6604845283281</v>
      </c>
      <c r="AZ197">
        <v>1.8777315625125299E-3</v>
      </c>
      <c r="BF197">
        <v>852.497412128875</v>
      </c>
      <c r="BG197">
        <v>-1.4031102024483</v>
      </c>
      <c r="BK197">
        <v>852.497412128875</v>
      </c>
      <c r="BL197">
        <v>0.85083332126184696</v>
      </c>
      <c r="BS197">
        <v>1.0911965713621E-3</v>
      </c>
      <c r="BT197">
        <v>7.8815477900206999E-4</v>
      </c>
      <c r="BX197">
        <v>852.497412128875</v>
      </c>
      <c r="BY197">
        <v>1.0346125737313301</v>
      </c>
      <c r="CD197">
        <v>852.497412128875</v>
      </c>
      <c r="CE197">
        <v>0.295555042430721</v>
      </c>
      <c r="CK197">
        <v>1.0911965713621E-3</v>
      </c>
      <c r="CL197">
        <v>1.64022436365485E-4</v>
      </c>
    </row>
    <row r="198" spans="1:90" x14ac:dyDescent="0.25">
      <c r="A198">
        <v>15.6965495670051</v>
      </c>
      <c r="B198">
        <v>1.0003460005815701</v>
      </c>
      <c r="D198">
        <v>15.6965495670051</v>
      </c>
      <c r="E198">
        <v>3.0048030643476599E-3</v>
      </c>
      <c r="N198">
        <v>15.6965495670051</v>
      </c>
      <c r="O198">
        <v>3.01508990532011E-3</v>
      </c>
      <c r="U198">
        <v>15.6965495670051</v>
      </c>
      <c r="V198">
        <v>1.0003471853083701</v>
      </c>
      <c r="AB198">
        <v>15.6965495670051</v>
      </c>
      <c r="AC198">
        <v>3.01508990532011E-3</v>
      </c>
      <c r="AD198">
        <v>2.7179312707341298E-3</v>
      </c>
      <c r="AE198">
        <v>3.3467069950046499E-3</v>
      </c>
      <c r="AL198">
        <v>1.0602147064329001E-3</v>
      </c>
      <c r="AM198">
        <f>-0.0000399391974497121</f>
        <v>-3.9939197449712103E-5</v>
      </c>
      <c r="AO198">
        <v>1.06029102898844E-3</v>
      </c>
      <c r="AP198">
        <f>-0.0000395790921174921</f>
        <v>-3.9579092117492103E-5</v>
      </c>
      <c r="AU198">
        <v>15.6965495670051</v>
      </c>
      <c r="AV198">
        <v>1.9152712489636E-3</v>
      </c>
      <c r="AY198">
        <v>15.6965495670051</v>
      </c>
      <c r="AZ198">
        <v>1.88747565193283E-3</v>
      </c>
      <c r="BF198">
        <v>872.15577214400503</v>
      </c>
      <c r="BG198">
        <v>-1.30512602064016</v>
      </c>
      <c r="BK198">
        <v>872.15577214400503</v>
      </c>
      <c r="BL198">
        <v>0.86048578237739803</v>
      </c>
      <c r="BS198">
        <v>1.0971963272214699E-3</v>
      </c>
      <c r="BT198">
        <v>1.07443716842681E-3</v>
      </c>
      <c r="BX198">
        <v>872.15577214400503</v>
      </c>
      <c r="BY198">
        <v>1.0248775833923001</v>
      </c>
      <c r="CD198">
        <v>872.15577214400503</v>
      </c>
      <c r="CE198">
        <v>0.21343988281634499</v>
      </c>
      <c r="CK198">
        <v>1.0971963272214699E-3</v>
      </c>
      <c r="CL198">
        <v>2.07140430575237E-4</v>
      </c>
    </row>
    <row r="199" spans="1:90" x14ac:dyDescent="0.25">
      <c r="A199">
        <v>15.732697661031599</v>
      </c>
      <c r="B199">
        <v>1.0003479524148799</v>
      </c>
      <c r="D199">
        <v>15.732697661031599</v>
      </c>
      <c r="E199">
        <v>3.0217505927212901E-3</v>
      </c>
      <c r="N199">
        <v>15.732697661031599</v>
      </c>
      <c r="O199">
        <v>3.0323610927354798E-3</v>
      </c>
      <c r="U199">
        <v>15.732697661031599</v>
      </c>
      <c r="V199">
        <v>1.00034917441964</v>
      </c>
      <c r="AB199">
        <v>15.732697661031599</v>
      </c>
      <c r="AC199">
        <v>3.0323610927354798E-3</v>
      </c>
      <c r="AD199">
        <v>2.7337603358608201E-3</v>
      </c>
      <c r="AE199">
        <v>3.3656129395318998E-3</v>
      </c>
      <c r="AL199">
        <v>1.06621446229227E-3</v>
      </c>
      <c r="AM199">
        <f>-0.0000334615324391052</f>
        <v>-3.3461532439105199E-5</v>
      </c>
      <c r="AO199">
        <v>1.0662907848478099E-3</v>
      </c>
      <c r="AP199">
        <f>-0.0000328266978613101</f>
        <v>-3.2826697861310101E-5</v>
      </c>
      <c r="AU199">
        <v>15.732697661031599</v>
      </c>
      <c r="AV199">
        <v>1.9249681150880901E-3</v>
      </c>
      <c r="AY199">
        <v>15.732697661031599</v>
      </c>
      <c r="AZ199">
        <v>1.89729584216016E-3</v>
      </c>
      <c r="BF199">
        <v>892.26744863022998</v>
      </c>
      <c r="BG199">
        <v>-1.1996272980093301</v>
      </c>
      <c r="BK199">
        <v>892.26744863022998</v>
      </c>
      <c r="BL199">
        <v>0.87100096284955797</v>
      </c>
      <c r="BS199">
        <v>1.10319608308085E-3</v>
      </c>
      <c r="BT199">
        <v>1.4627949567511699E-3</v>
      </c>
      <c r="BX199">
        <v>892.26744863022998</v>
      </c>
      <c r="BY199">
        <v>1.0164924370180599</v>
      </c>
      <c r="CD199">
        <v>892.26744863022998</v>
      </c>
      <c r="CE199">
        <v>0.14208303432533101</v>
      </c>
      <c r="CK199">
        <v>1.10319608308085E-3</v>
      </c>
      <c r="CL199">
        <v>2.6791947311721699E-4</v>
      </c>
    </row>
    <row r="200" spans="1:90" x14ac:dyDescent="0.25">
      <c r="A200">
        <v>15.7689290016783</v>
      </c>
      <c r="B200">
        <v>1.0003499753204801</v>
      </c>
      <c r="D200">
        <v>15.7689290016783</v>
      </c>
      <c r="E200">
        <v>3.0393151980823698E-3</v>
      </c>
      <c r="N200">
        <v>15.7689290016783</v>
      </c>
      <c r="O200">
        <v>3.0497350016219101E-3</v>
      </c>
      <c r="U200">
        <v>15.7689290016783</v>
      </c>
      <c r="V200">
        <v>1.0003511753652501</v>
      </c>
      <c r="AB200">
        <v>15.7689290016783</v>
      </c>
      <c r="AC200">
        <v>3.0497350016219101E-3</v>
      </c>
      <c r="AD200">
        <v>2.7496814761486799E-3</v>
      </c>
      <c r="AE200">
        <v>3.3841169522217602E-3</v>
      </c>
      <c r="AL200">
        <v>1.0722142181516499E-3</v>
      </c>
      <c r="AM200">
        <f>-0.0000233162900258321</f>
        <v>-2.3316290025832101E-5</v>
      </c>
      <c r="AO200">
        <v>1.07229054070719E-3</v>
      </c>
      <c r="AP200">
        <f>-0.0000222567850869382</f>
        <v>-2.22567850869382E-5</v>
      </c>
      <c r="AU200">
        <v>15.7689290016783</v>
      </c>
      <c r="AV200">
        <v>1.934738205903E-3</v>
      </c>
      <c r="AY200">
        <v>15.7689290016783</v>
      </c>
      <c r="AZ200">
        <v>1.9071923962074701E-3</v>
      </c>
      <c r="BF200">
        <v>912.84289494290704</v>
      </c>
      <c r="BG200">
        <v>-1.08721629471857</v>
      </c>
      <c r="BK200">
        <v>912.84289494290704</v>
      </c>
      <c r="BL200">
        <v>0.88234653646446204</v>
      </c>
      <c r="BS200">
        <v>1.1091958389402199E-3</v>
      </c>
      <c r="BT200">
        <v>1.9236285006627399E-3</v>
      </c>
      <c r="BX200">
        <v>912.84289494290704</v>
      </c>
      <c r="BY200">
        <v>1.0096348612603401</v>
      </c>
      <c r="CD200">
        <v>912.84289494290704</v>
      </c>
      <c r="CE200">
        <v>8.3286754633768695E-2</v>
      </c>
      <c r="CK200">
        <v>1.1091958389402199E-3</v>
      </c>
      <c r="CL200">
        <v>3.4123825025744698E-4</v>
      </c>
    </row>
    <row r="201" spans="1:90" x14ac:dyDescent="0.25">
      <c r="A201">
        <v>15.805243780656699</v>
      </c>
      <c r="B201">
        <v>1.0003519501935301</v>
      </c>
      <c r="D201">
        <v>15.805243780656699</v>
      </c>
      <c r="E201">
        <v>3.0564627093290198E-3</v>
      </c>
      <c r="N201">
        <v>15.805243780656699</v>
      </c>
      <c r="O201">
        <v>3.0666958302386299E-3</v>
      </c>
      <c r="U201">
        <v>15.805243780656699</v>
      </c>
      <c r="V201">
        <v>1.0003531287404499</v>
      </c>
      <c r="AB201">
        <v>15.805243780656699</v>
      </c>
      <c r="AC201">
        <v>3.0666958302386299E-3</v>
      </c>
      <c r="AD201">
        <v>2.76569500903879E-3</v>
      </c>
      <c r="AE201">
        <v>3.4032549646486601E-3</v>
      </c>
      <c r="AL201">
        <v>1.07821397401102E-3</v>
      </c>
      <c r="AM201">
        <f>-8.02618069428718E-06</f>
        <v>-8.0261806942871806E-6</v>
      </c>
      <c r="AO201">
        <v>1.0782902965665599E-3</v>
      </c>
      <c r="AP201">
        <f>-6.33411218586843E-06</f>
        <v>-6.3341121858684304E-6</v>
      </c>
      <c r="AU201">
        <v>15.805243780656699</v>
      </c>
      <c r="AV201">
        <v>1.9451000863473899E-3</v>
      </c>
      <c r="AY201">
        <v>15.805243780656699</v>
      </c>
      <c r="AZ201">
        <v>1.9171660456249399E-3</v>
      </c>
      <c r="BF201">
        <v>933.89280548894396</v>
      </c>
      <c r="BG201">
        <v>-0.96880051810366197</v>
      </c>
      <c r="BK201">
        <v>933.89280548894396</v>
      </c>
      <c r="BL201">
        <v>0.89445804399621198</v>
      </c>
      <c r="BS201">
        <v>1.1151955947996E-3</v>
      </c>
      <c r="BT201">
        <v>2.5257938541472002E-3</v>
      </c>
      <c r="BX201">
        <v>933.89280548894396</v>
      </c>
      <c r="BY201">
        <v>1.0044868185014399</v>
      </c>
      <c r="CD201">
        <v>933.89280548894396</v>
      </c>
      <c r="CE201">
        <v>3.8884840806298497E-2</v>
      </c>
      <c r="CK201">
        <v>1.1151955947996E-3</v>
      </c>
      <c r="CL201">
        <v>4.4234754750505101E-4</v>
      </c>
    </row>
    <row r="202" spans="1:90" x14ac:dyDescent="0.25">
      <c r="A202">
        <v>15.8416421901196</v>
      </c>
      <c r="B202">
        <v>1.0003539366462799</v>
      </c>
      <c r="D202">
        <v>15.8416421901196</v>
      </c>
      <c r="E202">
        <v>3.0737107311385502E-3</v>
      </c>
      <c r="N202">
        <v>15.8416421901196</v>
      </c>
      <c r="O202">
        <v>3.0842784263481098E-3</v>
      </c>
      <c r="U202">
        <v>15.8416421901196</v>
      </c>
      <c r="V202">
        <v>1.00035515372851</v>
      </c>
      <c r="AB202">
        <v>15.8416421901196</v>
      </c>
      <c r="AC202">
        <v>3.0842784263481098E-3</v>
      </c>
      <c r="AD202">
        <v>2.7812839616885299E-3</v>
      </c>
      <c r="AE202">
        <v>3.4219918473442799E-3</v>
      </c>
      <c r="AL202">
        <v>1.0842137298703999E-3</v>
      </c>
      <c r="AM202" s="2">
        <v>1.4274547538661899E-5</v>
      </c>
      <c r="AO202">
        <v>1.08429005242594E-3</v>
      </c>
      <c r="AP202" s="2">
        <v>1.68796650541481E-5</v>
      </c>
      <c r="AU202">
        <v>15.8416421901196</v>
      </c>
      <c r="AV202">
        <v>1.9550183038380001E-3</v>
      </c>
      <c r="AY202">
        <v>15.8416421901196</v>
      </c>
      <c r="AZ202">
        <v>1.9272165888497301E-3</v>
      </c>
      <c r="BF202">
        <v>955.42812128538196</v>
      </c>
      <c r="BG202">
        <v>-0.84566328793918</v>
      </c>
      <c r="BK202">
        <v>955.42812128538196</v>
      </c>
      <c r="BL202">
        <v>0.90722881492912499</v>
      </c>
      <c r="BS202">
        <v>1.1211953506589699E-3</v>
      </c>
      <c r="BT202">
        <v>3.2251542434096302E-3</v>
      </c>
      <c r="BX202">
        <v>955.42812128538196</v>
      </c>
      <c r="BY202">
        <v>1.0012362517064199</v>
      </c>
      <c r="CD202">
        <v>955.42812128538196</v>
      </c>
      <c r="CE202">
        <v>1.0731313950168899E-2</v>
      </c>
      <c r="CK202">
        <v>1.1211953506589699E-3</v>
      </c>
      <c r="CL202">
        <v>5.6256866082549095E-4</v>
      </c>
    </row>
    <row r="203" spans="1:90" x14ac:dyDescent="0.25">
      <c r="A203">
        <v>15.8781244226623</v>
      </c>
      <c r="B203">
        <v>1.0003559347187001</v>
      </c>
      <c r="D203">
        <v>15.8781244226623</v>
      </c>
      <c r="E203">
        <v>3.09105960987709E-3</v>
      </c>
      <c r="N203">
        <v>15.8781244226623</v>
      </c>
      <c r="O203">
        <v>3.1019669999714102E-3</v>
      </c>
      <c r="U203">
        <v>15.8781244226623</v>
      </c>
      <c r="V203">
        <v>1.0003571909261499</v>
      </c>
      <c r="AB203">
        <v>15.8781244226623</v>
      </c>
      <c r="AC203">
        <v>3.1019669999714102E-3</v>
      </c>
      <c r="AD203">
        <v>2.7974842698347399E-3</v>
      </c>
      <c r="AE203">
        <v>3.4413646863071402E-3</v>
      </c>
      <c r="AL203">
        <v>1.09021348572977E-3</v>
      </c>
      <c r="AM203" s="2">
        <v>4.5894044887973002E-5</v>
      </c>
      <c r="AO203">
        <v>1.0902898082853099E-3</v>
      </c>
      <c r="AP203" s="2">
        <v>4.97817090945318E-5</v>
      </c>
      <c r="AU203">
        <v>15.8781244226623</v>
      </c>
      <c r="AV203">
        <v>1.96501143024938E-3</v>
      </c>
      <c r="AY203">
        <v>15.8781244226623</v>
      </c>
      <c r="AZ203">
        <v>1.93682737552024E-3</v>
      </c>
      <c r="BF203">
        <v>977.46003564615796</v>
      </c>
      <c r="BG203">
        <v>-0.71953921704798296</v>
      </c>
      <c r="BK203">
        <v>977.46003564615796</v>
      </c>
      <c r="BL203">
        <v>0.92049840252798198</v>
      </c>
      <c r="BS203">
        <v>1.12719510651835E-3</v>
      </c>
      <c r="BT203">
        <v>4.1120285168290104E-3</v>
      </c>
      <c r="BX203">
        <v>977.46003564615796</v>
      </c>
      <c r="BY203">
        <v>1.0000790604318099</v>
      </c>
      <c r="CD203">
        <v>977.46003564615796</v>
      </c>
      <c r="CE203">
        <v>6.8668304105420604E-4</v>
      </c>
      <c r="CK203">
        <v>1.12719510651835E-3</v>
      </c>
      <c r="CL203">
        <v>7.2431104490533504E-4</v>
      </c>
    </row>
    <row r="204" spans="1:90" x14ac:dyDescent="0.25">
      <c r="A204">
        <v>15.9146906713238</v>
      </c>
      <c r="B204">
        <v>1.0003580041464299</v>
      </c>
      <c r="D204">
        <v>15.9146906713238</v>
      </c>
      <c r="E204">
        <v>3.1090280166055999E-3</v>
      </c>
      <c r="N204">
        <v>15.9146906713238</v>
      </c>
      <c r="O204">
        <v>3.1192424899245102E-3</v>
      </c>
      <c r="U204">
        <v>15.9146906713238</v>
      </c>
      <c r="V204">
        <v>1.00035918055283</v>
      </c>
      <c r="AB204">
        <v>15.9146906713238</v>
      </c>
      <c r="AC204">
        <v>3.1192424899245102E-3</v>
      </c>
      <c r="AD204">
        <v>2.8137779320035398E-3</v>
      </c>
      <c r="AE204">
        <v>3.4603383671641501E-3</v>
      </c>
      <c r="AL204">
        <v>1.0962132415891499E-3</v>
      </c>
      <c r="AM204" s="2">
        <v>8.9635672338772606E-5</v>
      </c>
      <c r="AO204">
        <v>1.09628956414469E-3</v>
      </c>
      <c r="AP204" s="2">
        <v>9.5282848633360104E-5</v>
      </c>
      <c r="AU204">
        <v>15.9146906713238</v>
      </c>
      <c r="AV204">
        <v>1.9750792638744798E-3</v>
      </c>
      <c r="AY204">
        <v>15.9146906713238</v>
      </c>
      <c r="AZ204">
        <v>1.9470334464830501E-3</v>
      </c>
      <c r="BF204">
        <v>1000.00000000001</v>
      </c>
      <c r="BG204">
        <v>-0.59269257175651702</v>
      </c>
      <c r="BK204">
        <v>1000.00000000001</v>
      </c>
      <c r="BL204">
        <v>0.93403977685331196</v>
      </c>
      <c r="BS204">
        <v>1.1331948623777199E-3</v>
      </c>
      <c r="BT204">
        <v>5.1237810403108597E-3</v>
      </c>
      <c r="BX204">
        <v>1000.00000000001</v>
      </c>
      <c r="BY204">
        <v>1.00122033740469</v>
      </c>
      <c r="CD204">
        <v>1000.00000000001</v>
      </c>
      <c r="CE204">
        <v>1.0593253660344E-2</v>
      </c>
      <c r="CK204">
        <v>1.1331948623777199E-3</v>
      </c>
      <c r="CL204">
        <v>9.1370550217106895E-4</v>
      </c>
    </row>
    <row r="205" spans="1:90" x14ac:dyDescent="0.25">
      <c r="A205">
        <v>15.9513411295874</v>
      </c>
      <c r="B205">
        <v>1.0003600258270799</v>
      </c>
      <c r="D205">
        <v>15.9513411295874</v>
      </c>
      <c r="E205">
        <v>3.1265818095131898E-3</v>
      </c>
      <c r="N205">
        <v>15.9513411295874</v>
      </c>
      <c r="O205">
        <v>3.1371419239986701E-3</v>
      </c>
      <c r="U205">
        <v>15.9513411295874</v>
      </c>
      <c r="V205">
        <v>1.0003612420436401</v>
      </c>
      <c r="AB205">
        <v>15.9513411295874</v>
      </c>
      <c r="AC205">
        <v>3.1371419239986701E-3</v>
      </c>
      <c r="AD205">
        <v>2.8301663059565499E-3</v>
      </c>
      <c r="AE205">
        <v>3.4794304821286902E-3</v>
      </c>
      <c r="AL205">
        <v>1.10221299744852E-3</v>
      </c>
      <c r="AM205">
        <v>1.4885162818245601E-4</v>
      </c>
      <c r="AO205">
        <v>1.1022893200040599E-3</v>
      </c>
      <c r="AP205">
        <v>1.56862894073129E-4</v>
      </c>
      <c r="AU205">
        <v>15.9513411295874</v>
      </c>
      <c r="AV205">
        <v>1.98573945130591E-3</v>
      </c>
      <c r="AY205">
        <v>15.9513411295874</v>
      </c>
      <c r="AZ205">
        <v>1.9573172118787E-3</v>
      </c>
      <c r="BF205">
        <v>1023.05972984252</v>
      </c>
      <c r="BG205">
        <v>-0.46798558505163401</v>
      </c>
      <c r="BK205">
        <v>1023.05972984252</v>
      </c>
      <c r="BL205">
        <v>0.947546912295403</v>
      </c>
      <c r="BS205">
        <v>1.1391946182371E-3</v>
      </c>
      <c r="BT205">
        <v>6.37567089870572E-3</v>
      </c>
      <c r="BX205">
        <v>1023.05972984252</v>
      </c>
      <c r="BY205">
        <v>1.00487406107861</v>
      </c>
      <c r="CD205">
        <v>1023.05972984252</v>
      </c>
      <c r="CE205">
        <v>4.2232717600655799E-2</v>
      </c>
      <c r="CK205">
        <v>1.1391946182371E-3</v>
      </c>
      <c r="CL205">
        <v>1.16250733844936E-3</v>
      </c>
    </row>
    <row r="206" spans="1:90" x14ac:dyDescent="0.25">
      <c r="A206">
        <v>15.988075991382299</v>
      </c>
      <c r="B206">
        <v>1.0003620592489599</v>
      </c>
      <c r="D206">
        <v>15.988075991382299</v>
      </c>
      <c r="E206">
        <v>3.1442375130903599E-3</v>
      </c>
      <c r="N206">
        <v>15.988075991382299</v>
      </c>
      <c r="O206">
        <v>3.1551484347250702E-3</v>
      </c>
      <c r="U206">
        <v>15.988075991382299</v>
      </c>
      <c r="V206">
        <v>1.00036331587083</v>
      </c>
      <c r="AB206">
        <v>15.988075991382299</v>
      </c>
      <c r="AC206">
        <v>3.1551484347250702E-3</v>
      </c>
      <c r="AD206">
        <v>2.84664971992603E-3</v>
      </c>
      <c r="AE206">
        <v>3.4986414390874498E-3</v>
      </c>
      <c r="AL206">
        <v>1.1082127533078999E-3</v>
      </c>
      <c r="AM206">
        <v>2.2749355412088299E-4</v>
      </c>
      <c r="AO206">
        <v>1.10828907586344E-3</v>
      </c>
      <c r="AP206">
        <v>2.38623193581589E-4</v>
      </c>
      <c r="AU206">
        <v>15.988075991382299</v>
      </c>
      <c r="AV206">
        <v>1.9959579354637399E-3</v>
      </c>
      <c r="AY206">
        <v>15.988075991382299</v>
      </c>
      <c r="AZ206">
        <v>1.9671629779714301E-3</v>
      </c>
      <c r="BF206">
        <v>1046.6512108254301</v>
      </c>
      <c r="BG206">
        <v>-0.34892615890564799</v>
      </c>
      <c r="BK206">
        <v>1046.6512108254301</v>
      </c>
      <c r="BL206">
        <v>0.96062457356586695</v>
      </c>
      <c r="BS206">
        <v>1.1451943740964699E-3</v>
      </c>
      <c r="BT206">
        <v>7.7823977917432802E-3</v>
      </c>
      <c r="BX206">
        <v>1046.6512108254301</v>
      </c>
      <c r="BY206">
        <v>1.0112610673985201</v>
      </c>
      <c r="CD206">
        <v>1046.6512108254301</v>
      </c>
      <c r="CE206">
        <v>9.7265752654838597E-2</v>
      </c>
      <c r="CK206">
        <v>1.1451943740964699E-3</v>
      </c>
      <c r="CL206">
        <v>1.4496141811832801E-3</v>
      </c>
    </row>
    <row r="207" spans="1:90" x14ac:dyDescent="0.25">
      <c r="A207">
        <v>16.024895451083999</v>
      </c>
      <c r="B207">
        <v>1.0003641044524001</v>
      </c>
      <c r="D207">
        <v>16.024895451083999</v>
      </c>
      <c r="E207">
        <v>3.1619954768781302E-3</v>
      </c>
      <c r="N207">
        <v>16.024895451083999</v>
      </c>
      <c r="O207">
        <v>3.1727440604158901E-3</v>
      </c>
      <c r="U207">
        <v>16.024895451083999</v>
      </c>
      <c r="V207">
        <v>1.00036534238015</v>
      </c>
      <c r="AB207">
        <v>16.024895451083999</v>
      </c>
      <c r="AC207">
        <v>3.1727440604158901E-3</v>
      </c>
      <c r="AD207">
        <v>2.8627101806420899E-3</v>
      </c>
      <c r="AE207">
        <v>3.51848998725741E-3</v>
      </c>
      <c r="AL207">
        <v>1.11421250916727E-3</v>
      </c>
      <c r="AM207">
        <v>3.3016299130395098E-4</v>
      </c>
      <c r="AO207">
        <v>1.1142888317228099E-3</v>
      </c>
      <c r="AP207">
        <v>3.4533871803432698E-4</v>
      </c>
      <c r="AU207">
        <v>16.024895451083999</v>
      </c>
      <c r="AV207">
        <v>2.00625236889332E-3</v>
      </c>
      <c r="AY207">
        <v>16.024895451083999</v>
      </c>
      <c r="AZ207">
        <v>1.9776043609938299E-3</v>
      </c>
      <c r="BF207">
        <v>1070.7867049864001</v>
      </c>
      <c r="BG207">
        <v>-0.23967201888065001</v>
      </c>
      <c r="BK207">
        <v>1070.7867049864001</v>
      </c>
      <c r="BL207">
        <v>0.97278395562139697</v>
      </c>
      <c r="BS207">
        <v>1.15119412995585E-3</v>
      </c>
      <c r="BT207">
        <v>9.4875544309616106E-3</v>
      </c>
      <c r="BX207">
        <v>1070.7867049864001</v>
      </c>
      <c r="BY207">
        <v>1.02060292084344</v>
      </c>
      <c r="CD207">
        <v>1070.7867049864001</v>
      </c>
      <c r="CE207">
        <v>0.17713613793662999</v>
      </c>
      <c r="CK207">
        <v>1.15119412995585E-3</v>
      </c>
      <c r="CL207">
        <v>1.81865971535444E-3</v>
      </c>
    </row>
    <row r="208" spans="1:90" x14ac:dyDescent="0.25">
      <c r="A208">
        <v>16.061799703515899</v>
      </c>
      <c r="B208">
        <v>1.0003661617280799</v>
      </c>
      <c r="D208">
        <v>16.061799703515899</v>
      </c>
      <c r="E208">
        <v>3.1798582241002499E-3</v>
      </c>
      <c r="N208">
        <v>16.061799703515899</v>
      </c>
      <c r="O208">
        <v>3.1904486136806001E-3</v>
      </c>
      <c r="U208">
        <v>16.061799703515899</v>
      </c>
      <c r="V208">
        <v>1.00036738143893</v>
      </c>
      <c r="AB208">
        <v>16.061799703515899</v>
      </c>
      <c r="AC208">
        <v>3.1904486136806001E-3</v>
      </c>
      <c r="AD208">
        <v>2.8793846621666102E-3</v>
      </c>
      <c r="AE208">
        <v>3.5379421980266498E-3</v>
      </c>
      <c r="AL208">
        <v>1.1202122650266499E-3</v>
      </c>
      <c r="AM208">
        <v>4.6215715701691801E-4</v>
      </c>
      <c r="AO208">
        <v>1.12028858758219E-3</v>
      </c>
      <c r="AP208">
        <v>4.8250553663820001E-4</v>
      </c>
      <c r="AU208">
        <v>16.061799703515899</v>
      </c>
      <c r="AV208">
        <v>2.0166230142453002E-3</v>
      </c>
      <c r="AY208">
        <v>16.061799703515899</v>
      </c>
      <c r="AZ208">
        <v>1.9876078206532998E-3</v>
      </c>
      <c r="BF208">
        <v>1095.4787571223401</v>
      </c>
      <c r="BG208">
        <v>-0.144966597628753</v>
      </c>
      <c r="BK208">
        <v>1095.4787571223401</v>
      </c>
      <c r="BL208">
        <v>0.98344860837216097</v>
      </c>
      <c r="BS208">
        <v>1.1571938858152199E-3</v>
      </c>
      <c r="BT208">
        <v>1.1378969997167599E-2</v>
      </c>
      <c r="BX208">
        <v>1095.4787571223401</v>
      </c>
      <c r="BY208">
        <v>1.03310894730295</v>
      </c>
      <c r="CD208">
        <v>1095.4787571223401</v>
      </c>
      <c r="CE208">
        <v>0.282922455901989</v>
      </c>
      <c r="CK208">
        <v>1.1571938858152199E-3</v>
      </c>
      <c r="CL208">
        <v>2.2388456854969302E-3</v>
      </c>
    </row>
    <row r="209" spans="1:90" x14ac:dyDescent="0.25">
      <c r="A209">
        <v>16.098788943949799</v>
      </c>
      <c r="B209">
        <v>1.0003682308674</v>
      </c>
      <c r="D209">
        <v>16.098788943949799</v>
      </c>
      <c r="E209">
        <v>3.19782394297551E-3</v>
      </c>
      <c r="N209">
        <v>16.098788943949799</v>
      </c>
      <c r="O209">
        <v>3.2087774788532499E-3</v>
      </c>
      <c r="U209">
        <v>16.098788943949799</v>
      </c>
      <c r="V209">
        <v>1.00036949240499</v>
      </c>
      <c r="AB209">
        <v>16.098788943949799</v>
      </c>
      <c r="AC209">
        <v>3.2087774788532499E-3</v>
      </c>
      <c r="AD209">
        <v>2.8961551729147902E-3</v>
      </c>
      <c r="AE209">
        <v>3.55751449076439E-3</v>
      </c>
      <c r="AL209">
        <v>1.12621202088602E-3</v>
      </c>
      <c r="AM209">
        <v>6.2951358268037395E-4</v>
      </c>
      <c r="AO209">
        <v>1.1262883434415599E-3</v>
      </c>
      <c r="AP209">
        <v>6.5638689557090402E-4</v>
      </c>
      <c r="AU209">
        <v>16.098788943949799</v>
      </c>
      <c r="AV209">
        <v>2.0265527522547199E-3</v>
      </c>
      <c r="AY209">
        <v>16.098788943949799</v>
      </c>
      <c r="AZ209">
        <v>1.9976914890719399E-3</v>
      </c>
      <c r="BF209">
        <v>1120.7402013097901</v>
      </c>
      <c r="BG209">
        <v>-6.9978006354139005E-2</v>
      </c>
      <c r="BK209">
        <v>1120.7402013097901</v>
      </c>
      <c r="BL209">
        <v>0.99197585102991204</v>
      </c>
      <c r="BS209">
        <v>1.1631936416745901E-3</v>
      </c>
      <c r="BT209">
        <v>1.3631734997034101E-2</v>
      </c>
      <c r="BX209">
        <v>1120.7402013097901</v>
      </c>
      <c r="BY209">
        <v>1.04895421581059</v>
      </c>
      <c r="CD209">
        <v>1120.7402013097901</v>
      </c>
      <c r="CE209">
        <v>0.415130655105652</v>
      </c>
      <c r="CK209">
        <v>1.1631936416745901E-3</v>
      </c>
      <c r="CL209">
        <v>2.7685458771884398E-3</v>
      </c>
    </row>
    <row r="210" spans="1:90" x14ac:dyDescent="0.25">
      <c r="A210">
        <v>16.135863368107401</v>
      </c>
      <c r="B210">
        <v>1.0003703121623899</v>
      </c>
      <c r="D210">
        <v>16.135863368107401</v>
      </c>
      <c r="E210">
        <v>3.2158951683444199E-3</v>
      </c>
      <c r="N210">
        <v>16.135863368107401</v>
      </c>
      <c r="O210">
        <v>3.2266976855438701E-3</v>
      </c>
      <c r="U210">
        <v>16.135863368107401</v>
      </c>
      <c r="V210">
        <v>1.0003715563094699</v>
      </c>
      <c r="AB210">
        <v>16.135863368107401</v>
      </c>
      <c r="AC210">
        <v>3.2266976855438701E-3</v>
      </c>
      <c r="AD210">
        <v>2.9125037213680299E-3</v>
      </c>
      <c r="AE210">
        <v>3.5772096303755998E-3</v>
      </c>
      <c r="AL210">
        <v>1.1322117767453999E-3</v>
      </c>
      <c r="AM210">
        <v>8.3904835628345598E-4</v>
      </c>
      <c r="AO210">
        <v>1.13228809930094E-3</v>
      </c>
      <c r="AP210">
        <v>8.7405298836529298E-4</v>
      </c>
      <c r="AU210">
        <v>16.135863368107401</v>
      </c>
      <c r="AV210">
        <v>2.0370766134262799E-3</v>
      </c>
      <c r="AY210">
        <v>16.135863368107401</v>
      </c>
      <c r="AZ210">
        <v>2.0083720636742898E-3</v>
      </c>
      <c r="BF210">
        <v>1146.5841675756301</v>
      </c>
      <c r="BG210">
        <v>-2.0021993847134802E-2</v>
      </c>
      <c r="BK210">
        <v>1146.5841675756301</v>
      </c>
      <c r="BL210">
        <v>0.99769753751427404</v>
      </c>
      <c r="BS210">
        <v>1.1691933975339699E-3</v>
      </c>
      <c r="BT210">
        <v>1.6102751716971401E-2</v>
      </c>
      <c r="BX210">
        <v>1146.5841675756301</v>
      </c>
      <c r="BY210">
        <v>1.0682404241200101</v>
      </c>
      <c r="CD210">
        <v>1146.5841675756301</v>
      </c>
      <c r="CE210">
        <v>0.57338016841370998</v>
      </c>
      <c r="CK210">
        <v>1.1691933975339699E-3</v>
      </c>
      <c r="CL210">
        <v>3.36439115926623E-3</v>
      </c>
    </row>
    <row r="211" spans="1:90" x14ac:dyDescent="0.25">
      <c r="A211">
        <v>16.173023172161098</v>
      </c>
      <c r="B211">
        <v>1.00037240552948</v>
      </c>
      <c r="D211">
        <v>16.173023172161098</v>
      </c>
      <c r="E211">
        <v>3.23407117402908E-3</v>
      </c>
      <c r="N211">
        <v>16.173023172161098</v>
      </c>
      <c r="O211">
        <v>3.24472683444995E-3</v>
      </c>
      <c r="U211">
        <v>16.173023172161098</v>
      </c>
      <c r="V211">
        <v>1.0003736327653301</v>
      </c>
      <c r="AB211">
        <v>16.173023172161098</v>
      </c>
      <c r="AC211">
        <v>3.24472683444995E-3</v>
      </c>
      <c r="AD211">
        <v>2.9294683367151399E-3</v>
      </c>
      <c r="AE211">
        <v>3.5970256869381398E-3</v>
      </c>
      <c r="AL211">
        <v>1.13821153260477E-3</v>
      </c>
      <c r="AM211">
        <v>1.09839276410639E-3</v>
      </c>
      <c r="AO211">
        <v>1.1382878551603099E-3</v>
      </c>
      <c r="AP211">
        <v>1.1434186017140701E-3</v>
      </c>
      <c r="AU211">
        <v>16.173023172161098</v>
      </c>
      <c r="AV211">
        <v>2.0476779475448901E-3</v>
      </c>
      <c r="AY211">
        <v>16.173023172161098</v>
      </c>
      <c r="AZ211">
        <v>2.01861554689459E-3</v>
      </c>
      <c r="BF211">
        <v>1173.02408872162</v>
      </c>
      <c r="BG211">
        <f>0.000156907167570847</f>
        <v>1.56907167570847E-4</v>
      </c>
      <c r="BK211">
        <v>1173.02408872162</v>
      </c>
      <c r="BL211">
        <v>0.99998193555791204</v>
      </c>
      <c r="BS211">
        <v>1.1751931533933401E-3</v>
      </c>
      <c r="BT211">
        <v>1.9001372158527399E-2</v>
      </c>
      <c r="BX211">
        <v>1173.02408872162</v>
      </c>
      <c r="BY211">
        <v>1.09093409788294</v>
      </c>
      <c r="CD211">
        <v>1173.02408872162</v>
      </c>
      <c r="CE211">
        <v>0.75597032266971098</v>
      </c>
      <c r="CK211">
        <v>1.1751931533933401E-3</v>
      </c>
      <c r="CL211">
        <v>4.1026533581316497E-3</v>
      </c>
    </row>
    <row r="212" spans="1:90" x14ac:dyDescent="0.25">
      <c r="A212">
        <v>16.210268552734899</v>
      </c>
      <c r="B212">
        <v>1.0003745110103299</v>
      </c>
      <c r="D212">
        <v>16.210268552734899</v>
      </c>
      <c r="E212">
        <v>3.2523523211173701E-3</v>
      </c>
      <c r="N212">
        <v>16.210268552734899</v>
      </c>
      <c r="O212">
        <v>3.26338251717596E-3</v>
      </c>
      <c r="U212">
        <v>16.210268552734899</v>
      </c>
      <c r="V212">
        <v>1.0003757813849801</v>
      </c>
      <c r="AB212">
        <v>16.210268552734899</v>
      </c>
      <c r="AC212">
        <v>3.26338251717596E-3</v>
      </c>
      <c r="AD212">
        <v>2.9460116590365802E-3</v>
      </c>
      <c r="AE212">
        <v>3.61696425601493E-3</v>
      </c>
      <c r="AL212">
        <v>1.1442112884641499E-3</v>
      </c>
      <c r="AM212">
        <v>1.41602172516286E-3</v>
      </c>
      <c r="AO212">
        <v>1.14428761101969E-3</v>
      </c>
      <c r="AP212">
        <v>1.4732729177922E-3</v>
      </c>
      <c r="AU212">
        <v>16.210268552734899</v>
      </c>
      <c r="AV212">
        <v>2.0583570229055601E-3</v>
      </c>
      <c r="AY212">
        <v>16.210268552734899</v>
      </c>
      <c r="AZ212">
        <v>2.02894007114719E-3</v>
      </c>
      <c r="BF212">
        <v>1200.0737073063001</v>
      </c>
      <c r="BG212">
        <v>-1.4674068336674799E-2</v>
      </c>
      <c r="BK212">
        <v>1200.0737073063001</v>
      </c>
      <c r="BL212">
        <v>0.99831201170718797</v>
      </c>
      <c r="BS212">
        <v>1.18119290925272E-3</v>
      </c>
      <c r="BT212">
        <v>2.2149862721562399E-2</v>
      </c>
      <c r="BX212">
        <v>1200.0737073063001</v>
      </c>
      <c r="BY212">
        <v>1.11677241101467</v>
      </c>
      <c r="CD212">
        <v>1200.0737073063001</v>
      </c>
      <c r="CE212">
        <v>0.95929353015034102</v>
      </c>
      <c r="CK212">
        <v>1.18119290925272E-3</v>
      </c>
      <c r="CL212">
        <v>4.9241362139582599E-3</v>
      </c>
    </row>
    <row r="213" spans="1:90" x14ac:dyDescent="0.25">
      <c r="A213">
        <v>16.247599706905898</v>
      </c>
      <c r="B213">
        <v>1.0003765690764801</v>
      </c>
      <c r="D213">
        <v>16.247599706905898</v>
      </c>
      <c r="E213">
        <v>3.2702217458694502E-3</v>
      </c>
      <c r="N213">
        <v>16.247599706905898</v>
      </c>
      <c r="O213">
        <v>3.2816317961773E-3</v>
      </c>
      <c r="U213">
        <v>16.247599706905898</v>
      </c>
      <c r="V213">
        <v>1.0003778832026</v>
      </c>
      <c r="AB213">
        <v>16.247599706905898</v>
      </c>
      <c r="AC213">
        <v>3.2816317961773E-3</v>
      </c>
      <c r="AD213">
        <v>2.9631706678687102E-3</v>
      </c>
      <c r="AE213">
        <v>3.63702576018497E-3</v>
      </c>
      <c r="AL213">
        <v>1.1502110443235201E-3</v>
      </c>
      <c r="AM213">
        <v>1.80127983912826E-3</v>
      </c>
      <c r="AO213">
        <v>1.15028736687906E-3</v>
      </c>
      <c r="AP213">
        <v>1.87330599874258E-3</v>
      </c>
      <c r="AU213">
        <v>16.247599706905898</v>
      </c>
      <c r="AV213">
        <v>2.06859673242764E-3</v>
      </c>
      <c r="AY213">
        <v>16.247599706905898</v>
      </c>
      <c r="AZ213">
        <v>2.0393459173328001E-3</v>
      </c>
      <c r="BF213">
        <v>1227.7470827878799</v>
      </c>
      <c r="BG213">
        <v>-6.6542974560955606E-2</v>
      </c>
      <c r="BK213">
        <v>1227.7470827878799</v>
      </c>
      <c r="BL213">
        <v>0.99236822793055401</v>
      </c>
      <c r="BS213">
        <v>1.1871926651120901E-3</v>
      </c>
      <c r="BT213">
        <v>2.5794049724936499E-2</v>
      </c>
      <c r="BX213">
        <v>1227.7470827878799</v>
      </c>
      <c r="BY213">
        <v>1.14512980801259</v>
      </c>
      <c r="CD213">
        <v>1227.7470827878799</v>
      </c>
      <c r="CE213">
        <v>1.1770943921770201</v>
      </c>
      <c r="CK213">
        <v>1.1871926651120901E-3</v>
      </c>
      <c r="CL213">
        <v>5.9264120645821103E-3</v>
      </c>
    </row>
    <row r="214" spans="1:90" x14ac:dyDescent="0.25">
      <c r="A214">
        <v>16.2850168322048</v>
      </c>
      <c r="B214">
        <v>1.0003786990372601</v>
      </c>
      <c r="D214">
        <v>16.2850168322048</v>
      </c>
      <c r="E214">
        <v>3.2887153663245E-3</v>
      </c>
      <c r="N214">
        <v>16.2850168322048</v>
      </c>
      <c r="O214">
        <v>3.2999911522397E-3</v>
      </c>
      <c r="U214">
        <v>16.2850168322048</v>
      </c>
      <c r="V214">
        <v>1.00037999770255</v>
      </c>
      <c r="AB214">
        <v>16.2850168322048</v>
      </c>
      <c r="AC214">
        <v>3.2999911522397E-3</v>
      </c>
      <c r="AD214">
        <v>2.9799111693876298E-3</v>
      </c>
      <c r="AE214">
        <v>3.6566946579761599E-3</v>
      </c>
      <c r="AL214">
        <v>1.1562108001828999E-3</v>
      </c>
      <c r="AM214">
        <v>2.2643986158072901E-3</v>
      </c>
      <c r="AO214">
        <v>1.1562871227384401E-3</v>
      </c>
      <c r="AP214">
        <v>2.3541271220892698E-3</v>
      </c>
      <c r="AU214">
        <v>16.2850168322048</v>
      </c>
      <c r="AV214">
        <v>2.0794320992908099E-3</v>
      </c>
      <c r="AY214">
        <v>16.2850168322048</v>
      </c>
      <c r="AZ214">
        <v>2.04983336700217E-3</v>
      </c>
      <c r="BF214">
        <v>1256.0585988318901</v>
      </c>
      <c r="BG214">
        <v>-0.15689878765625101</v>
      </c>
      <c r="BK214">
        <v>1256.0585988318901</v>
      </c>
      <c r="BL214">
        <v>0.98209852914931595</v>
      </c>
      <c r="BS214">
        <v>1.19319242097147E-3</v>
      </c>
      <c r="BT214">
        <v>2.9718391597271E-2</v>
      </c>
      <c r="BX214">
        <v>1256.0585988318901</v>
      </c>
      <c r="BY214">
        <v>1.1748479075579601</v>
      </c>
      <c r="CD214">
        <v>1256.0585988318901</v>
      </c>
      <c r="CE214">
        <v>1.3996329545612001</v>
      </c>
      <c r="CK214">
        <v>1.19319242097147E-3</v>
      </c>
      <c r="CL214">
        <v>7.0308670401573198E-3</v>
      </c>
    </row>
    <row r="215" spans="1:90" x14ac:dyDescent="0.25">
      <c r="A215">
        <v>16.322520126617398</v>
      </c>
      <c r="B215">
        <v>1.0003808413651101</v>
      </c>
      <c r="D215">
        <v>16.322520126617398</v>
      </c>
      <c r="E215">
        <v>3.3073163255178599E-3</v>
      </c>
      <c r="N215">
        <v>16.322520126617398</v>
      </c>
      <c r="O215">
        <v>3.3184620889926898E-3</v>
      </c>
      <c r="U215">
        <v>16.322520126617398</v>
      </c>
      <c r="V215">
        <v>1.00038212505808</v>
      </c>
      <c r="AB215">
        <v>16.322520126617398</v>
      </c>
      <c r="AC215">
        <v>3.3184620889926898E-3</v>
      </c>
      <c r="AD215">
        <v>2.99675077479216E-3</v>
      </c>
      <c r="AE215">
        <v>3.67700568995311E-3</v>
      </c>
      <c r="AL215">
        <v>1.1622105560422701E-3</v>
      </c>
      <c r="AM215">
        <v>2.8165096882730701E-3</v>
      </c>
      <c r="AO215">
        <v>1.16228687859781E-3</v>
      </c>
      <c r="AP215">
        <v>2.9272784013301099E-3</v>
      </c>
      <c r="AU215">
        <v>16.322520126617398</v>
      </c>
      <c r="AV215">
        <v>2.0903464897912899E-3</v>
      </c>
      <c r="AY215">
        <v>16.322520126617398</v>
      </c>
      <c r="AZ215">
        <v>2.0604022190977098E-3</v>
      </c>
      <c r="BF215">
        <v>1285.02297078732</v>
      </c>
      <c r="BG215">
        <v>-0.28466925819349898</v>
      </c>
      <c r="BK215">
        <v>1285.02297078732</v>
      </c>
      <c r="BL215">
        <v>0.96775748074307</v>
      </c>
      <c r="BS215">
        <v>1.1991921768308401E-3</v>
      </c>
      <c r="BT215">
        <v>3.4206684678793002E-2</v>
      </c>
      <c r="BX215">
        <v>1285.02297078732</v>
      </c>
      <c r="BY215">
        <v>1.2040577206646199</v>
      </c>
      <c r="CD215">
        <v>1285.02297078732</v>
      </c>
      <c r="CE215">
        <v>1.6129461365303099</v>
      </c>
      <c r="CK215">
        <v>1.1991921768308401E-3</v>
      </c>
      <c r="CL215">
        <v>8.3599528297781892E-3</v>
      </c>
    </row>
    <row r="216" spans="1:90" x14ac:dyDescent="0.25">
      <c r="A216">
        <v>16.360109788585198</v>
      </c>
      <c r="B216">
        <v>1.0003829959755099</v>
      </c>
      <c r="D216">
        <v>16.360109788585198</v>
      </c>
      <c r="E216">
        <v>3.3260238888386299E-3</v>
      </c>
      <c r="N216">
        <v>16.360109788585198</v>
      </c>
      <c r="O216">
        <v>3.3370438654207399E-3</v>
      </c>
      <c r="U216">
        <v>16.360109788585198</v>
      </c>
      <c r="V216">
        <v>1.0003842651839201</v>
      </c>
      <c r="AB216">
        <v>16.360109788585198</v>
      </c>
      <c r="AC216">
        <v>3.3370438654207399E-3</v>
      </c>
      <c r="AD216">
        <v>3.0142060229342801E-3</v>
      </c>
      <c r="AE216">
        <v>3.6974397484990798E-3</v>
      </c>
      <c r="AL216">
        <v>1.1682103119016499E-3</v>
      </c>
      <c r="AM216">
        <v>3.4696494694799202E-3</v>
      </c>
      <c r="AO216">
        <v>1.1682866344571901E-3</v>
      </c>
      <c r="AP216">
        <v>3.6052388604730398E-3</v>
      </c>
      <c r="AU216">
        <v>16.360109788585198</v>
      </c>
      <c r="AV216">
        <v>2.1008223320532499E-3</v>
      </c>
      <c r="AY216">
        <v>16.360109788585198</v>
      </c>
      <c r="AZ216">
        <v>2.0710537218498102E-3</v>
      </c>
      <c r="BF216">
        <v>1314.65525333509</v>
      </c>
      <c r="BG216">
        <v>-0.44641828449688797</v>
      </c>
      <c r="BK216">
        <v>1314.65525333509</v>
      </c>
      <c r="BL216">
        <v>0.94990262052112295</v>
      </c>
      <c r="BS216">
        <v>1.20519193269022E-3</v>
      </c>
      <c r="BT216">
        <v>3.9003148674964898E-2</v>
      </c>
      <c r="BX216">
        <v>1314.65525333509</v>
      </c>
      <c r="BY216">
        <v>1.23007268774401</v>
      </c>
      <c r="CD216">
        <v>1314.65525333509</v>
      </c>
      <c r="CE216">
        <v>1.7986155125830401</v>
      </c>
      <c r="CK216">
        <v>1.20519193269022E-3</v>
      </c>
      <c r="CL216">
        <v>9.8117897287011095E-3</v>
      </c>
    </row>
    <row r="217" spans="1:90" x14ac:dyDescent="0.25">
      <c r="A217">
        <v>16.3977860170071</v>
      </c>
      <c r="B217">
        <v>1.0003851034687401</v>
      </c>
      <c r="D217">
        <v>16.3977860170071</v>
      </c>
      <c r="E217">
        <v>3.34432231498181E-3</v>
      </c>
      <c r="N217">
        <v>16.3977860170071</v>
      </c>
      <c r="O217">
        <v>3.35573799206439E-3</v>
      </c>
      <c r="U217">
        <v>16.3977860170071</v>
      </c>
      <c r="V217">
        <v>1.00038641825413</v>
      </c>
      <c r="AB217">
        <v>16.3977860170071</v>
      </c>
      <c r="AC217">
        <v>3.35573799206439E-3</v>
      </c>
      <c r="AD217">
        <v>3.0312437951668398E-3</v>
      </c>
      <c r="AE217">
        <v>3.7174836949791E-3</v>
      </c>
      <c r="AL217">
        <v>1.1742100677610201E-3</v>
      </c>
      <c r="AM217">
        <v>4.2367591522634003E-3</v>
      </c>
      <c r="AO217">
        <v>1.17428639031656E-3</v>
      </c>
      <c r="AP217">
        <v>4.4014253653585902E-3</v>
      </c>
      <c r="AU217">
        <v>16.3977860170071</v>
      </c>
      <c r="AV217">
        <v>2.1118951171671002E-3</v>
      </c>
      <c r="AY217">
        <v>16.3977860170071</v>
      </c>
      <c r="AZ217">
        <v>2.0817876766031202E-3</v>
      </c>
      <c r="BF217">
        <v>1344.97084831303</v>
      </c>
      <c r="BG217">
        <v>-0.63643183131839598</v>
      </c>
      <c r="BK217">
        <v>1344.97084831303</v>
      </c>
      <c r="BL217">
        <v>0.92934808512531497</v>
      </c>
      <c r="BS217">
        <v>1.2111916885495901E-3</v>
      </c>
      <c r="BT217">
        <v>4.4430162757635103E-2</v>
      </c>
      <c r="BX217">
        <v>1344.97084831303</v>
      </c>
      <c r="BY217">
        <v>1.24949450788849</v>
      </c>
      <c r="CD217">
        <v>1344.97084831303</v>
      </c>
      <c r="CE217">
        <v>1.9346870307945701</v>
      </c>
      <c r="CK217">
        <v>1.2111916885495901E-3</v>
      </c>
      <c r="CL217">
        <v>1.1537373997271101E-2</v>
      </c>
    </row>
    <row r="218" spans="1:90" x14ac:dyDescent="0.25">
      <c r="A218">
        <v>16.435549011239502</v>
      </c>
      <c r="B218">
        <v>1.00038728315532</v>
      </c>
      <c r="D218">
        <v>16.435549011239502</v>
      </c>
      <c r="E218">
        <v>3.3632475232483498E-3</v>
      </c>
      <c r="N218">
        <v>16.435549011239502</v>
      </c>
      <c r="O218">
        <v>3.3745448575927001E-3</v>
      </c>
      <c r="U218">
        <v>16.435549011239502</v>
      </c>
      <c r="V218">
        <v>1.00038858431357</v>
      </c>
      <c r="AB218">
        <v>16.435549011239502</v>
      </c>
      <c r="AC218">
        <v>3.3745448575927001E-3</v>
      </c>
      <c r="AD218">
        <v>3.0483827670797002E-3</v>
      </c>
      <c r="AE218">
        <v>3.7381698672875898E-3</v>
      </c>
      <c r="AL218">
        <v>1.1802098236204E-3</v>
      </c>
      <c r="AM218">
        <v>5.1316726021468596E-3</v>
      </c>
      <c r="AO218">
        <v>1.1802861461759401E-3</v>
      </c>
      <c r="AP218">
        <v>5.3301807492971403E-3</v>
      </c>
      <c r="AU218">
        <v>16.435549011239502</v>
      </c>
      <c r="AV218">
        <v>2.1225303800645099E-3</v>
      </c>
      <c r="AY218">
        <v>16.435549011239502</v>
      </c>
      <c r="AZ218">
        <v>2.0920874936865802E-3</v>
      </c>
      <c r="BF218">
        <v>1375.9855127211799</v>
      </c>
      <c r="BG218">
        <v>-0.84700712530611999</v>
      </c>
      <c r="BK218">
        <v>1375.9855127211799</v>
      </c>
      <c r="BL218">
        <v>0.90708846388556497</v>
      </c>
      <c r="BS218">
        <v>1.21719144440897E-3</v>
      </c>
      <c r="BT218">
        <v>5.01902252435684E-2</v>
      </c>
      <c r="BX218">
        <v>1375.9855127211799</v>
      </c>
      <c r="BY218">
        <v>1.25869734293378</v>
      </c>
      <c r="CD218">
        <v>1375.9855127211799</v>
      </c>
      <c r="CE218">
        <v>1.9984263083475</v>
      </c>
      <c r="CK218">
        <v>1.21719144440897E-3</v>
      </c>
      <c r="CL218">
        <v>1.34075488895178E-2</v>
      </c>
    </row>
    <row r="219" spans="1:90" x14ac:dyDescent="0.25">
      <c r="A219">
        <v>16.473398971098501</v>
      </c>
      <c r="B219">
        <v>1.0003894156836599</v>
      </c>
      <c r="D219">
        <v>16.473398971098501</v>
      </c>
      <c r="E219">
        <v>3.38176323847622E-3</v>
      </c>
      <c r="N219">
        <v>16.473398971098501</v>
      </c>
      <c r="O219">
        <v>3.3934648515672999E-3</v>
      </c>
      <c r="U219">
        <v>16.473398971098501</v>
      </c>
      <c r="V219">
        <v>1.00039076340718</v>
      </c>
      <c r="AB219">
        <v>16.473398971098501</v>
      </c>
      <c r="AC219">
        <v>3.3934648515672999E-3</v>
      </c>
      <c r="AD219">
        <v>3.06613840154237E-3</v>
      </c>
      <c r="AE219">
        <v>3.7584668110609998E-3</v>
      </c>
      <c r="AL219">
        <v>1.1862095794797701E-3</v>
      </c>
      <c r="AM219">
        <v>6.1691044829785798E-3</v>
      </c>
      <c r="AO219">
        <v>1.18628590203531E-3</v>
      </c>
      <c r="AP219">
        <v>6.4067593775689602E-3</v>
      </c>
      <c r="AU219">
        <v>16.473398971098501</v>
      </c>
      <c r="AV219">
        <v>2.1332457677047099E-3</v>
      </c>
      <c r="AY219">
        <v>16.473398971098501</v>
      </c>
      <c r="AZ219">
        <v>2.10298818376269E-3</v>
      </c>
      <c r="BF219">
        <v>1407.7153669117399</v>
      </c>
      <c r="BG219">
        <v>-1.0688560068220201</v>
      </c>
      <c r="BK219">
        <v>1407.7153669117399</v>
      </c>
      <c r="BL219">
        <v>0.88421361872721704</v>
      </c>
      <c r="BS219">
        <v>1.2231912002683401E-3</v>
      </c>
      <c r="BT219">
        <v>5.6643888354301501E-2</v>
      </c>
      <c r="BX219">
        <v>1407.7153669117399</v>
      </c>
      <c r="BY219">
        <v>1.25473965268626</v>
      </c>
      <c r="CD219">
        <v>1407.7153669117399</v>
      </c>
      <c r="CE219">
        <v>1.9710724584739601</v>
      </c>
      <c r="CK219">
        <v>1.2231912002683401E-3</v>
      </c>
      <c r="CL219">
        <v>1.56055008992553E-2</v>
      </c>
    </row>
    <row r="220" spans="1:90" x14ac:dyDescent="0.25">
      <c r="A220">
        <v>16.5113360968598</v>
      </c>
      <c r="B220">
        <v>1.0003916204921399</v>
      </c>
      <c r="D220">
        <v>16.5113360968598</v>
      </c>
      <c r="E220">
        <v>3.4009064858955798E-3</v>
      </c>
      <c r="N220">
        <v>16.5113360968598</v>
      </c>
      <c r="O220">
        <v>3.41249950278091E-3</v>
      </c>
      <c r="U220">
        <v>16.5113360968598</v>
      </c>
      <c r="V220">
        <v>1.00039295571112</v>
      </c>
      <c r="AB220">
        <v>16.5113360968598</v>
      </c>
      <c r="AC220">
        <v>3.41249950278091E-3</v>
      </c>
      <c r="AD220">
        <v>3.08347867735292E-3</v>
      </c>
      <c r="AE220">
        <v>3.77940684378042E-3</v>
      </c>
      <c r="AL220">
        <v>1.19220933533915E-3</v>
      </c>
      <c r="AM220">
        <v>7.3646218515932603E-3</v>
      </c>
      <c r="AO220">
        <v>1.1922856578946901E-3</v>
      </c>
      <c r="AP220">
        <v>7.6472996734082699E-3</v>
      </c>
      <c r="AU220">
        <v>16.5113360968598</v>
      </c>
      <c r="AV220">
        <v>2.1445594002374802E-3</v>
      </c>
      <c r="AY220">
        <v>16.5113360968598</v>
      </c>
      <c r="AZ220">
        <v>2.1139726735123002E-3</v>
      </c>
      <c r="BF220">
        <v>1440.1769029678701</v>
      </c>
      <c r="BG220">
        <v>-1.2915219193857299</v>
      </c>
      <c r="BK220">
        <v>1440.1769029678701</v>
      </c>
      <c r="BL220">
        <v>0.86183455702665102</v>
      </c>
      <c r="BS220">
        <v>1.22919095612772E-3</v>
      </c>
      <c r="BT220">
        <v>6.3451528549194294E-2</v>
      </c>
      <c r="BX220">
        <v>1440.1769029678701</v>
      </c>
      <c r="BY220">
        <v>1.23645185543793</v>
      </c>
      <c r="CD220">
        <v>1440.1769029678701</v>
      </c>
      <c r="CE220">
        <v>1.8435442121718699</v>
      </c>
      <c r="CK220">
        <v>1.22919095612772E-3</v>
      </c>
      <c r="CL220">
        <v>1.79707314819098E-2</v>
      </c>
    </row>
    <row r="221" spans="1:90" x14ac:dyDescent="0.25">
      <c r="A221">
        <v>16.549360589260701</v>
      </c>
      <c r="B221">
        <v>1.0003937782288701</v>
      </c>
      <c r="D221">
        <v>16.549360589260701</v>
      </c>
      <c r="E221">
        <v>3.4196409919290301E-3</v>
      </c>
      <c r="N221">
        <v>16.549360589260701</v>
      </c>
      <c r="O221">
        <v>3.43112973569686E-3</v>
      </c>
      <c r="U221">
        <v>16.549360589260701</v>
      </c>
      <c r="V221">
        <v>1.0003951014411001</v>
      </c>
      <c r="AB221">
        <v>16.549360589260701</v>
      </c>
      <c r="AC221">
        <v>3.43112973569686E-3</v>
      </c>
      <c r="AD221">
        <v>3.1009201277327602E-3</v>
      </c>
      <c r="AE221">
        <v>3.7999585355623601E-3</v>
      </c>
      <c r="AL221">
        <v>1.1982090911985201E-3</v>
      </c>
      <c r="AM221">
        <v>8.7346164509653993E-3</v>
      </c>
      <c r="AO221">
        <v>1.19828541375406E-3</v>
      </c>
      <c r="AP221">
        <v>9.0687945485115103E-3</v>
      </c>
      <c r="AU221">
        <v>16.549360589260701</v>
      </c>
      <c r="AV221">
        <v>2.15543634751088E-3</v>
      </c>
      <c r="AY221">
        <v>16.549360589260701</v>
      </c>
      <c r="AZ221">
        <v>2.1245238971904202E-3</v>
      </c>
      <c r="BF221">
        <v>1473.38699327573</v>
      </c>
      <c r="BG221">
        <v>-1.5037132659444501</v>
      </c>
      <c r="BK221">
        <v>1473.38699327573</v>
      </c>
      <c r="BL221">
        <v>0.84103551743653904</v>
      </c>
      <c r="BS221">
        <v>1.2351907119870901E-3</v>
      </c>
      <c r="BT221">
        <v>7.1010358631610898E-2</v>
      </c>
      <c r="BX221">
        <v>1473.38699327573</v>
      </c>
      <c r="BY221">
        <v>1.2051468063005299</v>
      </c>
      <c r="CD221">
        <v>1473.38699327573</v>
      </c>
      <c r="CE221">
        <v>1.62079908398943</v>
      </c>
      <c r="CK221">
        <v>1.2351907119870901E-3</v>
      </c>
      <c r="CL221">
        <v>2.0722132176160799E-2</v>
      </c>
    </row>
    <row r="222" spans="1:90" x14ac:dyDescent="0.25">
      <c r="A222">
        <v>16.5874726495008</v>
      </c>
      <c r="B222">
        <v>1.0003960084621699</v>
      </c>
      <c r="D222">
        <v>16.5874726495008</v>
      </c>
      <c r="E222">
        <v>3.4390049055885901E-3</v>
      </c>
      <c r="N222">
        <v>16.5874726495008</v>
      </c>
      <c r="O222">
        <v>3.4503926100908902E-3</v>
      </c>
      <c r="U222">
        <v>16.5874726495008</v>
      </c>
      <c r="V222">
        <v>1.0003973200401499</v>
      </c>
      <c r="AB222">
        <v>16.5874726495008</v>
      </c>
      <c r="AC222">
        <v>3.4503926100908902E-3</v>
      </c>
      <c r="AD222">
        <v>3.1184641793257201E-3</v>
      </c>
      <c r="AE222">
        <v>3.8206382631885802E-3</v>
      </c>
      <c r="AL222">
        <v>1.2042088470579E-3</v>
      </c>
      <c r="AM222">
        <v>1.02962637320161E-2</v>
      </c>
      <c r="AO222">
        <v>1.2042851696134401E-3</v>
      </c>
      <c r="AP222">
        <v>1.0689049027860199E-2</v>
      </c>
      <c r="AU222">
        <v>16.5874726495008</v>
      </c>
      <c r="AV222">
        <v>2.1663947348424099E-3</v>
      </c>
      <c r="AY222">
        <v>16.5874726495008</v>
      </c>
      <c r="AZ222">
        <v>2.13567685708695E-3</v>
      </c>
      <c r="BF222">
        <v>1507.3628992941301</v>
      </c>
      <c r="BG222">
        <v>-1.6935026375774</v>
      </c>
      <c r="BK222">
        <v>1507.3628992941301</v>
      </c>
      <c r="BL222">
        <v>0.82285794755909603</v>
      </c>
      <c r="BS222">
        <v>1.24119046784647E-3</v>
      </c>
      <c r="BT222">
        <v>7.8939445316791507E-2</v>
      </c>
      <c r="BX222">
        <v>1507.3628992941301</v>
      </c>
      <c r="BY222">
        <v>1.1644878504059299</v>
      </c>
      <c r="CD222">
        <v>1507.3628992941301</v>
      </c>
      <c r="CE222">
        <v>1.3226992343278801</v>
      </c>
      <c r="CK222">
        <v>1.24119046784647E-3</v>
      </c>
      <c r="CL222">
        <v>2.3663876578211802E-2</v>
      </c>
    </row>
    <row r="223" spans="1:90" x14ac:dyDescent="0.25">
      <c r="A223">
        <v>16.625672479242699</v>
      </c>
      <c r="B223">
        <v>1.0003981917111799</v>
      </c>
      <c r="D223">
        <v>16.625672479242699</v>
      </c>
      <c r="E223">
        <v>3.4579608381164798E-3</v>
      </c>
      <c r="N223">
        <v>16.625672479242699</v>
      </c>
      <c r="O223">
        <v>3.4697713315543499E-3</v>
      </c>
      <c r="U223">
        <v>16.625672479242699</v>
      </c>
      <c r="V223">
        <v>1.00039955198685</v>
      </c>
      <c r="AB223">
        <v>16.625672479242699</v>
      </c>
      <c r="AC223">
        <v>3.4697713315543499E-3</v>
      </c>
      <c r="AD223">
        <v>3.1361101069831399E-3</v>
      </c>
      <c r="AE223">
        <v>3.8414464673480401E-3</v>
      </c>
      <c r="AL223">
        <v>1.2102086029172701E-3</v>
      </c>
      <c r="AM223">
        <v>1.20674734935164E-2</v>
      </c>
      <c r="AO223">
        <v>1.21028492547281E-3</v>
      </c>
      <c r="AP223">
        <v>1.2526631355285599E-2</v>
      </c>
      <c r="AU223">
        <v>16.625672479242699</v>
      </c>
      <c r="AV223">
        <v>2.1774343614325399E-3</v>
      </c>
      <c r="AY223">
        <v>16.625672479242699</v>
      </c>
      <c r="AZ223">
        <v>2.1463976275453698E-3</v>
      </c>
      <c r="BF223">
        <v>1542.1222805264799</v>
      </c>
      <c r="BG223">
        <v>-1.8483630115484599</v>
      </c>
      <c r="BK223">
        <v>1542.1222805264799</v>
      </c>
      <c r="BL223">
        <v>0.80831725447983305</v>
      </c>
      <c r="BS223">
        <v>1.2471902237058399E-3</v>
      </c>
      <c r="BT223">
        <v>8.7669909000396701E-2</v>
      </c>
      <c r="BX223">
        <v>1542.1222805264799</v>
      </c>
      <c r="BY223">
        <v>1.11958128905174</v>
      </c>
      <c r="CD223">
        <v>1542.1222805264799</v>
      </c>
      <c r="CE223">
        <v>0.98111263458409304</v>
      </c>
      <c r="CK223">
        <v>1.2471902237058399E-3</v>
      </c>
      <c r="CL223">
        <v>2.7053801342845001E-2</v>
      </c>
    </row>
    <row r="224" spans="1:90" x14ac:dyDescent="0.25">
      <c r="A224">
        <v>16.6639602806138</v>
      </c>
      <c r="B224">
        <v>1.0004003879771199</v>
      </c>
      <c r="D224">
        <v>16.6639602806138</v>
      </c>
      <c r="E224">
        <v>3.4770297476402002E-3</v>
      </c>
      <c r="N224">
        <v>16.6639602806138</v>
      </c>
      <c r="O224">
        <v>3.4887479682633501E-3</v>
      </c>
      <c r="U224">
        <v>16.6639602806138</v>
      </c>
      <c r="V224">
        <v>1.0004017376281999</v>
      </c>
      <c r="AB224">
        <v>16.6639602806138</v>
      </c>
      <c r="AC224">
        <v>3.4887479682633501E-3</v>
      </c>
      <c r="AD224">
        <v>3.15385934390593E-3</v>
      </c>
      <c r="AE224">
        <v>3.8623848048515499E-3</v>
      </c>
      <c r="AL224">
        <v>1.21620835877664E-3</v>
      </c>
      <c r="AM224">
        <v>1.40668405219913E-2</v>
      </c>
      <c r="AO224">
        <v>1.2162846813321901E-3</v>
      </c>
      <c r="AP224">
        <v>1.4600816182792201E-2</v>
      </c>
      <c r="AU224">
        <v>16.6639602806138</v>
      </c>
      <c r="AV224">
        <v>2.18855647381235E-3</v>
      </c>
      <c r="AY224">
        <v>16.6639602806138</v>
      </c>
      <c r="AZ224">
        <v>2.15772120859919E-3</v>
      </c>
      <c r="BF224">
        <v>1577.6832036995299</v>
      </c>
      <c r="BG224">
        <v>-1.9550734916716901</v>
      </c>
      <c r="BK224">
        <v>1577.6832036995299</v>
      </c>
      <c r="BL224">
        <v>0.79844742645105304</v>
      </c>
      <c r="BS224">
        <v>1.25318997956522E-3</v>
      </c>
      <c r="BT224">
        <v>9.67817232012749E-2</v>
      </c>
      <c r="BX224">
        <v>1577.6832036995299</v>
      </c>
      <c r="BY224">
        <v>1.07586829783061</v>
      </c>
      <c r="CD224">
        <v>1577.6832036995299</v>
      </c>
      <c r="CE224">
        <v>0.63518221050726298</v>
      </c>
      <c r="CK224">
        <v>1.25318997956522E-3</v>
      </c>
      <c r="CL224">
        <v>3.0657002702355399E-2</v>
      </c>
    </row>
    <row r="225" spans="1:90" x14ac:dyDescent="0.25">
      <c r="A225">
        <v>16.702336256206699</v>
      </c>
      <c r="B225">
        <v>1.0004026566136299</v>
      </c>
      <c r="D225">
        <v>16.702336256206699</v>
      </c>
      <c r="E225">
        <v>3.4967269651652502E-3</v>
      </c>
      <c r="N225">
        <v>16.702336256206699</v>
      </c>
      <c r="O225">
        <v>3.5083584390943399E-3</v>
      </c>
      <c r="U225">
        <v>16.702336256206699</v>
      </c>
      <c r="V225">
        <v>1.00040399627666</v>
      </c>
      <c r="AB225">
        <v>16.702336256206699</v>
      </c>
      <c r="AC225">
        <v>3.5083584390943399E-3</v>
      </c>
      <c r="AD225">
        <v>3.17171224782047E-3</v>
      </c>
      <c r="AE225">
        <v>3.8834537267655399E-3</v>
      </c>
      <c r="AL225">
        <v>1.2222081146360201E-3</v>
      </c>
      <c r="AM225">
        <v>1.6313578933477402E-2</v>
      </c>
      <c r="AO225">
        <v>1.22228443719156E-3</v>
      </c>
      <c r="AP225">
        <v>1.6931524500250799E-2</v>
      </c>
      <c r="AU225">
        <v>16.702336256206699</v>
      </c>
      <c r="AV225">
        <v>2.1997608735844199E-3</v>
      </c>
      <c r="AY225">
        <v>16.702336256206699</v>
      </c>
      <c r="AZ225">
        <v>2.16861319412369E-3</v>
      </c>
      <c r="BF225">
        <v>1614.0641521539101</v>
      </c>
      <c r="BG225">
        <v>-1.99954505845624</v>
      </c>
      <c r="BK225">
        <v>1614.0641521539101</v>
      </c>
      <c r="BL225">
        <v>0.79436984040803005</v>
      </c>
      <c r="BS225">
        <v>1.2591897354245899E-3</v>
      </c>
      <c r="BT225">
        <v>0.106735862791538</v>
      </c>
      <c r="BX225">
        <v>1614.0641521539101</v>
      </c>
      <c r="BY225">
        <v>1.0383975026268499</v>
      </c>
      <c r="CD225">
        <v>1614.0641521539101</v>
      </c>
      <c r="CE225">
        <v>0.327272699359274</v>
      </c>
      <c r="CK225">
        <v>1.2591897354245899E-3</v>
      </c>
      <c r="CL225">
        <v>3.4773088991641998E-2</v>
      </c>
    </row>
    <row r="226" spans="1:90" x14ac:dyDescent="0.25">
      <c r="A226">
        <v>16.7408006090808</v>
      </c>
      <c r="B226">
        <v>1.0004048786583499</v>
      </c>
      <c r="D226">
        <v>16.7408006090808</v>
      </c>
      <c r="E226">
        <v>3.5160196105954102E-3</v>
      </c>
      <c r="N226">
        <v>16.7408006090808</v>
      </c>
      <c r="O226">
        <v>3.5280848060986201E-3</v>
      </c>
      <c r="U226">
        <v>16.7408006090808</v>
      </c>
      <c r="V226">
        <v>1.0004062682786801</v>
      </c>
      <c r="AB226">
        <v>16.7408006090808</v>
      </c>
      <c r="AC226">
        <v>3.5280848060986201E-3</v>
      </c>
      <c r="AD226">
        <v>3.18966917727168E-3</v>
      </c>
      <c r="AE226">
        <v>3.9046524644577802E-3</v>
      </c>
      <c r="AL226">
        <v>1.22820787049539E-3</v>
      </c>
      <c r="AM226">
        <v>1.8827455118298499E-2</v>
      </c>
      <c r="AO226">
        <v>1.2282841930509401E-3</v>
      </c>
      <c r="AP226">
        <v>1.95392463356256E-2</v>
      </c>
      <c r="AU226">
        <v>16.7408006090808</v>
      </c>
      <c r="AV226">
        <v>2.2110483304271702E-3</v>
      </c>
      <c r="AY226">
        <v>16.7408006090808</v>
      </c>
      <c r="AZ226">
        <v>2.1795917276845301E-3</v>
      </c>
      <c r="BF226">
        <v>1651.2840354510499</v>
      </c>
      <c r="BG226">
        <v>-1.96672788146549</v>
      </c>
      <c r="BK226">
        <v>1651.2840354510499</v>
      </c>
      <c r="BL226">
        <v>0.79737681907607505</v>
      </c>
      <c r="BS226">
        <v>1.26518949128397E-3</v>
      </c>
      <c r="BT226">
        <v>0.117076821625233</v>
      </c>
      <c r="BX226">
        <v>1651.2840354510499</v>
      </c>
      <c r="BY226">
        <v>1.0117019435614201</v>
      </c>
      <c r="CD226">
        <v>1651.2840354510499</v>
      </c>
      <c r="CE226">
        <v>0.10105168619381701</v>
      </c>
      <c r="CK226">
        <v>1.26518949128397E-3</v>
      </c>
      <c r="CL226">
        <v>3.9124704897403703E-2</v>
      </c>
    </row>
    <row r="227" spans="1:90" x14ac:dyDescent="0.25">
      <c r="A227">
        <v>16.779353542762902</v>
      </c>
      <c r="B227">
        <v>1.0004071138553501</v>
      </c>
      <c r="D227">
        <v>16.779353542762902</v>
      </c>
      <c r="E227">
        <v>3.5354264059795398E-3</v>
      </c>
      <c r="N227">
        <v>16.779353542762902</v>
      </c>
      <c r="O227">
        <v>3.5474126027650499E-3</v>
      </c>
      <c r="U227">
        <v>16.779353542762902</v>
      </c>
      <c r="V227">
        <v>1.00040849438001</v>
      </c>
      <c r="AB227">
        <v>16.779353542762902</v>
      </c>
      <c r="AC227">
        <v>3.5474126027650499E-3</v>
      </c>
      <c r="AD227">
        <v>3.2077304916267599E-3</v>
      </c>
      <c r="AE227">
        <v>3.9259839097110904E-3</v>
      </c>
      <c r="AL227">
        <v>1.2342076263547701E-3</v>
      </c>
      <c r="AM227">
        <v>2.1628707647323601E-2</v>
      </c>
      <c r="AO227">
        <v>1.23428394891031E-3</v>
      </c>
      <c r="AP227">
        <v>2.2444961592555001E-2</v>
      </c>
      <c r="AU227">
        <v>16.779353542762902</v>
      </c>
      <c r="AV227">
        <v>2.22241913207639E-3</v>
      </c>
      <c r="AY227">
        <v>16.779353542762902</v>
      </c>
      <c r="AZ227">
        <v>2.1906561160468601E-3</v>
      </c>
      <c r="BF227">
        <v>1689.3621992018</v>
      </c>
      <c r="BG227">
        <v>-1.8409556053774701</v>
      </c>
      <c r="BK227">
        <v>1689.3621992018</v>
      </c>
      <c r="BL227">
        <v>0.80900688885310701</v>
      </c>
      <c r="BS227">
        <v>1.2711892471433399E-3</v>
      </c>
      <c r="BT227">
        <v>0.12829010188579601</v>
      </c>
      <c r="BX227">
        <v>1689.3621992018</v>
      </c>
      <c r="BY227">
        <v>1.0001933740982401</v>
      </c>
      <c r="CD227">
        <v>1689.3621992018</v>
      </c>
      <c r="CE227">
        <v>1.67946369897862E-3</v>
      </c>
      <c r="CK227">
        <v>1.2711892471433399E-3</v>
      </c>
      <c r="CL227">
        <v>4.4055517762899399E-2</v>
      </c>
    </row>
    <row r="228" spans="1:90" x14ac:dyDescent="0.25">
      <c r="A228">
        <v>16.8179952612488</v>
      </c>
      <c r="B228">
        <v>1.0004093619885199</v>
      </c>
      <c r="D228">
        <v>16.8179952612488</v>
      </c>
      <c r="E228">
        <v>3.5549454741761002E-3</v>
      </c>
      <c r="N228">
        <v>16.8179952612488</v>
      </c>
      <c r="O228">
        <v>3.5668582654410498E-3</v>
      </c>
      <c r="U228">
        <v>16.8179952612488</v>
      </c>
      <c r="V228">
        <v>1.0004107340616899</v>
      </c>
      <c r="AB228">
        <v>16.8179952612488</v>
      </c>
      <c r="AC228">
        <v>3.5668582654410498E-3</v>
      </c>
      <c r="AD228">
        <v>3.2258965510694199E-3</v>
      </c>
      <c r="AE228">
        <v>3.9474460724077997E-3</v>
      </c>
      <c r="AL228">
        <v>1.24020738221414E-3</v>
      </c>
      <c r="AM228">
        <v>2.4737969040870701E-2</v>
      </c>
      <c r="AO228">
        <v>1.2402837047696901E-3</v>
      </c>
      <c r="AP228">
        <v>2.56700646132231E-2</v>
      </c>
      <c r="AU228">
        <v>16.8179952612488</v>
      </c>
      <c r="AV228">
        <v>2.2333557283046499E-3</v>
      </c>
      <c r="AY228">
        <v>16.8179952612488</v>
      </c>
      <c r="AZ228">
        <v>2.20180814712743E-3</v>
      </c>
      <c r="BF228">
        <v>1728.31843512154</v>
      </c>
      <c r="BG228">
        <v>-1.60765289483187</v>
      </c>
      <c r="BK228">
        <v>1728.31843512154</v>
      </c>
      <c r="BL228">
        <v>0.83103125001786304</v>
      </c>
      <c r="BS228">
        <v>1.27718900300272E-3</v>
      </c>
      <c r="BT228">
        <v>0.139889761805534</v>
      </c>
      <c r="BX228">
        <v>1728.31843512154</v>
      </c>
      <c r="BY228">
        <v>1.0088706789692801</v>
      </c>
      <c r="CD228">
        <v>1728.31843512154</v>
      </c>
      <c r="CE228">
        <v>7.6710004430833006E-2</v>
      </c>
      <c r="CK228">
        <v>1.27718900300272E-3</v>
      </c>
      <c r="CL228">
        <v>4.9242876470089E-2</v>
      </c>
    </row>
    <row r="229" spans="1:90" x14ac:dyDescent="0.25">
      <c r="A229">
        <v>16.856725969003701</v>
      </c>
      <c r="B229">
        <v>1.0004116232334099</v>
      </c>
      <c r="D229">
        <v>16.856725969003701</v>
      </c>
      <c r="E229">
        <v>3.5745783385914402E-3</v>
      </c>
      <c r="N229">
        <v>16.856725969003701</v>
      </c>
      <c r="O229">
        <v>3.5869393721634402E-3</v>
      </c>
      <c r="U229">
        <v>16.856725969003701</v>
      </c>
      <c r="V229">
        <v>1.00041304693679</v>
      </c>
      <c r="AB229">
        <v>16.856725969003701</v>
      </c>
      <c r="AC229">
        <v>3.5869393721634402E-3</v>
      </c>
      <c r="AD229">
        <v>3.2441677166036502E-3</v>
      </c>
      <c r="AE229">
        <v>3.9690418576303803E-3</v>
      </c>
      <c r="AL229">
        <v>1.2462071380735199E-3</v>
      </c>
      <c r="AM229">
        <v>2.81761772930622E-2</v>
      </c>
      <c r="AO229">
        <v>1.24628346062906E-3</v>
      </c>
      <c r="AP229">
        <v>2.9236260801553698E-2</v>
      </c>
      <c r="AU229">
        <v>16.856725969003701</v>
      </c>
      <c r="AV229">
        <v>2.2448940860803502E-3</v>
      </c>
      <c r="AY229">
        <v>16.856725969003701</v>
      </c>
      <c r="AZ229">
        <v>2.21304712792094E-3</v>
      </c>
      <c r="BF229">
        <v>1768.1729913172701</v>
      </c>
      <c r="BG229">
        <v>-1.2587546206343501</v>
      </c>
      <c r="BK229">
        <v>1768.1729913172701</v>
      </c>
      <c r="BL229">
        <v>0.86509194641958098</v>
      </c>
      <c r="BS229">
        <v>1.2831887588620899E-3</v>
      </c>
      <c r="BT229">
        <v>0.152379229664803</v>
      </c>
      <c r="BX229">
        <v>1768.1729913172701</v>
      </c>
      <c r="BY229">
        <v>1.04393403346306</v>
      </c>
      <c r="CD229">
        <v>1768.1729913172701</v>
      </c>
      <c r="CE229">
        <v>0.37346112642578599</v>
      </c>
      <c r="CK229">
        <v>1.2831887588620899E-3</v>
      </c>
      <c r="CL229">
        <v>5.5076088756322902E-2</v>
      </c>
    </row>
    <row r="230" spans="1:90" x14ac:dyDescent="0.25">
      <c r="A230">
        <v>16.8955458709639</v>
      </c>
      <c r="B230">
        <v>1.0004138977668799</v>
      </c>
      <c r="D230">
        <v>16.8955458709639</v>
      </c>
      <c r="E230">
        <v>3.5943265339687899E-3</v>
      </c>
      <c r="N230">
        <v>16.8955458709639</v>
      </c>
      <c r="O230">
        <v>3.6066219847731098E-3</v>
      </c>
      <c r="U230">
        <v>16.8955458709639</v>
      </c>
      <c r="V230">
        <v>1.0004153139198699</v>
      </c>
      <c r="AB230">
        <v>16.8955458709639</v>
      </c>
      <c r="AC230">
        <v>3.6066219847731098E-3</v>
      </c>
      <c r="AD230">
        <v>3.2620282225895602E-3</v>
      </c>
      <c r="AE230">
        <v>3.9907704980726398E-3</v>
      </c>
      <c r="AL230">
        <v>1.25220689393289E-3</v>
      </c>
      <c r="AM230">
        <v>3.1964477151632302E-2</v>
      </c>
      <c r="AO230">
        <v>1.2522832164884401E-3</v>
      </c>
      <c r="AP230">
        <v>3.31654660403728E-2</v>
      </c>
      <c r="AU230">
        <v>16.8955458709639</v>
      </c>
      <c r="AV230">
        <v>2.2565166558504101E-3</v>
      </c>
      <c r="AY230">
        <v>16.8955458709639</v>
      </c>
      <c r="AZ230">
        <v>2.22437385758448E-3</v>
      </c>
      <c r="BF230">
        <v>1808.94658281187</v>
      </c>
      <c r="BG230">
        <v>-0.80766237222134296</v>
      </c>
      <c r="BK230">
        <v>1808.94658281187</v>
      </c>
      <c r="BL230">
        <v>0.91120665171749804</v>
      </c>
      <c r="BS230">
        <v>1.28918851472147E-3</v>
      </c>
      <c r="BT230">
        <v>0.165248647332191</v>
      </c>
      <c r="BX230">
        <v>1808.94658281187</v>
      </c>
      <c r="BY230">
        <v>1.1114589548640801</v>
      </c>
      <c r="CD230">
        <v>1808.94658281187</v>
      </c>
      <c r="CE230">
        <v>0.917868584871535</v>
      </c>
      <c r="CK230">
        <v>1.28918851472147E-3</v>
      </c>
      <c r="CL230">
        <v>6.1185095459222801E-2</v>
      </c>
    </row>
    <row r="231" spans="1:90" x14ac:dyDescent="0.25">
      <c r="A231">
        <v>16.934455172537799</v>
      </c>
      <c r="B231">
        <v>1.0004161856351601</v>
      </c>
      <c r="D231">
        <v>16.934455172537799</v>
      </c>
      <c r="E231">
        <v>3.61419046102177E-3</v>
      </c>
      <c r="N231">
        <v>16.934455172537799</v>
      </c>
      <c r="O231">
        <v>3.6264248533535801E-3</v>
      </c>
      <c r="U231">
        <v>16.934455172537799</v>
      </c>
      <c r="V231">
        <v>1.0004175947588301</v>
      </c>
      <c r="AB231">
        <v>16.934455172537799</v>
      </c>
      <c r="AC231">
        <v>3.6264248533535801E-3</v>
      </c>
      <c r="AD231">
        <v>3.2805117929224801E-3</v>
      </c>
      <c r="AE231">
        <v>4.0126336858328704E-3</v>
      </c>
      <c r="AL231">
        <v>1.2582066497922699E-3</v>
      </c>
      <c r="AM231">
        <v>3.6124117672443397E-2</v>
      </c>
      <c r="AO231">
        <v>1.25828297234781E-3</v>
      </c>
      <c r="AP231">
        <v>3.7479717284441001E-2</v>
      </c>
      <c r="AU231">
        <v>16.934455172537799</v>
      </c>
      <c r="AV231">
        <v>2.2677068744350101E-3</v>
      </c>
      <c r="AY231">
        <v>16.934455172537799</v>
      </c>
      <c r="AZ231">
        <v>2.2357891405592198E-3</v>
      </c>
      <c r="BF231">
        <v>1850.6604023110399</v>
      </c>
      <c r="BG231">
        <v>-0.32591449766303798</v>
      </c>
      <c r="BK231">
        <v>1850.6604023110399</v>
      </c>
      <c r="BL231">
        <v>0.96317294527872999</v>
      </c>
      <c r="BS231">
        <v>1.2951882705808399E-3</v>
      </c>
      <c r="BT231">
        <v>0.17901146411895799</v>
      </c>
      <c r="BX231">
        <v>1850.6604023110399</v>
      </c>
      <c r="BY231">
        <v>1.2051380512318</v>
      </c>
      <c r="CD231">
        <v>1850.6604023110399</v>
      </c>
      <c r="CE231">
        <v>1.6207359830987</v>
      </c>
      <c r="CK231">
        <v>1.2951882705808399E-3</v>
      </c>
      <c r="CL231">
        <v>6.8005576729774503E-2</v>
      </c>
    </row>
    <row r="232" spans="1:90" x14ac:dyDescent="0.25">
      <c r="A232">
        <v>16.973454079606601</v>
      </c>
      <c r="B232">
        <v>1.00041848675238</v>
      </c>
      <c r="D232">
        <v>16.973454079606601</v>
      </c>
      <c r="E232">
        <v>3.6341693733185801E-3</v>
      </c>
      <c r="N232">
        <v>16.973454079606601</v>
      </c>
      <c r="O232">
        <v>3.6463472251107199E-3</v>
      </c>
      <c r="U232">
        <v>16.973454079606601</v>
      </c>
      <c r="V232">
        <v>1.0004198893670899</v>
      </c>
      <c r="AB232">
        <v>16.973454079606601</v>
      </c>
      <c r="AC232">
        <v>3.6463472251107199E-3</v>
      </c>
      <c r="AD232">
        <v>3.2991026662150501E-3</v>
      </c>
      <c r="AE232">
        <v>4.03411355014658E-3</v>
      </c>
      <c r="AL232">
        <v>1.26420640565164E-3</v>
      </c>
      <c r="AM232">
        <v>4.0676362812519101E-2</v>
      </c>
      <c r="AO232">
        <v>1.2642827282071899E-3</v>
      </c>
      <c r="AP232">
        <v>4.22010496258736E-2</v>
      </c>
      <c r="AU232">
        <v>16.973454079606601</v>
      </c>
      <c r="AV232">
        <v>2.2794992356280799E-3</v>
      </c>
      <c r="AY232">
        <v>16.973454079606601</v>
      </c>
      <c r="AZ232">
        <v>2.24729278154785E-3</v>
      </c>
      <c r="BF232">
        <v>1893.33613121856</v>
      </c>
      <c r="BG232">
        <v>-1.22400258571E-2</v>
      </c>
      <c r="BK232">
        <v>1893.33613121856</v>
      </c>
      <c r="BL232">
        <v>0.99859180738120701</v>
      </c>
      <c r="BS232">
        <v>1.30118802644022E-3</v>
      </c>
      <c r="BT232">
        <v>0.19314187765121499</v>
      </c>
      <c r="BX232">
        <v>1893.33613121856</v>
      </c>
      <c r="BY232">
        <v>1.25763823306395</v>
      </c>
      <c r="CD232">
        <v>1893.33613121856</v>
      </c>
      <c r="CE232">
        <v>1.99111463491657</v>
      </c>
      <c r="CK232">
        <v>1.30118802644022E-3</v>
      </c>
      <c r="CL232">
        <v>7.5118787586688995E-2</v>
      </c>
    </row>
    <row r="233" spans="1:90" x14ac:dyDescent="0.25">
      <c r="A233">
        <v>17.012542798525601</v>
      </c>
      <c r="B233">
        <v>1.0004208011640801</v>
      </c>
      <c r="D233">
        <v>17.012542798525601</v>
      </c>
      <c r="E233">
        <v>3.6542636654876E-3</v>
      </c>
      <c r="N233">
        <v>17.012542798525601</v>
      </c>
      <c r="O233">
        <v>3.6669078437009E-3</v>
      </c>
      <c r="U233">
        <v>17.012542798525601</v>
      </c>
      <c r="V233">
        <v>1.0004222574925199</v>
      </c>
      <c r="AB233">
        <v>17.012542798525601</v>
      </c>
      <c r="AC233">
        <v>3.6669078437009E-3</v>
      </c>
      <c r="AD233">
        <v>3.3172828891730702E-3</v>
      </c>
      <c r="AE233">
        <v>4.05624475322956E-3</v>
      </c>
      <c r="AL233">
        <v>1.2702061615110199E-3</v>
      </c>
      <c r="AM233">
        <v>4.5645840466022498E-2</v>
      </c>
      <c r="AO233">
        <v>1.27028248406656E-3</v>
      </c>
      <c r="AP233">
        <v>4.7351393848657601E-2</v>
      </c>
      <c r="AU233">
        <v>17.012542798525601</v>
      </c>
      <c r="AV233">
        <v>2.2908598365166898E-3</v>
      </c>
      <c r="AY233">
        <v>17.012542798525601</v>
      </c>
      <c r="AZ233">
        <v>2.2588855886990899E-3</v>
      </c>
      <c r="BF233">
        <v>1936.99595090552</v>
      </c>
      <c r="BG233">
        <v>-0.23361635183018001</v>
      </c>
      <c r="BK233">
        <v>1936.99595090552</v>
      </c>
      <c r="BL233">
        <v>0.97346240192645095</v>
      </c>
      <c r="BS233">
        <v>1.3071877822995899E-3</v>
      </c>
      <c r="BT233">
        <v>0.20815432071685799</v>
      </c>
      <c r="BX233">
        <v>1936.99595090552</v>
      </c>
      <c r="BY233">
        <v>1.11892485431507</v>
      </c>
      <c r="CD233">
        <v>1936.99595090552</v>
      </c>
      <c r="CE233">
        <v>0.97601841596187999</v>
      </c>
      <c r="CK233">
        <v>1.3071877822995899E-3</v>
      </c>
      <c r="CL233">
        <v>8.3006560802459703E-2</v>
      </c>
    </row>
    <row r="234" spans="1:90" x14ac:dyDescent="0.25">
      <c r="A234">
        <v>17.051721536125498</v>
      </c>
      <c r="B234">
        <v>1.0004231291815999</v>
      </c>
      <c r="D234">
        <v>17.051721536125498</v>
      </c>
      <c r="E234">
        <v>3.6744760397879601E-3</v>
      </c>
      <c r="N234">
        <v>17.051721536125498</v>
      </c>
      <c r="O234">
        <v>3.6870728046550201E-3</v>
      </c>
      <c r="U234">
        <v>17.051721536125498</v>
      </c>
      <c r="V234">
        <v>1.0004245800524401</v>
      </c>
      <c r="AB234">
        <v>17.051721536125498</v>
      </c>
      <c r="AC234">
        <v>3.6870728046550201E-3</v>
      </c>
      <c r="AD234">
        <v>3.33608948495643E-3</v>
      </c>
      <c r="AE234">
        <v>4.0779960454940898E-3</v>
      </c>
      <c r="AL234">
        <v>1.27620591737039E-3</v>
      </c>
      <c r="AM234">
        <v>5.10510466992855E-2</v>
      </c>
      <c r="AO234">
        <v>1.2762822399259399E-3</v>
      </c>
      <c r="AP234">
        <v>5.29524423182011E-2</v>
      </c>
      <c r="AU234">
        <v>17.051721536125498</v>
      </c>
      <c r="AV234">
        <v>2.3028241527388599E-3</v>
      </c>
      <c r="AY234">
        <v>17.051721536125498</v>
      </c>
      <c r="AZ234">
        <v>2.2700500339140101E-3</v>
      </c>
      <c r="BF234">
        <v>1981.6625542394299</v>
      </c>
      <c r="BG234">
        <v>-1.3194286361022101</v>
      </c>
      <c r="BK234">
        <v>1981.6625542394299</v>
      </c>
      <c r="BL234">
        <v>0.85907002987444003</v>
      </c>
      <c r="BS234">
        <v>1.31318753815897E-3</v>
      </c>
      <c r="BT234">
        <v>0.223516240715981</v>
      </c>
      <c r="BX234">
        <v>1981.6625542394299</v>
      </c>
      <c r="BY234">
        <v>0.82260927571190501</v>
      </c>
      <c r="CD234">
        <v>1981.6625542394299</v>
      </c>
      <c r="CE234">
        <v>-1.69612795421292</v>
      </c>
      <c r="CK234">
        <v>1.31318753815897E-3</v>
      </c>
      <c r="CL234">
        <v>9.1201223433017703E-2</v>
      </c>
    </row>
    <row r="235" spans="1:90" x14ac:dyDescent="0.25">
      <c r="A235">
        <v>17.0909904997133</v>
      </c>
      <c r="B235">
        <v>1.00042547071937</v>
      </c>
      <c r="D235">
        <v>17.0909904997133</v>
      </c>
      <c r="E235">
        <v>3.6948057525310802E-3</v>
      </c>
      <c r="N235">
        <v>17.0909904997133</v>
      </c>
      <c r="O235">
        <v>3.7073596914847799E-3</v>
      </c>
      <c r="U235">
        <v>17.0909904997133</v>
      </c>
      <c r="V235">
        <v>1.00042691666099</v>
      </c>
      <c r="AB235">
        <v>17.0909904997133</v>
      </c>
      <c r="AC235">
        <v>3.7073596914847799E-3</v>
      </c>
      <c r="AD235">
        <v>3.3544861767252302E-3</v>
      </c>
      <c r="AE235">
        <v>4.1004008499357196E-3</v>
      </c>
      <c r="AL235">
        <v>1.2822056732297699E-3</v>
      </c>
      <c r="AM235">
        <v>5.6906834244728102E-2</v>
      </c>
      <c r="AO235">
        <v>1.28228199578531E-3</v>
      </c>
      <c r="AP235">
        <v>5.90255483984947E-2</v>
      </c>
      <c r="AU235">
        <v>17.0909904997133</v>
      </c>
      <c r="AV235">
        <v>2.3143573068118602E-3</v>
      </c>
      <c r="AY235">
        <v>17.0909904997133</v>
      </c>
      <c r="AZ235">
        <v>2.2818226066964901E-3</v>
      </c>
      <c r="BF235">
        <v>2027.35915737921</v>
      </c>
      <c r="BG235">
        <v>-3.1879588196091602</v>
      </c>
      <c r="BK235">
        <v>2027.35915737921</v>
      </c>
      <c r="BL235">
        <v>0.69279071583441998</v>
      </c>
      <c r="BS235">
        <v>1.3191872940183399E-3</v>
      </c>
      <c r="BT235">
        <v>0.23973308503627799</v>
      </c>
      <c r="BX235">
        <v>2027.35915737921</v>
      </c>
      <c r="BY235">
        <v>0.56183777007982105</v>
      </c>
      <c r="CD235">
        <v>2027.35915737921</v>
      </c>
      <c r="CE235">
        <v>-5.0077813658475998</v>
      </c>
      <c r="CK235">
        <v>1.3191872940183399E-3</v>
      </c>
      <c r="CL235">
        <v>0.100229412317276</v>
      </c>
    </row>
    <row r="236" spans="1:90" x14ac:dyDescent="0.25">
      <c r="A236">
        <v>17.130349897073302</v>
      </c>
      <c r="B236">
        <v>1.00042782569071</v>
      </c>
      <c r="D236">
        <v>17.130349897073302</v>
      </c>
      <c r="E236">
        <v>3.7152520503470898E-3</v>
      </c>
      <c r="N236">
        <v>17.130349897073302</v>
      </c>
      <c r="O236">
        <v>3.7277677444040899E-3</v>
      </c>
      <c r="U236">
        <v>17.130349897073302</v>
      </c>
      <c r="V236">
        <v>1.00042926723074</v>
      </c>
      <c r="AB236">
        <v>17.130349897073302</v>
      </c>
      <c r="AC236">
        <v>3.7277677444040899E-3</v>
      </c>
      <c r="AD236">
        <v>3.37350998952309E-3</v>
      </c>
      <c r="AE236">
        <v>4.1224242040508704E-3</v>
      </c>
      <c r="AL236">
        <v>1.28820542908914E-3</v>
      </c>
      <c r="AM236">
        <v>6.3238009810447707E-2</v>
      </c>
      <c r="AO236">
        <v>1.2882817516446899E-3</v>
      </c>
      <c r="AP236">
        <v>6.5591588616371196E-2</v>
      </c>
      <c r="AU236">
        <v>17.130349897073302</v>
      </c>
      <c r="AV236">
        <v>2.3259769374429202E-3</v>
      </c>
      <c r="AY236">
        <v>17.130349897073302</v>
      </c>
      <c r="AZ236">
        <v>2.2936847688308599E-3</v>
      </c>
      <c r="BF236">
        <v>2074.1095118421099</v>
      </c>
      <c r="BG236">
        <v>-5.4512243352113403</v>
      </c>
      <c r="BK236">
        <v>2074.1095118421099</v>
      </c>
      <c r="BL236">
        <v>0.53387401509726096</v>
      </c>
      <c r="BS236">
        <v>1.32518704987772E-3</v>
      </c>
      <c r="BT236">
        <v>0.25627592206001298</v>
      </c>
      <c r="BX236">
        <v>2074.1095118421099</v>
      </c>
      <c r="BY236">
        <v>0.386608461942687</v>
      </c>
      <c r="CD236">
        <v>2074.1095118421099</v>
      </c>
      <c r="CE236">
        <v>-8.2545728905364602</v>
      </c>
      <c r="CK236">
        <v>1.32518704987772E-3</v>
      </c>
      <c r="CL236">
        <v>0.109575435519218</v>
      </c>
    </row>
    <row r="237" spans="1:90" x14ac:dyDescent="0.25">
      <c r="A237">
        <v>17.169799936468401</v>
      </c>
      <c r="B237">
        <v>1.0004301944091201</v>
      </c>
      <c r="D237">
        <v>17.169799936468401</v>
      </c>
      <c r="E237">
        <v>3.7358176541668802E-3</v>
      </c>
      <c r="N237">
        <v>17.169799936468401</v>
      </c>
      <c r="O237">
        <v>3.7477825955420001E-3</v>
      </c>
      <c r="U237">
        <v>17.169799936468401</v>
      </c>
      <c r="V237">
        <v>1.00043157251745</v>
      </c>
      <c r="AB237">
        <v>17.169799936468401</v>
      </c>
      <c r="AC237">
        <v>3.7477825955420001E-3</v>
      </c>
      <c r="AD237">
        <v>3.3921246480626199E-3</v>
      </c>
      <c r="AE237">
        <v>4.1445861691803898E-3</v>
      </c>
      <c r="AL237">
        <v>1.2942051849485199E-3</v>
      </c>
      <c r="AM237">
        <v>7.0064127445220906E-2</v>
      </c>
      <c r="AO237">
        <v>1.29428150750406E-3</v>
      </c>
      <c r="AP237">
        <v>7.2670847177505493E-2</v>
      </c>
      <c r="AU237">
        <v>17.169799936468401</v>
      </c>
      <c r="AV237">
        <v>2.3382011751227499E-3</v>
      </c>
      <c r="AY237">
        <v>17.169799936468401</v>
      </c>
      <c r="AZ237">
        <v>2.3051195012836301E-3</v>
      </c>
      <c r="BF237">
        <v>2121.93791684897</v>
      </c>
      <c r="BG237">
        <v>-7.7938822333910096</v>
      </c>
      <c r="BK237">
        <v>2121.93791684897</v>
      </c>
      <c r="BL237">
        <v>0.40766731061956601</v>
      </c>
      <c r="BS237">
        <v>1.3311868057370899E-3</v>
      </c>
      <c r="BT237">
        <v>0.273630291223526</v>
      </c>
      <c r="BX237">
        <v>2121.93791684897</v>
      </c>
      <c r="BY237">
        <v>0.27362288264139001</v>
      </c>
      <c r="CD237">
        <v>2121.93791684897</v>
      </c>
      <c r="CE237">
        <v>-11.2569517216895</v>
      </c>
      <c r="CK237">
        <v>1.3311868057370899E-3</v>
      </c>
      <c r="CL237">
        <v>0.119808234274387</v>
      </c>
    </row>
    <row r="238" spans="1:90" x14ac:dyDescent="0.25">
      <c r="A238">
        <v>17.2093408266411</v>
      </c>
      <c r="B238">
        <v>1.0004325172224</v>
      </c>
      <c r="D238">
        <v>17.2093408266411</v>
      </c>
      <c r="E238">
        <v>3.7559846548499099E-3</v>
      </c>
      <c r="N238">
        <v>17.2093408266411</v>
      </c>
      <c r="O238">
        <v>3.7684389776601098E-3</v>
      </c>
      <c r="U238">
        <v>17.2093408266411</v>
      </c>
      <c r="V238">
        <v>1.0004339517005001</v>
      </c>
      <c r="AB238">
        <v>17.2093408266411</v>
      </c>
      <c r="AC238">
        <v>3.7684389776601098E-3</v>
      </c>
      <c r="AD238">
        <v>3.41136717921715E-3</v>
      </c>
      <c r="AE238">
        <v>4.1668859723518904E-3</v>
      </c>
      <c r="AL238">
        <v>1.30020494080789E-3</v>
      </c>
      <c r="AM238">
        <v>7.7404066920280498E-2</v>
      </c>
      <c r="AO238">
        <v>1.3002812633634399E-3</v>
      </c>
      <c r="AP238">
        <v>8.0282874405384105E-2</v>
      </c>
      <c r="AU238">
        <v>17.2093408266411</v>
      </c>
      <c r="AV238">
        <v>2.34999565146729E-3</v>
      </c>
      <c r="AY238">
        <v>17.2093408266411</v>
      </c>
      <c r="AZ238">
        <v>2.3166464800859201E-3</v>
      </c>
      <c r="BF238">
        <v>2170.8692319540801</v>
      </c>
      <c r="BG238">
        <v>-10.068967242402501</v>
      </c>
      <c r="BK238">
        <v>2170.8692319540801</v>
      </c>
      <c r="BL238">
        <v>0.31372681310850697</v>
      </c>
      <c r="BS238">
        <v>1.33718656159647E-3</v>
      </c>
      <c r="BT238">
        <v>0.29128226637840299</v>
      </c>
      <c r="BX238">
        <v>2170.8692319540801</v>
      </c>
      <c r="BY238">
        <v>0.19916626691842099</v>
      </c>
      <c r="CD238">
        <v>2170.8692319540801</v>
      </c>
      <c r="CE238">
        <v>-14.0156843354925</v>
      </c>
      <c r="CK238">
        <v>1.33718656159647E-3</v>
      </c>
      <c r="CL238">
        <v>0.13036622107029</v>
      </c>
    </row>
    <row r="239" spans="1:90" x14ac:dyDescent="0.25">
      <c r="A239">
        <v>17.2489727768146</v>
      </c>
      <c r="B239">
        <v>1.0004349133099</v>
      </c>
      <c r="D239">
        <v>17.2489727768146</v>
      </c>
      <c r="E239">
        <v>3.77678778381282E-3</v>
      </c>
      <c r="N239">
        <v>17.2489727768146</v>
      </c>
      <c r="O239">
        <v>3.7892177925603798E-3</v>
      </c>
      <c r="U239">
        <v>17.2489727768146</v>
      </c>
      <c r="V239">
        <v>1.0004363449909499</v>
      </c>
      <c r="AB239">
        <v>17.2489727768146</v>
      </c>
      <c r="AC239">
        <v>3.7892177925603798E-3</v>
      </c>
      <c r="AD239">
        <v>3.4302035528394302E-3</v>
      </c>
      <c r="AE239">
        <v>4.1893253456652003E-3</v>
      </c>
      <c r="AL239">
        <v>1.3062046966672699E-3</v>
      </c>
      <c r="AM239">
        <v>8.5275895893573803E-2</v>
      </c>
      <c r="AO239">
        <v>1.30628101922281E-3</v>
      </c>
      <c r="AP239">
        <v>8.8446371257305104E-2</v>
      </c>
      <c r="AU239">
        <v>17.2489727768146</v>
      </c>
      <c r="AV239">
        <v>2.3618785059107798E-3</v>
      </c>
      <c r="AY239">
        <v>17.2489727768146</v>
      </c>
      <c r="AZ239">
        <v>2.3287823291776198E-3</v>
      </c>
      <c r="BF239">
        <v>2220.9288899663602</v>
      </c>
      <c r="BG239">
        <v>-12.2299388640449</v>
      </c>
      <c r="BK239">
        <v>2220.9288899663602</v>
      </c>
      <c r="BL239">
        <v>0.244626249409962</v>
      </c>
      <c r="BS239">
        <v>1.3431863174558399E-3</v>
      </c>
      <c r="BT239">
        <v>0.30968603491783098</v>
      </c>
      <c r="BX239">
        <v>2220.9288899663602</v>
      </c>
      <c r="BY239">
        <v>0.148455005484602</v>
      </c>
      <c r="CD239">
        <v>2220.9288899663602</v>
      </c>
      <c r="CE239">
        <v>-16.568103092690102</v>
      </c>
      <c r="CK239">
        <v>1.3431863174558399E-3</v>
      </c>
      <c r="CL239">
        <v>0.141856834292412</v>
      </c>
    </row>
    <row r="240" spans="1:90" x14ac:dyDescent="0.25">
      <c r="A240">
        <v>17.2886959966938</v>
      </c>
      <c r="B240">
        <v>1.0004372637216301</v>
      </c>
      <c r="D240">
        <v>17.2886959966938</v>
      </c>
      <c r="E240">
        <v>3.7971943016740601E-3</v>
      </c>
      <c r="N240">
        <v>17.2886959966938</v>
      </c>
      <c r="O240">
        <v>3.8101230328205799E-3</v>
      </c>
      <c r="U240">
        <v>17.2886959966938</v>
      </c>
      <c r="V240">
        <v>1.0004387528487799</v>
      </c>
      <c r="AB240">
        <v>17.2886959966938</v>
      </c>
      <c r="AC240">
        <v>3.8101230328205799E-3</v>
      </c>
      <c r="AD240">
        <v>3.4491502389834799E-3</v>
      </c>
      <c r="AE240">
        <v>4.2119047732108502E-3</v>
      </c>
      <c r="AL240">
        <v>1.31220445252664E-3</v>
      </c>
      <c r="AM240">
        <v>9.3696720898151398E-2</v>
      </c>
      <c r="AO240">
        <v>1.3122807750821899E-3</v>
      </c>
      <c r="AP240">
        <v>9.7179062664508806E-2</v>
      </c>
      <c r="AU240">
        <v>17.2886959966938</v>
      </c>
      <c r="AV240">
        <v>2.3738490415638998E-3</v>
      </c>
      <c r="AY240">
        <v>17.2886959966938</v>
      </c>
      <c r="AZ240">
        <v>2.34049169431404E-3</v>
      </c>
      <c r="BF240">
        <v>2272.1429101683998</v>
      </c>
      <c r="BG240">
        <v>-14.272075723308401</v>
      </c>
      <c r="BK240">
        <v>2272.1429101683998</v>
      </c>
      <c r="BL240">
        <v>0.19337316870106899</v>
      </c>
      <c r="BS240">
        <v>1.34918607331522E-3</v>
      </c>
      <c r="BT240">
        <v>0.32835471630096402</v>
      </c>
      <c r="BX240">
        <v>2272.1429101683998</v>
      </c>
      <c r="BY240">
        <v>0.11282845656740299</v>
      </c>
      <c r="CD240">
        <v>2272.1429101683998</v>
      </c>
      <c r="CE240">
        <v>-18.951627054644302</v>
      </c>
      <c r="CK240">
        <v>1.34918607331522E-3</v>
      </c>
      <c r="CL240">
        <v>0.153676152229309</v>
      </c>
    </row>
    <row r="241" spans="1:90" x14ac:dyDescent="0.25">
      <c r="A241">
        <v>17.3285106964669</v>
      </c>
      <c r="B241">
        <v>1.00043968763737</v>
      </c>
      <c r="D241">
        <v>17.3285106964669</v>
      </c>
      <c r="E241">
        <v>3.8182389386904499E-3</v>
      </c>
      <c r="N241">
        <v>17.3285106964669</v>
      </c>
      <c r="O241">
        <v>3.8306356136594802E-3</v>
      </c>
      <c r="U241">
        <v>17.3285106964669</v>
      </c>
      <c r="V241">
        <v>1.0004411154858699</v>
      </c>
      <c r="AB241">
        <v>17.3285106964669</v>
      </c>
      <c r="AC241">
        <v>3.8306356136594802E-3</v>
      </c>
      <c r="AD241">
        <v>3.4687248149112599E-3</v>
      </c>
      <c r="AE241">
        <v>4.2346234766398897E-3</v>
      </c>
      <c r="AL241">
        <v>1.3182042083860199E-3</v>
      </c>
      <c r="AM241">
        <v>0.102685041725636</v>
      </c>
      <c r="AO241">
        <v>1.31828053094156E-3</v>
      </c>
      <c r="AP241">
        <v>0.10650010406971</v>
      </c>
      <c r="AU241">
        <v>17.3285106964669</v>
      </c>
      <c r="AV241">
        <v>2.3859090680087699E-3</v>
      </c>
      <c r="AY241">
        <v>17.3285106964669</v>
      </c>
      <c r="AZ241">
        <v>2.3522942621617099E-3</v>
      </c>
      <c r="BF241">
        <v>2324.5379118404599</v>
      </c>
      <c r="BG241">
        <v>-16.204928620875201</v>
      </c>
      <c r="BK241">
        <v>2324.5379118404599</v>
      </c>
      <c r="BL241">
        <v>0.154793802559545</v>
      </c>
      <c r="BS241">
        <v>1.35518582917459E-3</v>
      </c>
      <c r="BT241">
        <v>0.347699195146561</v>
      </c>
      <c r="BX241">
        <v>2324.5379118404599</v>
      </c>
      <c r="BY241">
        <v>8.71273878821682E-2</v>
      </c>
      <c r="CD241">
        <v>2324.5379118404599</v>
      </c>
      <c r="CE241">
        <v>-21.196906122248699</v>
      </c>
      <c r="CK241">
        <v>1.35518582917459E-3</v>
      </c>
      <c r="CL241">
        <v>0.166464999318123</v>
      </c>
    </row>
    <row r="242" spans="1:90" x14ac:dyDescent="0.25">
      <c r="A242">
        <v>17.368417086805799</v>
      </c>
      <c r="B242">
        <v>1.0004420659743001</v>
      </c>
      <c r="D242">
        <v>17.368417086805799</v>
      </c>
      <c r="E242">
        <v>3.8388878071799501E-3</v>
      </c>
      <c r="N242">
        <v>17.368417086805799</v>
      </c>
      <c r="O242">
        <v>3.8517902408618898E-3</v>
      </c>
      <c r="U242">
        <v>17.368417086805799</v>
      </c>
      <c r="V242">
        <v>1.00044355207964</v>
      </c>
      <c r="AB242">
        <v>17.368417086805799</v>
      </c>
      <c r="AC242">
        <v>3.8517902408618898E-3</v>
      </c>
      <c r="AD242">
        <v>3.4878943902788401E-3</v>
      </c>
      <c r="AE242">
        <v>4.2574832000034403E-3</v>
      </c>
      <c r="AL242">
        <v>1.3242039642453901E-3</v>
      </c>
      <c r="AM242">
        <v>0.112253695726395</v>
      </c>
      <c r="AO242">
        <v>1.32428028680093E-3</v>
      </c>
      <c r="AP242">
        <v>0.116422757506371</v>
      </c>
      <c r="AU242">
        <v>17.368417086805799</v>
      </c>
      <c r="AV242">
        <v>2.3980578886063399E-3</v>
      </c>
      <c r="AY242">
        <v>17.368417086805799</v>
      </c>
      <c r="AZ242">
        <v>2.36418932925381E-3</v>
      </c>
      <c r="BF242">
        <v>2378.1411280961702</v>
      </c>
      <c r="BG242">
        <v>-18.0415330812009</v>
      </c>
      <c r="BK242">
        <v>2378.1411280961702</v>
      </c>
      <c r="BL242">
        <v>0.12529200119147199</v>
      </c>
      <c r="BS242">
        <v>1.3611855850339701E-3</v>
      </c>
      <c r="BT242">
        <v>0.36727240681648299</v>
      </c>
      <c r="BX242">
        <v>2378.1411280961702</v>
      </c>
      <c r="BY242">
        <v>6.8171774533733895E-2</v>
      </c>
      <c r="CD242">
        <v>2378.1411280961702</v>
      </c>
      <c r="CE242">
        <v>-23.327908020521399</v>
      </c>
      <c r="CK242">
        <v>1.3611855850339701E-3</v>
      </c>
      <c r="CL242">
        <v>0.179581955075264</v>
      </c>
    </row>
    <row r="243" spans="1:90" x14ac:dyDescent="0.25">
      <c r="A243">
        <v>17.408415378867598</v>
      </c>
      <c r="B243">
        <v>1.0004445177760799</v>
      </c>
      <c r="D243">
        <v>17.408415378867598</v>
      </c>
      <c r="E243">
        <v>3.8601744506481799E-3</v>
      </c>
      <c r="N243">
        <v>17.408415378867598</v>
      </c>
      <c r="O243">
        <v>3.87307260187546E-3</v>
      </c>
      <c r="U243">
        <v>17.408415378867598</v>
      </c>
      <c r="V243">
        <v>1.0004460033918099</v>
      </c>
      <c r="AB243">
        <v>17.408415378867598</v>
      </c>
      <c r="AC243">
        <v>3.87307260187546E-3</v>
      </c>
      <c r="AD243">
        <v>3.5071776865501902E-3</v>
      </c>
      <c r="AE243">
        <v>4.2804844307010696E-3</v>
      </c>
      <c r="AL243">
        <v>1.3302037201047699E-3</v>
      </c>
      <c r="AM243">
        <v>0.12241552770137799</v>
      </c>
      <c r="AO243">
        <v>1.3302800426603101E-3</v>
      </c>
      <c r="AP243">
        <v>0.126957163214684</v>
      </c>
      <c r="AU243">
        <v>17.408415378867598</v>
      </c>
      <c r="AV243">
        <v>2.4102963141131701E-3</v>
      </c>
      <c r="AY243">
        <v>17.408415378867598</v>
      </c>
      <c r="AZ243">
        <v>2.3761782450132298E-3</v>
      </c>
      <c r="BF243">
        <v>2432.9804200374201</v>
      </c>
      <c r="BG243">
        <v>-19.794596120747698</v>
      </c>
      <c r="BK243">
        <v>2432.9804200374201</v>
      </c>
      <c r="BL243">
        <v>0.10239298265614</v>
      </c>
      <c r="BS243">
        <v>1.36718534089334E-3</v>
      </c>
      <c r="BT243">
        <v>0.38742983341217002</v>
      </c>
      <c r="BX243">
        <v>2432.9804200374201</v>
      </c>
      <c r="BY243">
        <v>5.3930773763942397E-2</v>
      </c>
      <c r="CD243">
        <v>2432.9804200374201</v>
      </c>
      <c r="CE243">
        <v>-25.363266973802901</v>
      </c>
      <c r="CK243">
        <v>1.36718534089334E-3</v>
      </c>
      <c r="CL243">
        <v>0.19369484484195701</v>
      </c>
    </row>
    <row r="244" spans="1:90" x14ac:dyDescent="0.25">
      <c r="A244">
        <v>17.4485057842959</v>
      </c>
      <c r="B244">
        <v>1.00044692423177</v>
      </c>
      <c r="D244">
        <v>17.4485057842959</v>
      </c>
      <c r="E244">
        <v>3.88106734682871E-3</v>
      </c>
      <c r="N244">
        <v>17.4485057842959</v>
      </c>
      <c r="O244">
        <v>3.8939648100092101E-3</v>
      </c>
      <c r="U244">
        <v>17.4485057842959</v>
      </c>
      <c r="V244">
        <v>1.00044840977183</v>
      </c>
      <c r="AB244">
        <v>17.4485057842959</v>
      </c>
      <c r="AC244">
        <v>3.8939648100092101E-3</v>
      </c>
      <c r="AD244">
        <v>3.52657283127009E-3</v>
      </c>
      <c r="AE244">
        <v>4.3036276572479904E-3</v>
      </c>
      <c r="AL244">
        <v>1.3362034759641401E-3</v>
      </c>
      <c r="AM244">
        <v>0.13317961990833299</v>
      </c>
      <c r="AO244">
        <v>1.33627979851968E-3</v>
      </c>
      <c r="AP244">
        <v>0.13811932504177099</v>
      </c>
      <c r="AU244">
        <v>17.4485057842959</v>
      </c>
      <c r="AV244">
        <v>2.4221078394498601E-3</v>
      </c>
      <c r="AY244">
        <v>17.4485057842959</v>
      </c>
      <c r="AZ244">
        <v>2.3882603027252898E-3</v>
      </c>
      <c r="BF244">
        <v>2489.0842912356002</v>
      </c>
      <c r="BG244">
        <v>-21.475339106680099</v>
      </c>
      <c r="BK244">
        <v>2489.0842912356002</v>
      </c>
      <c r="BL244">
        <v>8.4378741699742604E-2</v>
      </c>
      <c r="BS244">
        <v>1.3731850967527201E-3</v>
      </c>
      <c r="BT244">
        <v>0.40777692198753401</v>
      </c>
      <c r="BX244">
        <v>2489.0842912356002</v>
      </c>
      <c r="BY244">
        <v>4.3064622968608898E-2</v>
      </c>
      <c r="CD244">
        <v>2489.0842912356002</v>
      </c>
      <c r="CE244">
        <v>-27.317587013711599</v>
      </c>
      <c r="CK244">
        <v>1.3731850967527201E-3</v>
      </c>
      <c r="CL244">
        <v>0.20813113451004001</v>
      </c>
    </row>
    <row r="245" spans="1:90" x14ac:dyDescent="0.25">
      <c r="A245">
        <v>17.4886885152216</v>
      </c>
      <c r="B245">
        <v>1.0004494042486001</v>
      </c>
      <c r="D245">
        <v>17.4886885152216</v>
      </c>
      <c r="E245">
        <v>3.9025988496333001E-3</v>
      </c>
      <c r="N245">
        <v>17.4886885152216</v>
      </c>
      <c r="O245">
        <v>3.9155003592580102E-3</v>
      </c>
      <c r="U245">
        <v>17.4886885152216</v>
      </c>
      <c r="V245">
        <v>1.0004508902584099</v>
      </c>
      <c r="AB245">
        <v>17.4886885152216</v>
      </c>
      <c r="AC245">
        <v>3.9155003592580102E-3</v>
      </c>
      <c r="AD245">
        <v>3.5460813440365301E-3</v>
      </c>
      <c r="AE245">
        <v>4.3269133692595196E-3</v>
      </c>
      <c r="AL245">
        <v>1.3422032318235199E-3</v>
      </c>
      <c r="AM245">
        <v>0.14455999433994299</v>
      </c>
      <c r="AO245">
        <v>1.3422795543790601E-3</v>
      </c>
      <c r="AP245">
        <v>0.149920254945755</v>
      </c>
      <c r="AU245">
        <v>17.4886885152216</v>
      </c>
      <c r="AV245">
        <v>2.4345264074044901E-3</v>
      </c>
      <c r="AY245">
        <v>17.4886885152216</v>
      </c>
      <c r="AZ245">
        <v>2.4004368580243999E-3</v>
      </c>
      <c r="BF245">
        <v>2546.48190254672</v>
      </c>
      <c r="BG245">
        <v>-23.093319588310599</v>
      </c>
      <c r="BK245">
        <v>2546.48190254672</v>
      </c>
      <c r="BL245">
        <v>7.0038045909502897E-2</v>
      </c>
      <c r="BS245">
        <v>1.37918485261209E-3</v>
      </c>
      <c r="BT245">
        <v>0.42860192060470598</v>
      </c>
      <c r="BX245">
        <v>2546.48190254672</v>
      </c>
      <c r="BY245">
        <v>3.4663890299163697E-2</v>
      </c>
      <c r="CD245">
        <v>2546.48190254672</v>
      </c>
      <c r="CE245">
        <v>-29.202453967670799</v>
      </c>
      <c r="CK245">
        <v>1.37918485261209E-3</v>
      </c>
      <c r="CL245">
        <v>0.22357776761055001</v>
      </c>
    </row>
    <row r="246" spans="1:90" x14ac:dyDescent="0.25">
      <c r="A246">
        <v>17.528963784263901</v>
      </c>
      <c r="B246">
        <v>1.0004518390178301</v>
      </c>
      <c r="D246">
        <v>17.528963784263901</v>
      </c>
      <c r="E246">
        <v>3.9237374609225701E-3</v>
      </c>
      <c r="N246">
        <v>17.528963784263901</v>
      </c>
      <c r="O246">
        <v>3.9366478418328896E-3</v>
      </c>
      <c r="U246">
        <v>17.528963784263901</v>
      </c>
      <c r="V246">
        <v>1.0004533260530599</v>
      </c>
      <c r="AB246">
        <v>17.528963784263901</v>
      </c>
      <c r="AC246">
        <v>3.9366478418328896E-3</v>
      </c>
      <c r="AD246">
        <v>3.56570475577488E-3</v>
      </c>
      <c r="AE246">
        <v>4.3498262797535096E-3</v>
      </c>
      <c r="AL246">
        <v>1.3482029876828901E-3</v>
      </c>
      <c r="AM246">
        <v>0.15656571090221399</v>
      </c>
      <c r="AO246">
        <v>1.34827931023843E-3</v>
      </c>
      <c r="AP246">
        <v>0.16236925125122101</v>
      </c>
      <c r="AU246">
        <v>17.528963784263901</v>
      </c>
      <c r="AV246">
        <v>2.4470360200697398E-3</v>
      </c>
      <c r="AY246">
        <v>17.528963784263901</v>
      </c>
      <c r="AZ246">
        <v>2.4127072009266699E-3</v>
      </c>
      <c r="BF246">
        <v>2605.2030872682899</v>
      </c>
      <c r="BG246">
        <v>-24.656568103301701</v>
      </c>
      <c r="BK246">
        <v>2605.2030872682899</v>
      </c>
      <c r="BL246">
        <v>5.8502118720673402E-2</v>
      </c>
      <c r="BS246">
        <v>1.3851846084714701E-3</v>
      </c>
      <c r="BT246">
        <v>0.44957569241523698</v>
      </c>
      <c r="BX246">
        <v>2605.2030872682899</v>
      </c>
      <c r="BY246">
        <v>2.8095754240787699E-2</v>
      </c>
      <c r="CD246">
        <v>2605.2030872682899</v>
      </c>
      <c r="CE246">
        <v>-31.027186092370901</v>
      </c>
      <c r="CK246">
        <v>1.3851846084714701E-3</v>
      </c>
      <c r="CL246">
        <v>0.239338919520378</v>
      </c>
    </row>
    <row r="247" spans="1:90" x14ac:dyDescent="0.25">
      <c r="A247">
        <v>17.569331804531998</v>
      </c>
      <c r="B247">
        <v>1.0004542880173899</v>
      </c>
      <c r="D247">
        <v>17.569331804531998</v>
      </c>
      <c r="E247">
        <v>3.9449995677436501E-3</v>
      </c>
      <c r="N247">
        <v>17.569331804531998</v>
      </c>
      <c r="O247">
        <v>3.9579248355776199E-3</v>
      </c>
      <c r="U247">
        <v>17.569331804531998</v>
      </c>
      <c r="V247">
        <v>1.0004557767709601</v>
      </c>
      <c r="AB247">
        <v>17.569331804531998</v>
      </c>
      <c r="AC247">
        <v>3.9579248355776199E-3</v>
      </c>
      <c r="AD247">
        <v>3.5854423236194098E-3</v>
      </c>
      <c r="AE247">
        <v>4.3733997232999703E-3</v>
      </c>
      <c r="AL247">
        <v>1.35420274354227E-3</v>
      </c>
      <c r="AM247">
        <v>0.169204086065292</v>
      </c>
      <c r="AO247">
        <v>1.3542790660978101E-3</v>
      </c>
      <c r="AP247">
        <v>0.17547377943992601</v>
      </c>
      <c r="AU247">
        <v>17.569331804531998</v>
      </c>
      <c r="AV247">
        <v>2.4591196772565898E-3</v>
      </c>
      <c r="AY247">
        <v>17.569331804531998</v>
      </c>
      <c r="AZ247">
        <v>2.42455538617126E-3</v>
      </c>
      <c r="BF247">
        <v>2665.2783666455698</v>
      </c>
      <c r="BG247">
        <v>-26.171819597307799</v>
      </c>
      <c r="BK247">
        <v>2665.2783666455698</v>
      </c>
      <c r="BL247">
        <v>4.9137043277395501E-2</v>
      </c>
      <c r="BS247">
        <v>1.39118436433084E-3</v>
      </c>
      <c r="BT247">
        <v>0.47090756893157998</v>
      </c>
      <c r="BX247">
        <v>2665.2783666455698</v>
      </c>
      <c r="BY247">
        <v>2.2910321434213898E-2</v>
      </c>
      <c r="CD247">
        <v>2665.2783666455698</v>
      </c>
      <c r="CE247">
        <v>-32.799376351414097</v>
      </c>
      <c r="CK247">
        <v>1.39118436433084E-3</v>
      </c>
      <c r="CL247">
        <v>0.25611162185668901</v>
      </c>
    </row>
    <row r="248" spans="1:90" x14ac:dyDescent="0.25">
      <c r="A248">
        <v>17.6097927896257</v>
      </c>
      <c r="B248">
        <v>1.0004567514335001</v>
      </c>
      <c r="D248">
        <v>17.6097927896257</v>
      </c>
      <c r="E248">
        <v>3.9663867859310404E-3</v>
      </c>
      <c r="N248">
        <v>17.6097927896257</v>
      </c>
      <c r="O248">
        <v>3.9798476935982898E-3</v>
      </c>
      <c r="U248">
        <v>17.6097927896257</v>
      </c>
      <c r="V248">
        <v>1.0004583018868201</v>
      </c>
      <c r="AB248">
        <v>17.6097927896257</v>
      </c>
      <c r="AC248">
        <v>3.9798476935982898E-3</v>
      </c>
      <c r="AD248">
        <v>3.6052944403266898E-3</v>
      </c>
      <c r="AE248">
        <v>4.3966013684390501E-3</v>
      </c>
      <c r="AL248">
        <v>1.3602024994016401E-3</v>
      </c>
      <c r="AM248">
        <v>0.18248063325882</v>
      </c>
      <c r="AO248">
        <v>1.36027882195718E-3</v>
      </c>
      <c r="AP248">
        <v>0.189239472150803</v>
      </c>
      <c r="AU248">
        <v>17.6097927896257</v>
      </c>
      <c r="AV248">
        <v>2.4718123277654301E-3</v>
      </c>
      <c r="AY248">
        <v>17.6097927896257</v>
      </c>
      <c r="AZ248">
        <v>2.4370163594490701E-3</v>
      </c>
      <c r="BF248">
        <v>2726.7389657354902</v>
      </c>
      <c r="BG248">
        <v>-27.644732234076098</v>
      </c>
      <c r="BK248">
        <v>2726.7389657354902</v>
      </c>
      <c r="BL248">
        <v>4.14728029534914E-2</v>
      </c>
      <c r="BS248">
        <v>1.3971841201902201E-3</v>
      </c>
      <c r="BT248">
        <v>0.49234622716903698</v>
      </c>
      <c r="BX248">
        <v>2726.7389657354902</v>
      </c>
      <c r="BY248">
        <v>1.87817278420177E-2</v>
      </c>
      <c r="CD248">
        <v>2726.7389657354902</v>
      </c>
      <c r="CE248">
        <v>-34.525289138377602</v>
      </c>
      <c r="CK248">
        <v>1.3971841201902201E-3</v>
      </c>
      <c r="CL248">
        <v>0.27318590879440302</v>
      </c>
    </row>
    <row r="249" spans="1:90" x14ac:dyDescent="0.25">
      <c r="A249">
        <v>17.6503469536366</v>
      </c>
      <c r="B249">
        <v>1.00045922931625</v>
      </c>
      <c r="D249">
        <v>17.6503469536366</v>
      </c>
      <c r="E249">
        <v>3.9878995494189804E-3</v>
      </c>
      <c r="N249">
        <v>17.6503469536366</v>
      </c>
      <c r="O249">
        <v>4.0013838369607601E-3</v>
      </c>
      <c r="U249">
        <v>17.6503469536366</v>
      </c>
      <c r="V249">
        <v>1.0004607824663601</v>
      </c>
      <c r="AB249">
        <v>17.6503469536366</v>
      </c>
      <c r="AC249">
        <v>4.0013838369607601E-3</v>
      </c>
      <c r="AD249">
        <v>3.6252626473855E-3</v>
      </c>
      <c r="AE249">
        <v>4.4204658201095204E-3</v>
      </c>
      <c r="AL249">
        <v>1.36620225526102E-3</v>
      </c>
      <c r="AM249">
        <v>0.19639894366264299</v>
      </c>
      <c r="AO249">
        <v>1.3662785778165601E-3</v>
      </c>
      <c r="AP249">
        <v>0.20366992056369801</v>
      </c>
      <c r="AU249">
        <v>17.6503469536366</v>
      </c>
      <c r="AV249">
        <v>2.4840796593425399E-3</v>
      </c>
      <c r="AY249">
        <v>17.6503469536366</v>
      </c>
      <c r="AZ249">
        <v>2.44957314186217E-3</v>
      </c>
      <c r="BF249">
        <v>2789.6168296363999</v>
      </c>
      <c r="BG249">
        <v>-29.0800860781385</v>
      </c>
      <c r="BK249">
        <v>2789.6168296363999</v>
      </c>
      <c r="BL249">
        <v>3.51556956542248E-2</v>
      </c>
      <c r="BS249">
        <v>1.40318387604959E-3</v>
      </c>
      <c r="BT249">
        <v>0.51401132345199596</v>
      </c>
      <c r="BX249">
        <v>2789.6168296363999</v>
      </c>
      <c r="BY249">
        <v>1.54700736877531E-2</v>
      </c>
      <c r="CD249">
        <v>2789.6168296363999</v>
      </c>
      <c r="CE249">
        <v>-36.210152352892599</v>
      </c>
      <c r="CK249">
        <v>1.40318387604959E-3</v>
      </c>
      <c r="CL249">
        <v>0.29125857353210399</v>
      </c>
    </row>
    <row r="250" spans="1:90" x14ac:dyDescent="0.25">
      <c r="A250">
        <v>17.690994511149501</v>
      </c>
      <c r="B250">
        <v>1.0004617811418599</v>
      </c>
      <c r="D250">
        <v>17.690994511149501</v>
      </c>
      <c r="E250">
        <v>4.0100542226956899E-3</v>
      </c>
      <c r="N250">
        <v>17.690994511149501</v>
      </c>
      <c r="O250">
        <v>4.0230496181766096E-3</v>
      </c>
      <c r="U250">
        <v>17.690994511149501</v>
      </c>
      <c r="V250">
        <v>1.0004632779840701</v>
      </c>
      <c r="AB250">
        <v>17.690994511149501</v>
      </c>
      <c r="AC250">
        <v>4.0230496181766096E-3</v>
      </c>
      <c r="AD250">
        <v>3.6453473472502799E-3</v>
      </c>
      <c r="AE250">
        <v>4.44395819703734E-3</v>
      </c>
      <c r="AL250">
        <v>1.3722020111203901E-3</v>
      </c>
      <c r="AM250">
        <v>0.21096067130565599</v>
      </c>
      <c r="AO250">
        <v>1.37227833367593E-3</v>
      </c>
      <c r="AP250">
        <v>0.218766659498215</v>
      </c>
      <c r="AU250">
        <v>17.690994511149501</v>
      </c>
      <c r="AV250">
        <v>2.4969576415705599E-3</v>
      </c>
      <c r="AY250">
        <v>17.690994511149501</v>
      </c>
      <c r="AZ250">
        <v>2.4617087631794098E-3</v>
      </c>
      <c r="BF250">
        <v>2853.9446400919301</v>
      </c>
      <c r="BG250">
        <v>-30.4819411675537</v>
      </c>
      <c r="BK250">
        <v>2853.9446400919301</v>
      </c>
      <c r="BL250">
        <v>2.9915959845460801E-2</v>
      </c>
      <c r="BS250">
        <v>1.4091836319089701E-3</v>
      </c>
      <c r="BT250">
        <v>0.53574109077453602</v>
      </c>
      <c r="BX250">
        <v>2853.9446400919301</v>
      </c>
      <c r="BY250">
        <v>1.2796207636908001E-2</v>
      </c>
      <c r="CD250">
        <v>2853.9446400919301</v>
      </c>
      <c r="CE250">
        <v>-37.858374429539602</v>
      </c>
      <c r="CK250">
        <v>1.4091836319089701E-3</v>
      </c>
      <c r="CL250">
        <v>0.309616029262543</v>
      </c>
    </row>
    <row r="251" spans="1:90" x14ac:dyDescent="0.25">
      <c r="A251">
        <v>17.7317356772434</v>
      </c>
      <c r="B251">
        <v>1.0004642879699699</v>
      </c>
      <c r="D251">
        <v>17.7317356772434</v>
      </c>
      <c r="E251">
        <v>4.0318181775412998E-3</v>
      </c>
      <c r="N251">
        <v>17.7317356772434</v>
      </c>
      <c r="O251">
        <v>4.0448467039415703E-3</v>
      </c>
      <c r="U251">
        <v>17.7317356772434</v>
      </c>
      <c r="V251">
        <v>1.00046578863205</v>
      </c>
      <c r="AB251">
        <v>17.7317356772434</v>
      </c>
      <c r="AC251">
        <v>4.0448467039415703E-3</v>
      </c>
      <c r="AD251">
        <v>3.6655477901580899E-3</v>
      </c>
      <c r="AE251">
        <v>4.4675986308213402E-3</v>
      </c>
      <c r="AL251">
        <v>1.37820176697977E-3</v>
      </c>
      <c r="AM251">
        <v>0.22616536915302299</v>
      </c>
      <c r="AO251">
        <v>1.3782780895353101E-3</v>
      </c>
      <c r="AP251">
        <v>0.23452909290790599</v>
      </c>
      <c r="AU251">
        <v>17.7317356772434</v>
      </c>
      <c r="AV251">
        <v>2.50941094908154E-3</v>
      </c>
      <c r="AY251">
        <v>17.7317356772434</v>
      </c>
      <c r="AZ251">
        <v>2.4739419102445099E-3</v>
      </c>
      <c r="BF251">
        <v>2919.7558324779202</v>
      </c>
      <c r="BG251">
        <v>-31.853769410077899</v>
      </c>
      <c r="BK251">
        <v>2919.7558324779202</v>
      </c>
      <c r="BL251">
        <v>2.55453307136786E-2</v>
      </c>
      <c r="BS251">
        <v>1.41518338776834E-3</v>
      </c>
      <c r="BT251">
        <v>0.55755567550659202</v>
      </c>
      <c r="BX251">
        <v>2919.7558324779202</v>
      </c>
      <c r="BY251">
        <v>1.0624649666245999E-2</v>
      </c>
      <c r="CD251">
        <v>2919.7558324779202</v>
      </c>
      <c r="CE251">
        <v>-39.473707626540502</v>
      </c>
      <c r="CK251">
        <v>1.41518338776834E-3</v>
      </c>
      <c r="CL251">
        <v>0.328943490982056</v>
      </c>
    </row>
    <row r="252" spans="1:90" x14ac:dyDescent="0.25">
      <c r="A252">
        <v>17.772570667492499</v>
      </c>
      <c r="B252">
        <v>1.00046680941504</v>
      </c>
      <c r="D252">
        <v>17.772570667492499</v>
      </c>
      <c r="E252">
        <v>4.0537089799081698E-3</v>
      </c>
      <c r="N252">
        <v>17.772570667492499</v>
      </c>
      <c r="O252">
        <v>4.0667767732027399E-3</v>
      </c>
      <c r="U252">
        <v>17.772570667492499</v>
      </c>
      <c r="V252">
        <v>1.0004683146037801</v>
      </c>
      <c r="AB252">
        <v>17.772570667492499</v>
      </c>
      <c r="AC252">
        <v>4.0667767732027399E-3</v>
      </c>
      <c r="AD252">
        <v>3.6858655282412099E-3</v>
      </c>
      <c r="AE252">
        <v>4.4919033770081497E-3</v>
      </c>
      <c r="AL252">
        <v>1.3842015228391401E-3</v>
      </c>
      <c r="AM252">
        <v>0.242010518908501</v>
      </c>
      <c r="AO252">
        <v>1.38427784539468E-3</v>
      </c>
      <c r="AP252">
        <v>0.250954389572144</v>
      </c>
      <c r="AU252">
        <v>17.772570667492499</v>
      </c>
      <c r="AV252">
        <v>2.5219572123596698E-3</v>
      </c>
      <c r="AY252">
        <v>17.772570667492499</v>
      </c>
      <c r="AZ252">
        <v>2.4867891676690298E-3</v>
      </c>
      <c r="BF252">
        <v>2987.0846131809499</v>
      </c>
      <c r="BG252">
        <v>-33.1985582994689</v>
      </c>
      <c r="BK252">
        <v>2987.0846131809499</v>
      </c>
      <c r="BL252">
        <v>2.1881247829352999E-2</v>
      </c>
      <c r="BS252">
        <v>1.4211831436277201E-3</v>
      </c>
      <c r="BT252">
        <v>0.57939344644546498</v>
      </c>
      <c r="BX252">
        <v>2987.0846131809499</v>
      </c>
      <c r="BY252">
        <v>8.8517955892390005E-3</v>
      </c>
      <c r="CD252">
        <v>2987.0846131809499</v>
      </c>
      <c r="CE252">
        <v>-41.059372472144901</v>
      </c>
      <c r="CK252">
        <v>1.4211831436277201E-3</v>
      </c>
      <c r="CL252">
        <v>0.34853535890579201</v>
      </c>
    </row>
    <row r="253" spans="1:90" x14ac:dyDescent="0.25">
      <c r="A253">
        <v>17.813499697967501</v>
      </c>
      <c r="B253">
        <v>1.00046928596435</v>
      </c>
      <c r="D253">
        <v>17.813499697967501</v>
      </c>
      <c r="E253">
        <v>4.0752099503882696E-3</v>
      </c>
      <c r="N253">
        <v>17.813499697967501</v>
      </c>
      <c r="O253">
        <v>4.0888378330288296E-3</v>
      </c>
      <c r="U253">
        <v>17.813499697967501</v>
      </c>
      <c r="V253">
        <v>1.0004708556698501</v>
      </c>
      <c r="AB253">
        <v>17.813499697967501</v>
      </c>
      <c r="AC253">
        <v>4.0888378330288296E-3</v>
      </c>
      <c r="AD253">
        <v>3.7057849586824799E-3</v>
      </c>
      <c r="AE253">
        <v>4.5158388675887702E-3</v>
      </c>
      <c r="AL253">
        <v>1.39020127869852E-3</v>
      </c>
      <c r="AM253">
        <v>0.25849142670631398</v>
      </c>
      <c r="AO253">
        <v>1.3902776012540601E-3</v>
      </c>
      <c r="AP253">
        <v>0.26803746819496199</v>
      </c>
      <c r="AU253">
        <v>17.813499697967501</v>
      </c>
      <c r="AV253">
        <v>2.5345977852015401E-3</v>
      </c>
      <c r="AY253">
        <v>17.813499697967501</v>
      </c>
      <c r="AZ253">
        <v>2.4992162722851799E-3</v>
      </c>
      <c r="BF253">
        <v>3055.9659773776202</v>
      </c>
      <c r="BG253">
        <v>-34.518894204486998</v>
      </c>
      <c r="BK253">
        <v>3055.9659773776202</v>
      </c>
      <c r="BL253">
        <v>1.8795560867547901E-2</v>
      </c>
      <c r="BS253">
        <v>1.42718289948709E-3</v>
      </c>
      <c r="BT253">
        <v>0.60116660594940197</v>
      </c>
      <c r="BX253">
        <v>3055.9659773776202</v>
      </c>
      <c r="BY253">
        <v>7.3976224198715199E-3</v>
      </c>
      <c r="CD253">
        <v>3055.9659773776202</v>
      </c>
      <c r="CE253">
        <v>-42.618156783340503</v>
      </c>
      <c r="CK253">
        <v>1.42718289948709E-3</v>
      </c>
      <c r="CL253">
        <v>0.36905294656753501</v>
      </c>
    </row>
    <row r="254" spans="1:90" x14ac:dyDescent="0.25">
      <c r="A254">
        <v>17.854522985236699</v>
      </c>
      <c r="B254">
        <v>1.0004718369343899</v>
      </c>
      <c r="D254">
        <v>17.854522985236699</v>
      </c>
      <c r="E254">
        <v>4.0973569730779497E-3</v>
      </c>
      <c r="N254">
        <v>17.854522985236699</v>
      </c>
      <c r="O254">
        <v>4.1110327925047898E-3</v>
      </c>
      <c r="U254">
        <v>17.854522985236699</v>
      </c>
      <c r="V254">
        <v>1.00047341216543</v>
      </c>
      <c r="AB254">
        <v>17.854522985236699</v>
      </c>
      <c r="AC254">
        <v>4.1110327925047898E-3</v>
      </c>
      <c r="AD254">
        <v>3.7263396701855702E-3</v>
      </c>
      <c r="AE254">
        <v>4.5399239526268198E-3</v>
      </c>
      <c r="AL254">
        <v>1.3962010345578901E-3</v>
      </c>
      <c r="AM254">
        <v>0.27560114860534701</v>
      </c>
      <c r="AO254">
        <v>1.39627735711343E-3</v>
      </c>
      <c r="AP254">
        <v>0.28577089309692399</v>
      </c>
      <c r="AU254">
        <v>17.854522985236699</v>
      </c>
      <c r="AV254">
        <v>2.5473319585666301E-3</v>
      </c>
      <c r="AY254">
        <v>17.854522985236699</v>
      </c>
      <c r="AZ254">
        <v>2.5117419145461498E-3</v>
      </c>
      <c r="BF254">
        <v>3126.4357272238399</v>
      </c>
      <c r="BG254">
        <v>-35.817031250459202</v>
      </c>
      <c r="BK254">
        <v>3126.4357272238399</v>
      </c>
      <c r="BL254">
        <v>1.6186331756158301E-2</v>
      </c>
      <c r="BS254">
        <v>1.4331826553464701E-3</v>
      </c>
      <c r="BT254">
        <v>0.62292301654815696</v>
      </c>
      <c r="BX254">
        <v>3126.4357272238399</v>
      </c>
      <c r="BY254">
        <v>6.1997704608307298E-3</v>
      </c>
      <c r="CD254">
        <v>3126.4357272238399</v>
      </c>
      <c r="CE254">
        <v>-44.1524877888736</v>
      </c>
      <c r="CK254">
        <v>1.4331826553464701E-3</v>
      </c>
      <c r="CL254">
        <v>0.38981136679649397</v>
      </c>
    </row>
    <row r="255" spans="1:90" x14ac:dyDescent="0.25">
      <c r="A255">
        <v>17.8956407463671</v>
      </c>
      <c r="B255">
        <v>1.00047440267402</v>
      </c>
      <c r="D255">
        <v>17.8956407463671</v>
      </c>
      <c r="E255">
        <v>4.1196321655256702E-3</v>
      </c>
      <c r="N255">
        <v>17.8956407463671</v>
      </c>
      <c r="O255">
        <v>4.1333608832064802E-3</v>
      </c>
      <c r="U255">
        <v>17.8956407463671</v>
      </c>
      <c r="V255">
        <v>1.00047598400213</v>
      </c>
      <c r="AB255">
        <v>17.8956407463671</v>
      </c>
      <c r="AC255">
        <v>4.1333608832064802E-3</v>
      </c>
      <c r="AD255">
        <v>3.74701173681784E-3</v>
      </c>
      <c r="AE255">
        <v>4.5641578460980997E-3</v>
      </c>
      <c r="AL255">
        <v>1.40220079041727E-3</v>
      </c>
      <c r="AM255">
        <v>0.29333052039146401</v>
      </c>
      <c r="AO255">
        <v>1.4022771129728101E-3</v>
      </c>
      <c r="AP255">
        <v>0.30414485931396501</v>
      </c>
      <c r="AU255">
        <v>17.8956407463671</v>
      </c>
      <c r="AV255">
        <v>2.5601610924779398E-3</v>
      </c>
      <c r="AY255">
        <v>17.8956407463671</v>
      </c>
      <c r="AZ255">
        <v>2.5243653768863001E-3</v>
      </c>
      <c r="BF255">
        <v>3198.53049046359</v>
      </c>
      <c r="BG255">
        <v>-37.094942623653303</v>
      </c>
      <c r="BK255">
        <v>3198.53049046359</v>
      </c>
      <c r="BL255">
        <v>1.3971816360265E-2</v>
      </c>
      <c r="BS255">
        <v>1.43918241120584E-3</v>
      </c>
      <c r="BT255">
        <v>0.64445990324020397</v>
      </c>
      <c r="BX255">
        <v>3198.53049046359</v>
      </c>
      <c r="BY255">
        <v>5.2092503945670903E-3</v>
      </c>
      <c r="CD255">
        <v>3198.53049046359</v>
      </c>
      <c r="CE255">
        <v>-45.664495334105901</v>
      </c>
      <c r="CK255">
        <v>1.43918241120584E-3</v>
      </c>
      <c r="CL255">
        <v>0.41143497824668901</v>
      </c>
    </row>
    <row r="256" spans="1:90" x14ac:dyDescent="0.25">
      <c r="A256">
        <v>17.9368531989257</v>
      </c>
      <c r="B256">
        <v>1.00047698323414</v>
      </c>
      <c r="D256">
        <v>17.9368531989257</v>
      </c>
      <c r="E256">
        <v>4.1420359686245699E-3</v>
      </c>
      <c r="N256">
        <v>17.9368531989257</v>
      </c>
      <c r="O256">
        <v>4.1558237995438204E-3</v>
      </c>
      <c r="U256">
        <v>17.9368531989257</v>
      </c>
      <c r="V256">
        <v>1.00047857137525</v>
      </c>
      <c r="AB256">
        <v>17.9368531989257</v>
      </c>
      <c r="AC256">
        <v>4.1558237995438204E-3</v>
      </c>
      <c r="AD256">
        <v>3.7672878997428699E-3</v>
      </c>
      <c r="AE256">
        <v>4.5885423669255803E-3</v>
      </c>
      <c r="AL256">
        <v>1.4082005462766401E-3</v>
      </c>
      <c r="AM256">
        <v>0.31166812777519198</v>
      </c>
      <c r="AO256">
        <v>1.40827686883218E-3</v>
      </c>
      <c r="AP256">
        <v>0.32314723730087302</v>
      </c>
      <c r="AU256">
        <v>17.9368531989257</v>
      </c>
      <c r="AV256">
        <v>2.5730855159297201E-3</v>
      </c>
      <c r="AY256">
        <v>17.9368531989257</v>
      </c>
      <c r="AZ256">
        <v>2.5370880569538E-3</v>
      </c>
      <c r="BF256">
        <v>3272.2877394667098</v>
      </c>
      <c r="BG256">
        <v>-38.354366173770202</v>
      </c>
      <c r="BK256">
        <v>3272.2877394667098</v>
      </c>
      <c r="BL256">
        <v>1.2085974992821E-2</v>
      </c>
      <c r="BS256">
        <v>1.4451821670652099E-3</v>
      </c>
      <c r="BT256">
        <v>0.66594243049621604</v>
      </c>
      <c r="BX256">
        <v>3272.2877394667098</v>
      </c>
      <c r="BY256">
        <v>4.3872989821539003E-3</v>
      </c>
      <c r="CD256">
        <v>3272.2877394667098</v>
      </c>
      <c r="CE256">
        <v>-47.156055372647899</v>
      </c>
      <c r="CK256">
        <v>1.4451821670652099E-3</v>
      </c>
      <c r="CL256">
        <v>0.433273196220398</v>
      </c>
    </row>
    <row r="257" spans="1:90" x14ac:dyDescent="0.25">
      <c r="A257">
        <v>17.978160560980399</v>
      </c>
      <c r="B257">
        <v>1.00047957880583</v>
      </c>
      <c r="D257">
        <v>17.978160560980399</v>
      </c>
      <c r="E257">
        <v>4.1645700402530399E-3</v>
      </c>
      <c r="N257">
        <v>17.978160560980399</v>
      </c>
      <c r="O257">
        <v>4.1779049186582299E-3</v>
      </c>
      <c r="U257">
        <v>17.978160560980399</v>
      </c>
      <c r="V257">
        <v>1.00048111477789</v>
      </c>
      <c r="AB257">
        <v>17.978160560980399</v>
      </c>
      <c r="AC257">
        <v>4.1779049186582299E-3</v>
      </c>
      <c r="AD257">
        <v>3.78820056484105E-3</v>
      </c>
      <c r="AE257">
        <v>4.6130780363306204E-3</v>
      </c>
      <c r="AL257">
        <v>1.41420030213602E-3</v>
      </c>
      <c r="AM257">
        <v>0.33060023188590998</v>
      </c>
      <c r="AO257">
        <v>1.4142766246915601E-3</v>
      </c>
      <c r="AP257">
        <v>0.34276342391967801</v>
      </c>
      <c r="AU257">
        <v>17.978160560980399</v>
      </c>
      <c r="AV257">
        <v>2.5861055586707598E-3</v>
      </c>
      <c r="AY257">
        <v>17.978160560980399</v>
      </c>
      <c r="AZ257">
        <v>2.5499113629261299E-3</v>
      </c>
      <c r="BF257">
        <v>3347.7458107057701</v>
      </c>
      <c r="BG257">
        <v>-39.5968403761891</v>
      </c>
      <c r="BK257">
        <v>3347.7458107057701</v>
      </c>
      <c r="BL257">
        <v>1.04750952619692E-2</v>
      </c>
      <c r="BS257">
        <v>1.45118192292459E-3</v>
      </c>
      <c r="BT257">
        <v>0.6870476603508</v>
      </c>
      <c r="BX257">
        <v>3347.7458107057701</v>
      </c>
      <c r="BY257">
        <v>3.7030393534040599E-3</v>
      </c>
      <c r="CD257">
        <v>3347.7458107057701</v>
      </c>
      <c r="CE257">
        <v>-48.628833450745397</v>
      </c>
      <c r="CK257">
        <v>1.45118192292459E-3</v>
      </c>
      <c r="CL257">
        <v>0.45589965581893899</v>
      </c>
    </row>
    <row r="258" spans="1:90" x14ac:dyDescent="0.25">
      <c r="A258">
        <v>18.019563051101301</v>
      </c>
      <c r="B258">
        <v>1.00048212987888</v>
      </c>
      <c r="D258">
        <v>18.019563051101301</v>
      </c>
      <c r="E258">
        <v>4.1867177293914903E-3</v>
      </c>
      <c r="N258">
        <v>18.019563051101301</v>
      </c>
      <c r="O258">
        <v>4.2006376504433703E-3</v>
      </c>
      <c r="U258">
        <v>18.019563051101301</v>
      </c>
      <c r="V258">
        <v>1.0004837332429599</v>
      </c>
      <c r="AB258">
        <v>18.019563051101301</v>
      </c>
      <c r="AC258">
        <v>4.2006376504433703E-3</v>
      </c>
      <c r="AD258">
        <v>3.8087158283759302E-3</v>
      </c>
      <c r="AE258">
        <v>4.6372483609161399E-3</v>
      </c>
      <c r="AL258">
        <v>1.4202000579953899E-3</v>
      </c>
      <c r="AM258">
        <v>0.35011082887649497</v>
      </c>
      <c r="AO258">
        <v>1.42027638055093E-3</v>
      </c>
      <c r="AP258">
        <v>0.36297643184661899</v>
      </c>
      <c r="AU258">
        <v>18.019563051101301</v>
      </c>
      <c r="AV258">
        <v>2.5992225973273798E-3</v>
      </c>
      <c r="AY258">
        <v>18.019563051101301</v>
      </c>
      <c r="AZ258">
        <v>2.5628335126114299E-3</v>
      </c>
      <c r="BF258">
        <v>3424.9439246820298</v>
      </c>
      <c r="BG258">
        <v>-40.8237335468719</v>
      </c>
      <c r="BK258">
        <v>3424.9439246820298</v>
      </c>
      <c r="BL258">
        <v>9.0952223913183007E-3</v>
      </c>
      <c r="BS258">
        <v>1.4571816787839599E-3</v>
      </c>
      <c r="BT258">
        <v>0.70806378126144398</v>
      </c>
      <c r="BX258">
        <v>3424.9439246820298</v>
      </c>
      <c r="BY258">
        <v>3.1317306273302E-3</v>
      </c>
      <c r="CD258">
        <v>3424.9439246820298</v>
      </c>
      <c r="CE258">
        <v>-50.084312008241</v>
      </c>
      <c r="CK258">
        <v>1.4571816787839599E-3</v>
      </c>
      <c r="CL258">
        <v>0.47871223092079201</v>
      </c>
    </row>
    <row r="259" spans="1:90" x14ac:dyDescent="0.25">
      <c r="A259">
        <v>18.0610608883621</v>
      </c>
      <c r="B259">
        <v>1.00048475563031</v>
      </c>
      <c r="D259">
        <v>18.0610608883621</v>
      </c>
      <c r="E259">
        <v>4.2095136959986301E-3</v>
      </c>
      <c r="N259">
        <v>18.0610608883621</v>
      </c>
      <c r="O259">
        <v>4.2229895235525103E-3</v>
      </c>
      <c r="U259">
        <v>18.0610608883621</v>
      </c>
      <c r="V259">
        <v>1.0004863078455799</v>
      </c>
      <c r="AB259">
        <v>18.0610608883621</v>
      </c>
      <c r="AC259">
        <v>4.2229895235525103E-3</v>
      </c>
      <c r="AD259">
        <v>3.82986958370868E-3</v>
      </c>
      <c r="AE259">
        <v>4.6620878993180702E-3</v>
      </c>
      <c r="AL259">
        <v>1.42619981385477E-3</v>
      </c>
      <c r="AM259">
        <v>0.37018156051635698</v>
      </c>
      <c r="AO259">
        <v>1.4262761364103101E-3</v>
      </c>
      <c r="AP259">
        <v>0.383766859769821</v>
      </c>
      <c r="AU259">
        <v>18.0610608883621</v>
      </c>
      <c r="AV259">
        <v>2.6124348733199301E-3</v>
      </c>
      <c r="AY259">
        <v>18.0610608883621</v>
      </c>
      <c r="AZ259">
        <v>2.57585591332173E-3</v>
      </c>
      <c r="BF259">
        <v>3503.9222063109401</v>
      </c>
      <c r="BG259">
        <v>-42.036266699886198</v>
      </c>
      <c r="BK259">
        <v>3503.9222063109401</v>
      </c>
      <c r="BL259">
        <v>7.9101854425413301E-3</v>
      </c>
      <c r="BS259">
        <v>1.46318143464334E-3</v>
      </c>
      <c r="BT259">
        <v>0.72854465246200595</v>
      </c>
      <c r="BX259">
        <v>3503.9222063109401</v>
      </c>
      <c r="BY259">
        <v>2.6534387550617498E-3</v>
      </c>
      <c r="CD259">
        <v>3503.9222063109401</v>
      </c>
      <c r="CE259">
        <v>-51.523818640403199</v>
      </c>
      <c r="CK259">
        <v>1.46318143464334E-3</v>
      </c>
      <c r="CL259">
        <v>0.50222009420394897</v>
      </c>
    </row>
    <row r="260" spans="1:90" x14ac:dyDescent="0.25">
      <c r="A260">
        <v>18.102654292340599</v>
      </c>
      <c r="B260">
        <v>1.0004873965499601</v>
      </c>
      <c r="D260">
        <v>18.102654292340599</v>
      </c>
      <c r="E260">
        <v>4.2324412880833202E-3</v>
      </c>
      <c r="N260">
        <v>18.102654292340599</v>
      </c>
      <c r="O260">
        <v>4.2459951798908E-3</v>
      </c>
      <c r="U260">
        <v>18.102654292340599</v>
      </c>
      <c r="V260">
        <v>1.0004889577611999</v>
      </c>
      <c r="AB260">
        <v>18.102654292340599</v>
      </c>
      <c r="AC260">
        <v>4.2459951798908E-3</v>
      </c>
      <c r="AD260">
        <v>3.8506291254924701E-3</v>
      </c>
      <c r="AE260">
        <v>4.6870801570892398E-3</v>
      </c>
      <c r="AL260">
        <v>1.4321995697141399E-3</v>
      </c>
      <c r="AM260">
        <v>0.39079186320304898</v>
      </c>
      <c r="AO260">
        <v>1.43227589226968E-3</v>
      </c>
      <c r="AP260">
        <v>0.40511289238929699</v>
      </c>
      <c r="AU260">
        <v>18.102654292340599</v>
      </c>
      <c r="AV260">
        <v>2.62522647270713E-3</v>
      </c>
      <c r="AY260">
        <v>18.102654292340599</v>
      </c>
      <c r="AZ260">
        <v>2.5889789110628198E-3</v>
      </c>
      <c r="BF260">
        <v>3584.7217057776402</v>
      </c>
      <c r="BG260">
        <v>-43.235534075004097</v>
      </c>
      <c r="BK260">
        <v>3584.7217057776402</v>
      </c>
      <c r="BL260">
        <v>6.8900646389728802E-3</v>
      </c>
      <c r="BS260">
        <v>1.4691811905027099E-3</v>
      </c>
      <c r="BT260">
        <v>0.74890542030334495</v>
      </c>
      <c r="BX260">
        <v>3584.7217057776402</v>
      </c>
      <c r="BY260">
        <v>2.25202265330097E-3</v>
      </c>
      <c r="CD260">
        <v>3584.7217057776402</v>
      </c>
      <c r="CE260">
        <v>-52.948544903819503</v>
      </c>
      <c r="CK260">
        <v>1.4691811905027099E-3</v>
      </c>
      <c r="CL260">
        <v>0.52588397264480602</v>
      </c>
    </row>
    <row r="261" spans="1:90" x14ac:dyDescent="0.25">
      <c r="A261">
        <v>18.1443434831207</v>
      </c>
      <c r="B261">
        <v>1.00048999298722</v>
      </c>
      <c r="D261">
        <v>18.1443434831207</v>
      </c>
      <c r="E261">
        <v>4.25498263967811E-3</v>
      </c>
      <c r="N261">
        <v>18.1443434831207</v>
      </c>
      <c r="O261">
        <v>4.2686221769789303E-3</v>
      </c>
      <c r="U261">
        <v>18.1443434831207</v>
      </c>
      <c r="V261">
        <v>1.0004915640676499</v>
      </c>
      <c r="AB261">
        <v>18.1443434831207</v>
      </c>
      <c r="AC261">
        <v>4.2686221769789303E-3</v>
      </c>
      <c r="AD261">
        <v>3.87150967536724E-3</v>
      </c>
      <c r="AE261">
        <v>4.7117086547702504E-3</v>
      </c>
      <c r="AL261">
        <v>1.43819932557352E-3</v>
      </c>
      <c r="AM261">
        <v>0.41191893815994302</v>
      </c>
      <c r="AO261">
        <v>1.4382756481290599E-3</v>
      </c>
      <c r="AP261">
        <v>0.42699038982391402</v>
      </c>
      <c r="AU261">
        <v>18.1443434831207</v>
      </c>
      <c r="AV261">
        <v>2.6386333630265498E-3</v>
      </c>
      <c r="AY261">
        <v>18.1443434831207</v>
      </c>
      <c r="AZ261">
        <v>2.6016866482525699E-3</v>
      </c>
      <c r="BF261">
        <v>3667.38441987345</v>
      </c>
      <c r="BG261">
        <v>-44.422521736343498</v>
      </c>
      <c r="BK261">
        <v>3667.38441987345</v>
      </c>
      <c r="BL261">
        <v>6.0099922667552702E-3</v>
      </c>
      <c r="BS261">
        <v>1.47518094636209E-3</v>
      </c>
      <c r="BT261">
        <v>0.76857537031173695</v>
      </c>
      <c r="BX261">
        <v>3667.38441987345</v>
      </c>
      <c r="BY261">
        <v>1.91435136598577E-3</v>
      </c>
      <c r="CD261">
        <v>3667.38441987345</v>
      </c>
      <c r="CE261">
        <v>-54.3595669497426</v>
      </c>
      <c r="CK261">
        <v>1.47518094636209E-3</v>
      </c>
      <c r="CL261">
        <v>0.55013447999954201</v>
      </c>
    </row>
    <row r="262" spans="1:90" x14ac:dyDescent="0.25">
      <c r="A262">
        <v>18.1861286812928</v>
      </c>
      <c r="B262">
        <v>1.00049260498084</v>
      </c>
      <c r="D262">
        <v>18.1861286812928</v>
      </c>
      <c r="E262">
        <v>4.2776589871385499E-3</v>
      </c>
      <c r="N262">
        <v>18.1861286812928</v>
      </c>
      <c r="O262">
        <v>4.29190264753424E-3</v>
      </c>
      <c r="U262">
        <v>18.1861286812928</v>
      </c>
      <c r="V262">
        <v>1.0004942456519901</v>
      </c>
      <c r="AB262">
        <v>18.1861286812928</v>
      </c>
      <c r="AC262">
        <v>4.29190264753424E-3</v>
      </c>
      <c r="AD262">
        <v>3.8930299709432599E-3</v>
      </c>
      <c r="AE262">
        <v>4.7370105859550603E-3</v>
      </c>
      <c r="AL262">
        <v>1.4441990814328899E-3</v>
      </c>
      <c r="AM262">
        <v>0.43353772163391102</v>
      </c>
      <c r="AO262">
        <v>1.44427540398843E-3</v>
      </c>
      <c r="AP262">
        <v>0.44937285780906699</v>
      </c>
      <c r="AU262">
        <v>18.1861286812928</v>
      </c>
      <c r="AV262">
        <v>2.6516213077847398E-3</v>
      </c>
      <c r="AY262">
        <v>18.1861286812928</v>
      </c>
      <c r="AZ262">
        <v>2.61501296265904E-3</v>
      </c>
      <c r="BF262">
        <v>3751.9533138243501</v>
      </c>
      <c r="BG262">
        <v>-45.5981189796127</v>
      </c>
      <c r="BK262">
        <v>3751.9533138243501</v>
      </c>
      <c r="BL262">
        <v>5.2492112510994999E-3</v>
      </c>
      <c r="BS262">
        <v>1.4811807022214599E-3</v>
      </c>
      <c r="BT262">
        <v>0.78809821605682395</v>
      </c>
      <c r="BX262">
        <v>3751.9533138243501</v>
      </c>
      <c r="BY262">
        <v>1.6296980579348899E-3</v>
      </c>
      <c r="CD262">
        <v>3751.9533138243501</v>
      </c>
      <c r="CE262">
        <v>-55.757857039769803</v>
      </c>
      <c r="CK262">
        <v>1.4811807022214599E-3</v>
      </c>
      <c r="CL262">
        <v>0.57450991868972801</v>
      </c>
    </row>
    <row r="263" spans="1:90" x14ac:dyDescent="0.25">
      <c r="A263">
        <v>18.228010107955601</v>
      </c>
      <c r="B263">
        <v>1.0004952917207699</v>
      </c>
      <c r="D263">
        <v>18.228010107955601</v>
      </c>
      <c r="E263">
        <v>4.3009841922610603E-3</v>
      </c>
      <c r="N263">
        <v>18.228010107955601</v>
      </c>
      <c r="O263">
        <v>4.3148066741441702E-3</v>
      </c>
      <c r="U263">
        <v>18.228010107955601</v>
      </c>
      <c r="V263">
        <v>1.0004968838822701</v>
      </c>
      <c r="AB263">
        <v>18.228010107955601</v>
      </c>
      <c r="AC263">
        <v>4.3148066741441702E-3</v>
      </c>
      <c r="AD263">
        <v>3.9141573348675596E-3</v>
      </c>
      <c r="AE263">
        <v>4.7619485026667201E-3</v>
      </c>
      <c r="AL263">
        <v>1.45019883729227E-3</v>
      </c>
      <c r="AM263">
        <v>0.45562106370925898</v>
      </c>
      <c r="AO263">
        <v>1.4502751598478099E-3</v>
      </c>
      <c r="AP263">
        <v>0.47223153710365301</v>
      </c>
      <c r="AU263">
        <v>18.228010107955601</v>
      </c>
      <c r="AV263">
        <v>2.6652241635671901E-3</v>
      </c>
      <c r="AY263">
        <v>18.228010107955601</v>
      </c>
      <c r="AZ263">
        <v>2.6279247265986998E-3</v>
      </c>
      <c r="BF263">
        <v>3838.4723436228501</v>
      </c>
      <c r="BG263">
        <v>-46.7631321930251</v>
      </c>
      <c r="BK263">
        <v>3838.4723436228501</v>
      </c>
      <c r="BL263">
        <v>4.5903245264970602E-3</v>
      </c>
      <c r="BS263">
        <v>1.48718045808084E-3</v>
      </c>
      <c r="BT263">
        <v>0.80677998065948497</v>
      </c>
      <c r="BX263">
        <v>3838.4723436228501</v>
      </c>
      <c r="BY263">
        <v>1.3892646947440499E-3</v>
      </c>
      <c r="CD263">
        <v>3838.4723436228501</v>
      </c>
      <c r="CE263">
        <v>-57.144300016638901</v>
      </c>
      <c r="CK263">
        <v>1.48718045808084E-3</v>
      </c>
      <c r="CL263">
        <v>0.59934878349304199</v>
      </c>
    </row>
    <row r="264" spans="1:90" x14ac:dyDescent="0.25">
      <c r="A264">
        <v>18.2699879847166</v>
      </c>
      <c r="B264">
        <v>1.0004979344206999</v>
      </c>
      <c r="D264">
        <v>18.2699879847166</v>
      </c>
      <c r="E264">
        <v>4.3239269984577796E-3</v>
      </c>
      <c r="N264">
        <v>18.2699879847166</v>
      </c>
      <c r="O264">
        <v>4.3383651166856701E-3</v>
      </c>
      <c r="U264">
        <v>18.2699879847166</v>
      </c>
      <c r="V264">
        <v>1.0004995974995601</v>
      </c>
      <c r="AB264">
        <v>18.2699879847166</v>
      </c>
      <c r="AC264">
        <v>4.3383651166856701E-3</v>
      </c>
      <c r="AD264">
        <v>3.93540815503194E-3</v>
      </c>
      <c r="AE264">
        <v>4.7870439272402303E-3</v>
      </c>
      <c r="AL264">
        <v>1.4561985931516399E-3</v>
      </c>
      <c r="AM264">
        <v>0.478139668703079</v>
      </c>
      <c r="AO264">
        <v>1.45627491570718E-3</v>
      </c>
      <c r="AP264">
        <v>0.49553540349006697</v>
      </c>
      <c r="AU264">
        <v>18.2699879847166</v>
      </c>
      <c r="AV264">
        <v>2.67840875702744E-3</v>
      </c>
      <c r="AY264">
        <v>18.2699879847166</v>
      </c>
      <c r="AZ264">
        <v>2.6414568479314199E-3</v>
      </c>
      <c r="BF264">
        <v>3926.98647887473</v>
      </c>
      <c r="BG264">
        <v>-47.918293392227199</v>
      </c>
      <c r="BK264">
        <v>3926.98647887473</v>
      </c>
      <c r="BL264">
        <v>4.0186976265665399E-3</v>
      </c>
      <c r="BS264">
        <v>1.4931802139402099E-3</v>
      </c>
      <c r="BT264">
        <v>0.82529222965240501</v>
      </c>
      <c r="BX264">
        <v>3926.98647887473</v>
      </c>
      <c r="BY264">
        <v>1.1858096488607901E-3</v>
      </c>
      <c r="CD264">
        <v>3926.98647887473</v>
      </c>
      <c r="CE264">
        <v>-58.519700402979304</v>
      </c>
      <c r="CK264">
        <v>1.4931802139402099E-3</v>
      </c>
      <c r="CL264">
        <v>0.62428104877471902</v>
      </c>
    </row>
    <row r="265" spans="1:90" x14ac:dyDescent="0.25">
      <c r="A265">
        <v>18.3120625336941</v>
      </c>
      <c r="B265">
        <v>1.0005006522569799</v>
      </c>
      <c r="D265">
        <v>18.3120625336941</v>
      </c>
      <c r="E265">
        <v>4.3475220435781102E-3</v>
      </c>
      <c r="N265">
        <v>18.3120625336941</v>
      </c>
      <c r="O265">
        <v>4.3615480899319098E-3</v>
      </c>
      <c r="U265">
        <v>18.3120625336941</v>
      </c>
      <c r="V265">
        <v>1.000502267875</v>
      </c>
      <c r="AB265">
        <v>18.3120625336941</v>
      </c>
      <c r="AC265">
        <v>4.3615480899319098E-3</v>
      </c>
      <c r="AD265">
        <v>3.9567828560945397E-3</v>
      </c>
      <c r="AE265">
        <v>4.8122960736339702E-3</v>
      </c>
      <c r="AL265">
        <v>1.46219834901102E-3</v>
      </c>
      <c r="AM265">
        <v>0.50106221437454201</v>
      </c>
      <c r="AO265">
        <v>1.4622746715665599E-3</v>
      </c>
      <c r="AP265">
        <v>0.51925134658813499</v>
      </c>
      <c r="AU265">
        <v>18.3120625336941</v>
      </c>
      <c r="AV265">
        <v>2.6922099962676401E-3</v>
      </c>
      <c r="AY265">
        <v>18.3120625336941</v>
      </c>
      <c r="AZ265">
        <v>2.6545740528284602E-3</v>
      </c>
      <c r="BF265">
        <v>4017.5417261727698</v>
      </c>
      <c r="BG265">
        <v>-49.064270532533797</v>
      </c>
      <c r="BK265">
        <v>4017.5417261727698</v>
      </c>
      <c r="BL265">
        <v>3.52197665825534E-3</v>
      </c>
      <c r="BS265">
        <v>1.49917996979959E-3</v>
      </c>
      <c r="BT265">
        <v>0.84282118082046498</v>
      </c>
      <c r="BX265">
        <v>4017.5417261727698</v>
      </c>
      <c r="BY265">
        <v>1.0133521809146701E-3</v>
      </c>
      <c r="CD265">
        <v>4017.5417261727698</v>
      </c>
      <c r="CE265">
        <v>-59.884791869761898</v>
      </c>
      <c r="CK265">
        <v>1.49917996979959E-3</v>
      </c>
      <c r="CL265">
        <v>0.64953982830047596</v>
      </c>
    </row>
    <row r="266" spans="1:90" x14ac:dyDescent="0.25">
      <c r="A266">
        <v>18.354233977517499</v>
      </c>
      <c r="B266">
        <v>1.00050332601862</v>
      </c>
      <c r="D266">
        <v>18.354233977517499</v>
      </c>
      <c r="E266">
        <v>4.3707343897972997E-3</v>
      </c>
      <c r="N266">
        <v>18.354233977517499</v>
      </c>
      <c r="O266">
        <v>4.3848706292665901E-3</v>
      </c>
      <c r="U266">
        <v>18.354233977517499</v>
      </c>
      <c r="V266">
        <v>1.00050495433382</v>
      </c>
      <c r="AB266">
        <v>18.354233977517499</v>
      </c>
      <c r="AC266">
        <v>4.3848706292665901E-3</v>
      </c>
      <c r="AD266">
        <v>3.9782830572670496E-3</v>
      </c>
      <c r="AE266">
        <v>4.8382211326233101E-3</v>
      </c>
      <c r="AL266">
        <v>1.4681981048703899E-3</v>
      </c>
      <c r="AM266">
        <v>0.52434962987899802</v>
      </c>
      <c r="AO266">
        <v>1.46827442742593E-3</v>
      </c>
      <c r="AP266">
        <v>0.54334425926208496</v>
      </c>
      <c r="AU266">
        <v>18.354233977517499</v>
      </c>
      <c r="AV266">
        <v>2.7055925989122901E-3</v>
      </c>
      <c r="AY266">
        <v>18.354233977517499</v>
      </c>
      <c r="AZ266">
        <v>2.6677950534614199E-3</v>
      </c>
      <c r="BF266">
        <v>4110.1851530093199</v>
      </c>
      <c r="BG266">
        <v>-50.201673759897602</v>
      </c>
      <c r="BK266">
        <v>4110.1851530093199</v>
      </c>
      <c r="BL266">
        <v>3.0896999938820101E-3</v>
      </c>
      <c r="BS266">
        <v>1.5051797256589599E-3</v>
      </c>
      <c r="BT266">
        <v>0.860162794589996</v>
      </c>
      <c r="BX266">
        <v>4110.1851530093199</v>
      </c>
      <c r="BY266">
        <v>8.6693704361185905E-4</v>
      </c>
      <c r="CD266">
        <v>4110.1851530093199</v>
      </c>
      <c r="CE266">
        <v>-61.2402487910689</v>
      </c>
      <c r="CK266">
        <v>1.5051797256589599E-3</v>
      </c>
      <c r="CL266">
        <v>0.67486089468002297</v>
      </c>
    </row>
    <row r="267" spans="1:90" x14ac:dyDescent="0.25">
      <c r="A267">
        <v>18.396502539329099</v>
      </c>
      <c r="B267">
        <v>1.0005060154632599</v>
      </c>
      <c r="D267">
        <v>18.396502539329099</v>
      </c>
      <c r="E267">
        <v>4.3940828258641198E-3</v>
      </c>
      <c r="N267">
        <v>18.396502539329099</v>
      </c>
      <c r="O267">
        <v>4.40833448111761E-3</v>
      </c>
      <c r="U267">
        <v>18.396502539329099</v>
      </c>
      <c r="V267">
        <v>1.0005076570773199</v>
      </c>
      <c r="AB267">
        <v>18.396502539329099</v>
      </c>
      <c r="AC267">
        <v>4.40833448111761E-3</v>
      </c>
      <c r="AD267">
        <v>3.9999091933602101E-3</v>
      </c>
      <c r="AE267">
        <v>4.8637883409373096E-3</v>
      </c>
      <c r="AL267">
        <v>1.47419786072977E-3</v>
      </c>
      <c r="AM267">
        <v>0.54797011613845803</v>
      </c>
      <c r="AO267">
        <v>1.4742741832853099E-3</v>
      </c>
      <c r="AP267">
        <v>0.56777691841125499</v>
      </c>
      <c r="AU267">
        <v>18.396502539329099</v>
      </c>
      <c r="AV267">
        <v>2.7190763197909701E-3</v>
      </c>
      <c r="AY267">
        <v>18.396502539329099</v>
      </c>
      <c r="AZ267">
        <v>2.68112020893751E-3</v>
      </c>
      <c r="BF267">
        <v>4204.9649122403998</v>
      </c>
      <c r="BG267">
        <v>-51.331060617391302</v>
      </c>
      <c r="BK267">
        <v>4204.9649122403998</v>
      </c>
      <c r="BL267">
        <v>2.7129823548312599E-3</v>
      </c>
      <c r="BS267">
        <v>1.51117948151834E-3</v>
      </c>
      <c r="BT267">
        <v>0.87638950347900402</v>
      </c>
      <c r="BX267">
        <v>4204.9649122403998</v>
      </c>
      <c r="BY267">
        <v>7.4244724878717101E-4</v>
      </c>
      <c r="CD267">
        <v>4204.9649122403998</v>
      </c>
      <c r="CE267">
        <v>-62.586687954679498</v>
      </c>
      <c r="CK267">
        <v>1.51117948151834E-3</v>
      </c>
      <c r="CL267">
        <v>0.70035958290100098</v>
      </c>
    </row>
    <row r="268" spans="1:90" x14ac:dyDescent="0.25">
      <c r="A268">
        <v>18.4388684427852</v>
      </c>
      <c r="B268">
        <v>1.0005087207888499</v>
      </c>
      <c r="D268">
        <v>18.4388684427852</v>
      </c>
      <c r="E268">
        <v>4.4175690691717097E-3</v>
      </c>
      <c r="N268">
        <v>18.4388684427852</v>
      </c>
      <c r="O268">
        <v>4.4319401335131299E-3</v>
      </c>
      <c r="U268">
        <v>18.4388684427852</v>
      </c>
      <c r="V268">
        <v>1.0005103761618399</v>
      </c>
      <c r="AB268">
        <v>18.4388684427852</v>
      </c>
      <c r="AC268">
        <v>4.4319401335131299E-3</v>
      </c>
      <c r="AD268">
        <v>4.0216617001851002E-3</v>
      </c>
      <c r="AE268">
        <v>4.8895152428850798E-3</v>
      </c>
      <c r="AL268">
        <v>1.4801976165891399E-3</v>
      </c>
      <c r="AM268">
        <v>0.57189720869064298</v>
      </c>
      <c r="AO268">
        <v>1.48027393914468E-3</v>
      </c>
      <c r="AP268">
        <v>0.59251028299331698</v>
      </c>
      <c r="AU268">
        <v>18.4388684427852</v>
      </c>
      <c r="AV268">
        <v>2.7326604413375798E-3</v>
      </c>
      <c r="AY268">
        <v>18.4388684427852</v>
      </c>
      <c r="AZ268">
        <v>2.6945498791928501E-3</v>
      </c>
      <c r="BF268">
        <v>4301.9302671138903</v>
      </c>
      <c r="BG268">
        <v>-52.452945649941903</v>
      </c>
      <c r="BK268">
        <v>4301.9302671138903</v>
      </c>
      <c r="BL268">
        <v>2.3842550847668902E-3</v>
      </c>
      <c r="BS268">
        <v>1.5171792373777099E-3</v>
      </c>
      <c r="BT268">
        <v>0.89241588115692105</v>
      </c>
      <c r="BX268">
        <v>4301.9302671138903</v>
      </c>
      <c r="BY268">
        <v>6.3645270874034595E-4</v>
      </c>
      <c r="CD268">
        <v>4301.9302671138903</v>
      </c>
      <c r="CE268">
        <v>-63.924677216361601</v>
      </c>
      <c r="CK268">
        <v>1.5171792373777099E-3</v>
      </c>
      <c r="CL268">
        <v>0.72589027881622303</v>
      </c>
    </row>
    <row r="269" spans="1:90" x14ac:dyDescent="0.25">
      <c r="A269">
        <v>18.481331912057001</v>
      </c>
      <c r="B269">
        <v>1.00051144176283</v>
      </c>
      <c r="D269">
        <v>18.481331912057001</v>
      </c>
      <c r="E269">
        <v>4.4411910996790798E-3</v>
      </c>
      <c r="N269">
        <v>18.481331912057001</v>
      </c>
      <c r="O269">
        <v>4.4556893496604704E-3</v>
      </c>
      <c r="U269">
        <v>18.481331912057001</v>
      </c>
      <c r="V269">
        <v>1.0005131117906201</v>
      </c>
      <c r="AB269">
        <v>18.481331912057001</v>
      </c>
      <c r="AC269">
        <v>4.4556893496604704E-3</v>
      </c>
      <c r="AD269">
        <v>4.04354101454727E-3</v>
      </c>
      <c r="AE269">
        <v>4.9148827204850499E-3</v>
      </c>
      <c r="AL269">
        <v>1.48619737244852E-3</v>
      </c>
      <c r="AM269">
        <v>0.59608459472656306</v>
      </c>
      <c r="AO269">
        <v>1.4862736950040599E-3</v>
      </c>
      <c r="AP269">
        <v>0.617503702640533</v>
      </c>
      <c r="AU269">
        <v>18.481331912057001</v>
      </c>
      <c r="AV269">
        <v>2.74634530988239E-3</v>
      </c>
      <c r="AY269">
        <v>18.481331912057001</v>
      </c>
      <c r="AZ269">
        <v>2.70808442497312E-3</v>
      </c>
      <c r="BF269">
        <v>4401.1316168748499</v>
      </c>
      <c r="BG269">
        <v>-53.567799082235197</v>
      </c>
      <c r="BK269">
        <v>4401.1316168748499</v>
      </c>
      <c r="BL269">
        <v>2.0970560860626999E-3</v>
      </c>
      <c r="BS269">
        <v>1.52317899323709E-3</v>
      </c>
      <c r="BT269">
        <v>0.90720891952514604</v>
      </c>
      <c r="BX269">
        <v>4401.1316168748499</v>
      </c>
      <c r="BY269">
        <v>5.4608840913936499E-4</v>
      </c>
      <c r="CD269">
        <v>4401.1316168748499</v>
      </c>
      <c r="CE269">
        <v>-65.254740827473995</v>
      </c>
      <c r="CK269">
        <v>1.52317899323709E-3</v>
      </c>
      <c r="CL269">
        <v>0.75143951177597001</v>
      </c>
    </row>
    <row r="270" spans="1:90" x14ac:dyDescent="0.25">
      <c r="A270">
        <v>18.523893171831901</v>
      </c>
      <c r="B270">
        <v>1.0005141787273799</v>
      </c>
      <c r="D270">
        <v>18.523893171831901</v>
      </c>
      <c r="E270">
        <v>4.4649518869314397E-3</v>
      </c>
      <c r="N270">
        <v>18.523893171831901</v>
      </c>
      <c r="O270">
        <v>4.4795813515982798E-3</v>
      </c>
      <c r="U270">
        <v>18.523893171831901</v>
      </c>
      <c r="V270">
        <v>1.00051586387418</v>
      </c>
      <c r="AB270">
        <v>18.523893171831901</v>
      </c>
      <c r="AC270">
        <v>4.4795813515982798E-3</v>
      </c>
      <c r="AD270">
        <v>4.0655475742428504E-3</v>
      </c>
      <c r="AE270">
        <v>4.9409293203286596E-3</v>
      </c>
      <c r="AL270">
        <v>1.4921971283078899E-3</v>
      </c>
      <c r="AM270">
        <v>0.62049239873886097</v>
      </c>
      <c r="AO270">
        <v>1.49227345086343E-3</v>
      </c>
      <c r="AP270">
        <v>0.64271473884582497</v>
      </c>
      <c r="AU270">
        <v>18.523893171831901</v>
      </c>
      <c r="AV270">
        <v>2.7601323479368401E-3</v>
      </c>
      <c r="AY270">
        <v>18.523893171831901</v>
      </c>
      <c r="AZ270">
        <v>2.72172530470735E-3</v>
      </c>
      <c r="BF270">
        <v>4502.6205229613097</v>
      </c>
      <c r="BG270">
        <v>-54.676057508145199</v>
      </c>
      <c r="BK270">
        <v>4502.6205229613097</v>
      </c>
      <c r="BL270">
        <v>1.8458530546579201E-3</v>
      </c>
      <c r="BS270">
        <v>1.52917874909646E-3</v>
      </c>
      <c r="BT270">
        <v>0.92179340124130205</v>
      </c>
      <c r="BX270">
        <v>4502.6205229613097</v>
      </c>
      <c r="BY270">
        <v>4.68955847323979E-4</v>
      </c>
      <c r="CD270">
        <v>4502.6205229613097</v>
      </c>
      <c r="CE270">
        <v>-66.577360892658405</v>
      </c>
      <c r="CK270">
        <v>1.52917874909646E-3</v>
      </c>
      <c r="CL270">
        <v>0.77699190378189098</v>
      </c>
    </row>
    <row r="271" spans="1:90" x14ac:dyDescent="0.25">
      <c r="A271">
        <v>18.566552447314901</v>
      </c>
      <c r="B271">
        <v>1.0005169315935201</v>
      </c>
      <c r="D271">
        <v>18.566552447314901</v>
      </c>
      <c r="E271">
        <v>4.4888506573019498E-3</v>
      </c>
      <c r="N271">
        <v>18.566552447314901</v>
      </c>
      <c r="O271">
        <v>4.5036166307006404E-3</v>
      </c>
      <c r="U271">
        <v>18.566552447314901</v>
      </c>
      <c r="V271">
        <v>1.0005186324692601</v>
      </c>
      <c r="AB271">
        <v>18.566552447314901</v>
      </c>
      <c r="AC271">
        <v>4.5036166307006404E-3</v>
      </c>
      <c r="AD271">
        <v>4.08768181806807E-3</v>
      </c>
      <c r="AE271">
        <v>4.9671359202298699E-3</v>
      </c>
      <c r="AL271">
        <v>1.4981968841672601E-3</v>
      </c>
      <c r="AM271">
        <v>0.64507919549942005</v>
      </c>
      <c r="AO271">
        <v>1.4982732067228099E-3</v>
      </c>
      <c r="AP271">
        <v>0.66809958219528198</v>
      </c>
      <c r="AU271">
        <v>18.566552447314901</v>
      </c>
      <c r="AV271">
        <v>2.77402083295602E-3</v>
      </c>
      <c r="AY271">
        <v>18.566552447314901</v>
      </c>
      <c r="AZ271">
        <v>2.7354717889864801E-3</v>
      </c>
      <c r="BF271">
        <v>4606.4497358041299</v>
      </c>
      <c r="BG271">
        <v>-55.778121816065401</v>
      </c>
      <c r="BK271">
        <v>4606.4497358041299</v>
      </c>
      <c r="BL271">
        <v>1.6259002925301E-3</v>
      </c>
      <c r="BS271">
        <v>1.5351785049558401E-3</v>
      </c>
      <c r="BT271">
        <v>0.93504142761230502</v>
      </c>
      <c r="BX271">
        <v>4606.4497358041299</v>
      </c>
      <c r="BY271">
        <v>4.03042405653354E-4</v>
      </c>
      <c r="CD271">
        <v>4606.4497358041299</v>
      </c>
      <c r="CE271">
        <v>-67.892985152990207</v>
      </c>
      <c r="CK271">
        <v>1.5351785049558401E-3</v>
      </c>
      <c r="CL271">
        <v>0.80239546298980702</v>
      </c>
    </row>
    <row r="272" spans="1:90" x14ac:dyDescent="0.25">
      <c r="A272">
        <v>18.609309964229599</v>
      </c>
      <c r="B272">
        <v>1.00051970056103</v>
      </c>
      <c r="D272">
        <v>18.609309964229599</v>
      </c>
      <c r="E272">
        <v>4.5128891440014904E-3</v>
      </c>
      <c r="N272">
        <v>18.609309964229599</v>
      </c>
      <c r="O272">
        <v>4.5272799200360902E-3</v>
      </c>
      <c r="U272">
        <v>18.609309964229599</v>
      </c>
      <c r="V272">
        <v>1.0005213582227599</v>
      </c>
      <c r="AB272">
        <v>18.609309964229599</v>
      </c>
      <c r="AC272">
        <v>4.5272799200360902E-3</v>
      </c>
      <c r="AD272">
        <v>4.1099441858115102E-3</v>
      </c>
      <c r="AE272">
        <v>4.9935044257043504E-3</v>
      </c>
      <c r="AL272">
        <v>1.5041966400266399E-3</v>
      </c>
      <c r="AM272">
        <v>0.66980236768722501</v>
      </c>
      <c r="AO272">
        <v>1.5042729625821801E-3</v>
      </c>
      <c r="AP272">
        <v>0.69361299276351895</v>
      </c>
      <c r="AU272">
        <v>18.609309964229599</v>
      </c>
      <c r="AV272">
        <v>2.78801111364179E-3</v>
      </c>
      <c r="AY272">
        <v>18.609309964229599</v>
      </c>
      <c r="AZ272">
        <v>2.7493253429468601E-3</v>
      </c>
      <c r="BF272">
        <v>4712.67322224487</v>
      </c>
      <c r="BG272">
        <v>-56.874364014511599</v>
      </c>
      <c r="BK272">
        <v>4712.67322224487</v>
      </c>
      <c r="BL272">
        <v>1.43311750002583E-3</v>
      </c>
      <c r="BS272">
        <v>1.54117826081521E-3</v>
      </c>
      <c r="BT272">
        <v>0.94807755947113004</v>
      </c>
      <c r="BX272">
        <v>4712.67322224487</v>
      </c>
      <c r="BY272">
        <v>3.4665589146578999E-4</v>
      </c>
      <c r="CD272">
        <v>4712.67322224487</v>
      </c>
      <c r="CE272">
        <v>-69.202028290129803</v>
      </c>
      <c r="CK272">
        <v>1.54117826081521E-3</v>
      </c>
      <c r="CL272">
        <v>0.827775478363037</v>
      </c>
    </row>
    <row r="273" spans="1:90" x14ac:dyDescent="0.25">
      <c r="A273">
        <v>18.652165948819199</v>
      </c>
      <c r="B273">
        <v>1.0005224856858399</v>
      </c>
      <c r="D273">
        <v>18.652165948819199</v>
      </c>
      <c r="E273">
        <v>4.5370678313575797E-3</v>
      </c>
      <c r="N273">
        <v>18.652165948819199</v>
      </c>
      <c r="O273">
        <v>4.5516045241355101E-3</v>
      </c>
      <c r="U273">
        <v>18.652165948819199</v>
      </c>
      <c r="V273">
        <v>1.0005241601602799</v>
      </c>
      <c r="AB273">
        <v>18.652165948819199</v>
      </c>
      <c r="AC273">
        <v>4.5516045241355101E-3</v>
      </c>
      <c r="AD273">
        <v>4.1318192221288901E-3</v>
      </c>
      <c r="AE273">
        <v>5.0195184334849603E-3</v>
      </c>
      <c r="AL273">
        <v>1.5101963958860101E-3</v>
      </c>
      <c r="AM273">
        <v>0.69461810588836703</v>
      </c>
      <c r="AO273">
        <v>1.5102727184415599E-3</v>
      </c>
      <c r="AP273">
        <v>0.71920859813690197</v>
      </c>
      <c r="AU273">
        <v>18.652165948819199</v>
      </c>
      <c r="AV273">
        <v>2.8015884428682701E-3</v>
      </c>
      <c r="AY273">
        <v>18.652165948819199</v>
      </c>
      <c r="AZ273">
        <v>2.7627679808719199E-3</v>
      </c>
      <c r="BF273">
        <v>4821.3461935858604</v>
      </c>
      <c r="BG273">
        <v>-57.965129285387597</v>
      </c>
      <c r="BK273">
        <v>4821.3461935858604</v>
      </c>
      <c r="BL273">
        <v>1.26398970217981E-3</v>
      </c>
      <c r="BS273">
        <v>1.5471780166745901E-3</v>
      </c>
      <c r="BT273">
        <v>0.95969140529632602</v>
      </c>
      <c r="BX273">
        <v>4821.3461935858604</v>
      </c>
      <c r="BY273">
        <v>2.9837075127166701E-4</v>
      </c>
      <c r="CD273">
        <v>4821.3461935858604</v>
      </c>
      <c r="CE273">
        <v>-70.504875043819894</v>
      </c>
      <c r="CK273">
        <v>1.5471780166745901E-3</v>
      </c>
      <c r="CL273">
        <v>0.85283344984054599</v>
      </c>
    </row>
    <row r="274" spans="1:90" x14ac:dyDescent="0.25">
      <c r="A274">
        <v>18.695120627848301</v>
      </c>
      <c r="B274">
        <v>1.0005252868783401</v>
      </c>
      <c r="D274">
        <v>18.695120627848301</v>
      </c>
      <c r="E274">
        <v>4.5613859403569896E-3</v>
      </c>
      <c r="N274">
        <v>18.695120627848301</v>
      </c>
      <c r="O274">
        <v>4.5760764696991399E-3</v>
      </c>
      <c r="U274">
        <v>18.695120627848301</v>
      </c>
      <c r="V274">
        <v>1.0005269790778899</v>
      </c>
      <c r="AB274">
        <v>18.695120627848301</v>
      </c>
      <c r="AC274">
        <v>4.5760764696991399E-3</v>
      </c>
      <c r="AD274">
        <v>4.15434159835462E-3</v>
      </c>
      <c r="AE274">
        <v>5.04621379588712E-3</v>
      </c>
      <c r="AL274">
        <v>1.5161961517453899E-3</v>
      </c>
      <c r="AM274">
        <v>0.71948182582855202</v>
      </c>
      <c r="AO274">
        <v>1.5162724743009301E-3</v>
      </c>
      <c r="AP274">
        <v>0.74483907222747803</v>
      </c>
      <c r="AU274">
        <v>18.695120627848301</v>
      </c>
      <c r="AV274">
        <v>2.8157855420023201E-3</v>
      </c>
      <c r="AY274">
        <v>18.695120627848301</v>
      </c>
      <c r="AZ274">
        <v>2.77683568274345E-3</v>
      </c>
      <c r="BF274">
        <v>4932.5251342871497</v>
      </c>
      <c r="BG274">
        <v>-59.050736962446699</v>
      </c>
      <c r="BK274">
        <v>4932.5251342871497</v>
      </c>
      <c r="BL274">
        <v>1.1154835030924E-3</v>
      </c>
      <c r="BS274">
        <v>1.55317777253396E-3</v>
      </c>
      <c r="BT274">
        <v>0.971094369888306</v>
      </c>
      <c r="BX274">
        <v>4932.5251342871497</v>
      </c>
      <c r="BY274">
        <v>2.5698384868897198E-4</v>
      </c>
      <c r="CD274">
        <v>4932.5251342871497</v>
      </c>
      <c r="CE274">
        <v>-71.8018834201972</v>
      </c>
      <c r="CK274">
        <v>1.55317777253396E-3</v>
      </c>
      <c r="CL274">
        <v>0.877843618392944</v>
      </c>
    </row>
    <row r="275" spans="1:90" x14ac:dyDescent="0.25">
      <c r="A275">
        <v>18.738174228603501</v>
      </c>
      <c r="B275">
        <v>1.00052804478084</v>
      </c>
      <c r="D275">
        <v>18.738174228603501</v>
      </c>
      <c r="E275">
        <v>4.5853281675278497E-3</v>
      </c>
      <c r="N275">
        <v>18.738174228603501</v>
      </c>
      <c r="O275">
        <v>4.6001779462874603E-3</v>
      </c>
      <c r="U275">
        <v>18.738174228603501</v>
      </c>
      <c r="V275">
        <v>1.00052975532903</v>
      </c>
      <c r="AB275">
        <v>18.738174228603501</v>
      </c>
      <c r="AC275">
        <v>4.6001779462874603E-3</v>
      </c>
      <c r="AD275">
        <v>4.1769934350414798E-3</v>
      </c>
      <c r="AE275">
        <v>5.0725557965455798E-3</v>
      </c>
      <c r="AL275">
        <v>1.5221959076047601E-3</v>
      </c>
      <c r="AM275">
        <v>0.74434792995452903</v>
      </c>
      <c r="AO275">
        <v>1.5222722301603099E-3</v>
      </c>
      <c r="AP275">
        <v>0.77045595645904497</v>
      </c>
      <c r="AU275">
        <v>18.738174228603501</v>
      </c>
      <c r="AV275">
        <v>2.8300865854992202E-3</v>
      </c>
      <c r="AY275">
        <v>18.738174228603501</v>
      </c>
      <c r="AZ275">
        <v>2.7904954278078599E-3</v>
      </c>
      <c r="BF275">
        <v>5046.2678313251999</v>
      </c>
      <c r="BG275">
        <v>-60.131485520268299</v>
      </c>
      <c r="BK275">
        <v>5046.2678313251999</v>
      </c>
      <c r="BL275">
        <v>9.8497617103460405E-4</v>
      </c>
      <c r="BS275">
        <v>1.5591775283933401E-3</v>
      </c>
      <c r="BT275">
        <v>0.98100835084915206</v>
      </c>
      <c r="BX275">
        <v>5046.2678313251999</v>
      </c>
      <c r="BY275">
        <v>2.2147806878414201E-4</v>
      </c>
      <c r="CD275">
        <v>5046.2678313251999</v>
      </c>
      <c r="CE275">
        <v>-73.093385440970494</v>
      </c>
      <c r="CK275">
        <v>1.5591775283933401E-3</v>
      </c>
      <c r="CL275">
        <v>0.90235501527786299</v>
      </c>
    </row>
    <row r="276" spans="1:90" x14ac:dyDescent="0.25">
      <c r="A276">
        <v>18.7813269788947</v>
      </c>
      <c r="B276">
        <v>1.0005308785675699</v>
      </c>
      <c r="D276">
        <v>18.7813269788947</v>
      </c>
      <c r="E276">
        <v>4.6099291010839602E-3</v>
      </c>
      <c r="N276">
        <v>18.7813269788947</v>
      </c>
      <c r="O276">
        <v>4.6249422330226003E-3</v>
      </c>
      <c r="U276">
        <v>18.7813269788947</v>
      </c>
      <c r="V276">
        <v>1.00053260793735</v>
      </c>
      <c r="AB276">
        <v>18.7813269788947</v>
      </c>
      <c r="AC276">
        <v>4.6249422330226003E-3</v>
      </c>
      <c r="AD276">
        <v>4.1992592973401997E-3</v>
      </c>
      <c r="AE276">
        <v>5.0990619610667099E-3</v>
      </c>
      <c r="AL276">
        <v>1.52819566346414E-3</v>
      </c>
      <c r="AM276">
        <v>0.76917028427124001</v>
      </c>
      <c r="AO276">
        <v>1.5282719860196801E-3</v>
      </c>
      <c r="AP276">
        <v>0.79600214958190896</v>
      </c>
      <c r="AU276">
        <v>18.7813269788947</v>
      </c>
      <c r="AV276">
        <v>2.8439746770011201E-3</v>
      </c>
      <c r="AY276">
        <v>18.7813269788947</v>
      </c>
      <c r="AZ276">
        <v>2.8047798729924599E-3</v>
      </c>
      <c r="BF276">
        <v>5162.6334042284998</v>
      </c>
      <c r="BG276">
        <v>-61.207650568125104</v>
      </c>
      <c r="BK276">
        <v>5162.6334042284998</v>
      </c>
      <c r="BL276">
        <v>8.70196779317465E-4</v>
      </c>
      <c r="BS276">
        <v>1.56517728425271E-3</v>
      </c>
      <c r="BT276">
        <v>0.99071657657623302</v>
      </c>
      <c r="BX276">
        <v>5162.6334042284998</v>
      </c>
      <c r="BY276">
        <v>1.90992098798256E-4</v>
      </c>
      <c r="CD276">
        <v>5162.6334042284998</v>
      </c>
      <c r="CE276">
        <v>-74.379691976437599</v>
      </c>
      <c r="CK276">
        <v>1.56517728425271E-3</v>
      </c>
      <c r="CL276">
        <v>0.92679744958877597</v>
      </c>
    </row>
    <row r="277" spans="1:90" x14ac:dyDescent="0.25">
      <c r="A277">
        <v>18.824579107056799</v>
      </c>
      <c r="B277">
        <v>1.00053372888256</v>
      </c>
      <c r="D277">
        <v>18.824579107056799</v>
      </c>
      <c r="E277">
        <v>4.6346734510326797E-3</v>
      </c>
      <c r="N277">
        <v>18.824579107056799</v>
      </c>
      <c r="O277">
        <v>4.64933836222355E-3</v>
      </c>
      <c r="U277">
        <v>18.824579107056799</v>
      </c>
      <c r="V277">
        <v>1.00053541814541</v>
      </c>
      <c r="AB277">
        <v>18.824579107056799</v>
      </c>
      <c r="AC277">
        <v>4.64933836222355E-3</v>
      </c>
      <c r="AD277">
        <v>4.2221738415492496E-3</v>
      </c>
      <c r="AE277">
        <v>5.1262511740565201E-3</v>
      </c>
      <c r="AL277">
        <v>1.5341954193235101E-3</v>
      </c>
      <c r="AM277">
        <v>0.79390227794647195</v>
      </c>
      <c r="AO277">
        <v>1.5342717418790599E-3</v>
      </c>
      <c r="AP277">
        <v>0.82144457101821899</v>
      </c>
      <c r="AU277">
        <v>18.824579107056799</v>
      </c>
      <c r="AV277">
        <v>2.8579685297535598E-3</v>
      </c>
      <c r="AY277">
        <v>18.824579107056799</v>
      </c>
      <c r="AZ277">
        <v>2.8186560056197101E-3</v>
      </c>
      <c r="BF277">
        <v>5281.68233580592</v>
      </c>
      <c r="BG277">
        <v>-62.279491108576799</v>
      </c>
      <c r="BK277">
        <v>5281.68233580592</v>
      </c>
      <c r="BL277">
        <v>7.6917550364416802E-4</v>
      </c>
      <c r="BS277">
        <v>1.5711770401120901E-3</v>
      </c>
      <c r="BT277">
        <v>0.99888962507247903</v>
      </c>
      <c r="BX277">
        <v>5281.68233580592</v>
      </c>
      <c r="BY277">
        <v>1.6479549211315201E-4</v>
      </c>
      <c r="CD277">
        <v>5281.68233580592</v>
      </c>
      <c r="CE277">
        <v>-75.661093447093506</v>
      </c>
      <c r="CK277">
        <v>1.5711770401120901E-3</v>
      </c>
      <c r="CL277">
        <v>0.95056343078613303</v>
      </c>
    </row>
    <row r="278" spans="1:90" x14ac:dyDescent="0.25">
      <c r="A278">
        <v>18.867930841950201</v>
      </c>
      <c r="B278">
        <v>1.00053653593118</v>
      </c>
      <c r="D278">
        <v>18.867930841950201</v>
      </c>
      <c r="E278">
        <v>4.6590421250334501E-3</v>
      </c>
      <c r="N278">
        <v>18.867930841950201</v>
      </c>
      <c r="O278">
        <v>4.6744009055227501E-3</v>
      </c>
      <c r="U278">
        <v>18.867930841950201</v>
      </c>
      <c r="V278">
        <v>1.0005383051264201</v>
      </c>
      <c r="AB278">
        <v>18.867930841950201</v>
      </c>
      <c r="AC278">
        <v>4.6744009055227501E-3</v>
      </c>
      <c r="AD278">
        <v>4.2447045519706404E-3</v>
      </c>
      <c r="AE278">
        <v>5.1530887358450404E-3</v>
      </c>
      <c r="AL278">
        <v>1.54019517518289E-3</v>
      </c>
      <c r="AM278">
        <v>0.81849694252014205</v>
      </c>
      <c r="AO278">
        <v>1.5402714977384301E-3</v>
      </c>
      <c r="AP278">
        <v>0.84672516584396396</v>
      </c>
      <c r="AU278">
        <v>18.867930841950201</v>
      </c>
      <c r="AV278">
        <v>2.8725835729963099E-3</v>
      </c>
      <c r="AY278">
        <v>18.867930841950201</v>
      </c>
      <c r="AZ278">
        <v>2.8326414501422602E-3</v>
      </c>
      <c r="BF278">
        <v>5403.4765035835499</v>
      </c>
      <c r="BG278">
        <v>-63.347248639398799</v>
      </c>
      <c r="BK278">
        <v>5403.4765035835499</v>
      </c>
      <c r="BL278">
        <v>6.8020147292560305E-4</v>
      </c>
      <c r="BS278">
        <v>1.57717679597146E-3</v>
      </c>
      <c r="BT278">
        <v>1.0068657398223899</v>
      </c>
      <c r="BX278">
        <v>5403.4765035835499</v>
      </c>
      <c r="BY278">
        <v>1.4226793680094301E-4</v>
      </c>
      <c r="CD278">
        <v>5403.4765035835499</v>
      </c>
      <c r="CE278">
        <v>-76.9378593334432</v>
      </c>
      <c r="CK278">
        <v>1.57717679597146E-3</v>
      </c>
      <c r="CL278">
        <v>0.97424262762069702</v>
      </c>
    </row>
    <row r="279" spans="1:90" x14ac:dyDescent="0.25">
      <c r="A279">
        <v>18.911382412962599</v>
      </c>
      <c r="B279">
        <v>1.0005394193277599</v>
      </c>
      <c r="D279">
        <v>18.911382412962599</v>
      </c>
      <c r="E279">
        <v>4.6840735232390896E-3</v>
      </c>
      <c r="N279">
        <v>18.911382412962599</v>
      </c>
      <c r="O279">
        <v>4.6990950298578804E-3</v>
      </c>
      <c r="U279">
        <v>18.911382412962599</v>
      </c>
      <c r="V279">
        <v>1.000541149677</v>
      </c>
      <c r="AB279">
        <v>18.911382412962599</v>
      </c>
      <c r="AC279">
        <v>4.6990950298578804E-3</v>
      </c>
      <c r="AD279">
        <v>4.26736653281548E-3</v>
      </c>
      <c r="AE279">
        <v>5.1800949225293798E-3</v>
      </c>
      <c r="AL279">
        <v>1.5461949310422601E-3</v>
      </c>
      <c r="AM279">
        <v>0.84290736913680997</v>
      </c>
      <c r="AO279">
        <v>1.54627125359781E-3</v>
      </c>
      <c r="AP279">
        <v>0.87179398536682096</v>
      </c>
      <c r="AU279">
        <v>18.911382412962599</v>
      </c>
      <c r="AV279">
        <v>2.8867878519296501E-3</v>
      </c>
      <c r="AY279">
        <v>18.911382412962599</v>
      </c>
      <c r="AZ279">
        <v>2.8467377031650199E-3</v>
      </c>
      <c r="BF279">
        <v>5528.0792119665302</v>
      </c>
      <c r="BG279">
        <v>-64.411147329889999</v>
      </c>
      <c r="BK279">
        <v>5528.0792119665302</v>
      </c>
      <c r="BL279">
        <v>6.0178676689203402E-4</v>
      </c>
      <c r="BS279">
        <v>1.5831765518308401E-3</v>
      </c>
      <c r="BT279">
        <v>1.0132818222045901</v>
      </c>
      <c r="BX279">
        <v>5528.0792119665302</v>
      </c>
      <c r="BY279">
        <v>1.22881878581797E-4</v>
      </c>
      <c r="CD279">
        <v>5528.0792119665302</v>
      </c>
      <c r="CE279">
        <v>-78.210243157925802</v>
      </c>
      <c r="CK279">
        <v>1.5831765518308401E-3</v>
      </c>
      <c r="CL279">
        <v>0.99706965684890703</v>
      </c>
    </row>
    <row r="280" spans="1:90" x14ac:dyDescent="0.25">
      <c r="A280">
        <v>18.954934050009701</v>
      </c>
      <c r="B280">
        <v>1.00054225957193</v>
      </c>
      <c r="D280">
        <v>18.954934050009701</v>
      </c>
      <c r="E280">
        <v>4.7087302352574103E-3</v>
      </c>
      <c r="N280">
        <v>18.954934050009701</v>
      </c>
      <c r="O280">
        <v>4.7239382713244902E-3</v>
      </c>
      <c r="U280">
        <v>18.954934050009701</v>
      </c>
      <c r="V280">
        <v>1.00054401141275</v>
      </c>
      <c r="AB280">
        <v>18.954934050009701</v>
      </c>
      <c r="AC280">
        <v>4.7239382713244902E-3</v>
      </c>
      <c r="AD280">
        <v>4.2906797849761704E-3</v>
      </c>
      <c r="AE280">
        <v>5.2072675572400204E-3</v>
      </c>
      <c r="AL280">
        <v>1.55219468690164E-3</v>
      </c>
      <c r="AM280">
        <v>0.86708635091781605</v>
      </c>
      <c r="AO280">
        <v>1.5522710094571801E-3</v>
      </c>
      <c r="AP280">
        <v>0.896600902080536</v>
      </c>
      <c r="AU280">
        <v>18.954934050009701</v>
      </c>
      <c r="AV280">
        <v>2.9010989904245002E-3</v>
      </c>
      <c r="AY280">
        <v>18.954934050009701</v>
      </c>
      <c r="AZ280">
        <v>2.86094402772008E-3</v>
      </c>
      <c r="BF280">
        <v>5655.5552251424697</v>
      </c>
      <c r="BG280">
        <v>-65.471399682304494</v>
      </c>
      <c r="BK280">
        <v>5655.5552251424697</v>
      </c>
      <c r="BL280">
        <v>5.3263538620766096E-4</v>
      </c>
      <c r="BS280">
        <v>1.58917630769021E-3</v>
      </c>
      <c r="BT280">
        <v>1.0195131301879901</v>
      </c>
      <c r="BX280">
        <v>5655.5552251424697</v>
      </c>
      <c r="BY280">
        <v>1.0618810387260399E-4</v>
      </c>
      <c r="CD280">
        <v>5655.5552251424697</v>
      </c>
      <c r="CE280">
        <v>-79.478482680508606</v>
      </c>
      <c r="CK280">
        <v>1.58917630769021E-3</v>
      </c>
      <c r="CL280">
        <v>1.0197956562042201</v>
      </c>
    </row>
    <row r="281" spans="1:90" x14ac:dyDescent="0.25">
      <c r="A281">
        <v>18.998585983536898</v>
      </c>
      <c r="B281" s="2">
        <v>1.0005451762794499</v>
      </c>
      <c r="D281">
        <v>18.998585983536898</v>
      </c>
      <c r="E281">
        <v>4.7340506677709098E-3</v>
      </c>
      <c r="N281">
        <v>18.998585983536898</v>
      </c>
      <c r="O281">
        <v>4.74893376101724E-3</v>
      </c>
      <c r="U281">
        <v>18.998585983536898</v>
      </c>
      <c r="V281">
        <v>1.0005468906945001</v>
      </c>
      <c r="AB281">
        <v>18.998585983536898</v>
      </c>
      <c r="AC281">
        <v>4.74893376101724E-3</v>
      </c>
      <c r="AD281">
        <v>4.3136093603399596E-3</v>
      </c>
      <c r="AE281">
        <v>5.2346099799626599E-3</v>
      </c>
      <c r="AL281">
        <v>1.5581944427610101E-3</v>
      </c>
      <c r="AM281">
        <v>0.89098721742630005</v>
      </c>
      <c r="AO281">
        <v>1.55827076531656E-3</v>
      </c>
      <c r="AP281">
        <v>0.92109632492065396</v>
      </c>
      <c r="AU281">
        <v>18.998585983536898</v>
      </c>
      <c r="AV281">
        <v>2.9155162566766799E-3</v>
      </c>
      <c r="AY281">
        <v>18.998585983536898</v>
      </c>
      <c r="AZ281">
        <v>2.8752619273053701E-3</v>
      </c>
      <c r="BF281">
        <v>5785.9708007436402</v>
      </c>
      <c r="BG281">
        <v>-66.528200946429294</v>
      </c>
      <c r="BK281">
        <v>5785.9708007436402</v>
      </c>
      <c r="BL281">
        <v>4.7161754439010599E-4</v>
      </c>
      <c r="BS281">
        <v>1.5951760635495901E-3</v>
      </c>
      <c r="BT281">
        <v>1.02418148517609</v>
      </c>
      <c r="BX281">
        <v>5785.9708007436402</v>
      </c>
      <c r="BY281" s="2">
        <v>9.1803667159683999E-5</v>
      </c>
      <c r="CD281">
        <v>5785.9708007436402</v>
      </c>
      <c r="CE281">
        <v>-80.742799405298598</v>
      </c>
      <c r="CK281">
        <v>1.5951760635495901E-3</v>
      </c>
      <c r="CL281">
        <v>1.04149842262268</v>
      </c>
    </row>
    <row r="282" spans="1:90" x14ac:dyDescent="0.25">
      <c r="A282">
        <v>19.042338444520102</v>
      </c>
      <c r="B282" s="2">
        <v>1.00054805009739</v>
      </c>
      <c r="D282">
        <v>19.042338444520102</v>
      </c>
      <c r="E282">
        <v>4.7589986963052196E-3</v>
      </c>
      <c r="N282">
        <v>19.042338444520102</v>
      </c>
      <c r="O282">
        <v>4.7740794044363096E-3</v>
      </c>
      <c r="U282">
        <v>19.042338444520102</v>
      </c>
      <c r="V282">
        <v>1.00054978728113</v>
      </c>
      <c r="AB282">
        <v>19.042338444520102</v>
      </c>
      <c r="AC282">
        <v>4.7740794044363096E-3</v>
      </c>
      <c r="AD282">
        <v>4.3366740464785402E-3</v>
      </c>
      <c r="AE282">
        <v>5.2621213921818502E-3</v>
      </c>
      <c r="AL282">
        <v>1.56419419862039E-3</v>
      </c>
      <c r="AM282">
        <v>0.91456353664398204</v>
      </c>
      <c r="AO282">
        <v>1.5642705211759301E-3</v>
      </c>
      <c r="AP282">
        <v>0.94523078203201305</v>
      </c>
      <c r="AU282">
        <v>19.042338444520102</v>
      </c>
      <c r="AV282">
        <v>2.9300411205811301E-3</v>
      </c>
      <c r="AY282">
        <v>19.042338444520102</v>
      </c>
      <c r="AZ282">
        <v>2.88969066153442E-3</v>
      </c>
      <c r="BF282">
        <v>5919.3937242854299</v>
      </c>
      <c r="BG282">
        <v>-67.581737004355404</v>
      </c>
      <c r="BK282">
        <v>5919.3937242854299</v>
      </c>
      <c r="BL282">
        <v>4.1774681727727698E-4</v>
      </c>
      <c r="BS282">
        <v>1.60117581940896E-3</v>
      </c>
      <c r="BT282">
        <v>1.028679728508</v>
      </c>
      <c r="BX282">
        <v>5919.3937242854299</v>
      </c>
      <c r="BY282" s="2">
        <v>7.9401704342199996E-5</v>
      </c>
      <c r="CD282">
        <v>5919.3937242854299</v>
      </c>
      <c r="CE282">
        <v>-82.0034035085189</v>
      </c>
      <c r="CK282">
        <v>1.60117581940896E-3</v>
      </c>
      <c r="CL282">
        <v>1.0630897283554099</v>
      </c>
    </row>
    <row r="283" spans="1:90" x14ac:dyDescent="0.25">
      <c r="A283">
        <v>19.086191664467499</v>
      </c>
      <c r="B283" s="2">
        <v>1.0005509409381499</v>
      </c>
      <c r="D283">
        <v>19.086191664467499</v>
      </c>
      <c r="E283">
        <v>4.7840944301386201E-3</v>
      </c>
      <c r="N283">
        <v>19.086191664467499</v>
      </c>
      <c r="O283">
        <v>4.7993770313409798E-3</v>
      </c>
      <c r="U283">
        <v>19.086191664467499</v>
      </c>
      <c r="V283">
        <v>1.00055270138355</v>
      </c>
      <c r="AB283">
        <v>19.086191664467499</v>
      </c>
      <c r="AC283">
        <v>4.7993770313409798E-3</v>
      </c>
      <c r="AD283">
        <v>4.3598743114296396E-3</v>
      </c>
      <c r="AE283">
        <v>5.2892868423236499E-3</v>
      </c>
      <c r="AL283">
        <v>1.5701939544797601E-3</v>
      </c>
      <c r="AM283">
        <v>0.93776953220367398</v>
      </c>
      <c r="AO283">
        <v>1.57027027703531E-3</v>
      </c>
      <c r="AP283">
        <v>0.96895557641982999</v>
      </c>
      <c r="AU283">
        <v>19.086191664467499</v>
      </c>
      <c r="AV283">
        <v>2.9446728469370098E-3</v>
      </c>
      <c r="AY283">
        <v>19.086191664467499</v>
      </c>
      <c r="AZ283">
        <v>2.9042328709723798E-3</v>
      </c>
      <c r="BF283">
        <v>6055.8933443988999</v>
      </c>
      <c r="BG283">
        <v>-68.632182252379195</v>
      </c>
      <c r="BK283">
        <v>6055.8933443988999</v>
      </c>
      <c r="BL283">
        <v>3.7016119401466998E-4</v>
      </c>
      <c r="BS283">
        <v>1.6071755752683401E-3</v>
      </c>
      <c r="BT283">
        <v>1.0316344499587999</v>
      </c>
      <c r="BX283">
        <v>6055.8933443988999</v>
      </c>
      <c r="BY283" s="2">
        <v>6.8702973976761798E-5</v>
      </c>
      <c r="CD283">
        <v>6055.8933443988999</v>
      </c>
      <c r="CE283">
        <v>-83.260489260630806</v>
      </c>
      <c r="CK283">
        <v>1.6071755752683401E-3</v>
      </c>
      <c r="CL283">
        <v>1.0834941864013701</v>
      </c>
    </row>
    <row r="284" spans="1:90" x14ac:dyDescent="0.25">
      <c r="A284">
        <v>19.130145875419998</v>
      </c>
      <c r="B284" s="2">
        <v>1.0005538485630601</v>
      </c>
      <c r="D284">
        <v>19.130145875419998</v>
      </c>
      <c r="E284">
        <v>4.8093357960096702E-3</v>
      </c>
      <c r="N284">
        <v>19.130145875419998</v>
      </c>
      <c r="O284">
        <v>4.8248284847500801E-3</v>
      </c>
      <c r="U284">
        <v>19.130145875419998</v>
      </c>
      <c r="V284">
        <v>1.00055563321424</v>
      </c>
      <c r="AB284">
        <v>19.130145875419998</v>
      </c>
      <c r="AC284">
        <v>4.8248284847500801E-3</v>
      </c>
      <c r="AD284">
        <v>4.3837276995011797E-3</v>
      </c>
      <c r="AE284">
        <v>5.3171393817570299E-3</v>
      </c>
      <c r="AL284">
        <v>1.57619371033914E-3</v>
      </c>
      <c r="AM284">
        <v>0.96056002378463701</v>
      </c>
      <c r="AO284">
        <v>1.5762700328946801E-3</v>
      </c>
      <c r="AP284">
        <v>0.99222266674041704</v>
      </c>
      <c r="AU284">
        <v>19.130145875419998</v>
      </c>
      <c r="AV284">
        <v>2.9594140229919799E-3</v>
      </c>
      <c r="AY284">
        <v>19.130145875419998</v>
      </c>
      <c r="AZ284">
        <v>2.91836945885779E-3</v>
      </c>
      <c r="BF284">
        <v>6195.54060887578</v>
      </c>
      <c r="BG284">
        <v>-69.679698606588204</v>
      </c>
      <c r="BK284">
        <v>6195.54060887578</v>
      </c>
      <c r="BL284">
        <v>3.2810667795446101E-4</v>
      </c>
      <c r="BS284">
        <v>1.61317533112771E-3</v>
      </c>
      <c r="BT284">
        <v>1.03443574905396</v>
      </c>
      <c r="BX284">
        <v>6195.54060887578</v>
      </c>
      <c r="BY284" s="2">
        <v>5.9468630566210101E-5</v>
      </c>
      <c r="CD284">
        <v>6195.54060887578</v>
      </c>
      <c r="CE284">
        <v>-84.514241244941601</v>
      </c>
      <c r="CK284">
        <v>1.61317533112771E-3</v>
      </c>
      <c r="CL284">
        <v>1.1037805080413801</v>
      </c>
    </row>
    <row r="285" spans="1:90" x14ac:dyDescent="0.25">
      <c r="A285">
        <v>19.174201309952998</v>
      </c>
      <c r="B285" s="2">
        <v>1.00055683288507</v>
      </c>
      <c r="D285">
        <v>19.174201309952998</v>
      </c>
      <c r="E285">
        <v>4.8352429003721701E-3</v>
      </c>
      <c r="N285">
        <v>19.174201309952998</v>
      </c>
      <c r="O285">
        <v>4.8504329774162998E-3</v>
      </c>
      <c r="U285">
        <v>19.174201309952998</v>
      </c>
      <c r="V285">
        <v>1.00055858268265</v>
      </c>
      <c r="AB285">
        <v>19.174201309952998</v>
      </c>
      <c r="AC285">
        <v>4.8504329774162998E-3</v>
      </c>
      <c r="AD285">
        <v>4.4072005272922802E-3</v>
      </c>
      <c r="AE285">
        <v>5.3451640641132602E-3</v>
      </c>
      <c r="AL285">
        <v>1.5821934661985101E-3</v>
      </c>
      <c r="AM285">
        <v>0.98289102315902699</v>
      </c>
      <c r="AO285">
        <v>1.58226978875406E-3</v>
      </c>
      <c r="AP285">
        <v>1.0149850845336901</v>
      </c>
      <c r="AU285">
        <v>19.174201309952998</v>
      </c>
      <c r="AV285">
        <v>2.9742639178026802E-3</v>
      </c>
      <c r="AY285">
        <v>19.174201309952998</v>
      </c>
      <c r="AZ285">
        <v>2.9331364008837401E-3</v>
      </c>
      <c r="BF285">
        <v>6338.40810154475</v>
      </c>
      <c r="BG285">
        <v>-70.724440751643499</v>
      </c>
      <c r="BK285">
        <v>6338.40810154475</v>
      </c>
      <c r="BL285">
        <v>2.9092293639378401E-4</v>
      </c>
      <c r="BS285">
        <v>1.6191750869870901E-3</v>
      </c>
      <c r="BT285">
        <v>1.0357350111007699</v>
      </c>
      <c r="BX285">
        <v>6338.40810154475</v>
      </c>
      <c r="BY285" s="2">
        <v>5.1494204158363797E-5</v>
      </c>
      <c r="CD285">
        <v>6338.40810154475</v>
      </c>
      <c r="CE285">
        <v>-85.764832989541006</v>
      </c>
      <c r="CK285">
        <v>1.6191750869870901E-3</v>
      </c>
      <c r="CL285">
        <v>1.1227265596389799</v>
      </c>
    </row>
    <row r="286" spans="1:90" x14ac:dyDescent="0.25">
      <c r="A286">
        <v>19.2183582011778</v>
      </c>
      <c r="B286" s="2">
        <v>1.0005597747005099</v>
      </c>
      <c r="D286">
        <v>19.2183582011778</v>
      </c>
      <c r="E286">
        <v>4.8607809266053102E-3</v>
      </c>
      <c r="N286">
        <v>19.2183582011778</v>
      </c>
      <c r="O286">
        <v>4.8761923608246398E-3</v>
      </c>
      <c r="U286">
        <v>19.2183582011778</v>
      </c>
      <c r="V286">
        <v>1.00056155000223</v>
      </c>
      <c r="AB286">
        <v>19.2183582011778</v>
      </c>
      <c r="AC286">
        <v>4.8761923608246398E-3</v>
      </c>
      <c r="AD286">
        <v>4.4308090946539704E-3</v>
      </c>
      <c r="AE286">
        <v>5.3728445714379697E-3</v>
      </c>
      <c r="AL286">
        <v>1.58819322205789E-3</v>
      </c>
      <c r="AM286">
        <v>1.0047193765640301</v>
      </c>
      <c r="AO286">
        <v>1.5882695446134301E-3</v>
      </c>
      <c r="AP286">
        <v>1.0371968746185301</v>
      </c>
      <c r="AU286">
        <v>19.2183582011778</v>
      </c>
      <c r="AV286">
        <v>2.9892229067832502E-3</v>
      </c>
      <c r="AY286">
        <v>19.2183582011778</v>
      </c>
      <c r="AZ286">
        <v>2.94750077209447E-3</v>
      </c>
      <c r="BF286">
        <v>6484.5700799979404</v>
      </c>
      <c r="BG286">
        <v>-71.7665510354784</v>
      </c>
      <c r="BK286">
        <v>6484.5700799979404</v>
      </c>
      <c r="BL286">
        <v>2.5803133433807598E-4</v>
      </c>
      <c r="BS286">
        <v>1.62517484284646E-3</v>
      </c>
      <c r="BT286">
        <v>1.03689885139465</v>
      </c>
      <c r="BX286">
        <v>6484.5700799979404</v>
      </c>
      <c r="BY286" s="2">
        <v>4.46044928263255E-5</v>
      </c>
      <c r="CD286">
        <v>6484.5700799979404</v>
      </c>
      <c r="CE286">
        <v>-87.012427887905403</v>
      </c>
      <c r="CK286">
        <v>1.62517484284646E-3</v>
      </c>
      <c r="CL286">
        <v>1.14155173301697</v>
      </c>
    </row>
    <row r="287" spans="1:90" x14ac:dyDescent="0.25">
      <c r="A287">
        <v>19.262616782742199</v>
      </c>
      <c r="B287" s="2">
        <v>1.0005627337751499</v>
      </c>
      <c r="D287">
        <v>19.262616782742199</v>
      </c>
      <c r="E287">
        <v>4.8864687049672197E-3</v>
      </c>
      <c r="N287">
        <v>19.262616782742199</v>
      </c>
      <c r="O287">
        <v>4.9021058440750897E-3</v>
      </c>
      <c r="U287">
        <v>19.262616782742199</v>
      </c>
      <c r="V287">
        <v>1.00056453508202</v>
      </c>
      <c r="AB287">
        <v>19.262616782742199</v>
      </c>
      <c r="AC287">
        <v>4.9021058440750897E-3</v>
      </c>
      <c r="AD287">
        <v>4.4545563705153503E-3</v>
      </c>
      <c r="AE287">
        <v>5.4012153307394298E-3</v>
      </c>
      <c r="AL287">
        <v>1.5941929779172599E-3</v>
      </c>
      <c r="AM287">
        <v>1.0260033607482899</v>
      </c>
      <c r="AO287">
        <v>1.59426930047281E-3</v>
      </c>
      <c r="AP287">
        <v>1.0588136911392201</v>
      </c>
      <c r="AU287">
        <v>19.262616782742199</v>
      </c>
      <c r="AV287">
        <v>3.00377413524411E-3</v>
      </c>
      <c r="AY287">
        <v>19.262616782742199</v>
      </c>
      <c r="AZ287">
        <v>2.96249513975825E-3</v>
      </c>
      <c r="BF287">
        <v>6634.1025141874998</v>
      </c>
      <c r="BG287">
        <v>-72.806166447982093</v>
      </c>
      <c r="BK287">
        <v>6634.1025141874998</v>
      </c>
      <c r="BL287">
        <v>2.28924185466184E-4</v>
      </c>
      <c r="BS287">
        <v>1.6311745987058401E-3</v>
      </c>
      <c r="BT287">
        <v>1.0366235971450799</v>
      </c>
      <c r="BX287">
        <v>6634.1025141874998</v>
      </c>
      <c r="BY287" s="2">
        <v>3.8649249465255597E-5</v>
      </c>
      <c r="CD287">
        <v>6634.1025141874998</v>
      </c>
      <c r="CE287">
        <v>-88.257178705683003</v>
      </c>
      <c r="CK287">
        <v>1.6311745987058401E-3</v>
      </c>
      <c r="CL287">
        <v>1.15889608860016</v>
      </c>
    </row>
    <row r="288" spans="1:90" x14ac:dyDescent="0.25">
      <c r="A288">
        <v>19.306977288832101</v>
      </c>
      <c r="B288" s="2">
        <v>1.0005657100185199</v>
      </c>
      <c r="D288">
        <v>19.306977288832101</v>
      </c>
      <c r="E288">
        <v>4.9123054487756499E-3</v>
      </c>
      <c r="N288">
        <v>19.306977288832101</v>
      </c>
      <c r="O288">
        <v>4.9276582998228E-3</v>
      </c>
      <c r="U288">
        <v>19.306977288832101</v>
      </c>
      <c r="V288">
        <v>1.00056747858231</v>
      </c>
      <c r="AB288">
        <v>19.306977288832101</v>
      </c>
      <c r="AC288">
        <v>4.9276582998228E-3</v>
      </c>
      <c r="AD288">
        <v>4.4784428368874396E-3</v>
      </c>
      <c r="AE288">
        <v>5.4292431174881002E-3</v>
      </c>
      <c r="AL288">
        <v>1.60019273377664E-3</v>
      </c>
      <c r="AM288">
        <v>1.04670250415802</v>
      </c>
      <c r="AO288">
        <v>1.6002690563321801E-3</v>
      </c>
      <c r="AP288">
        <v>1.0797923803329501</v>
      </c>
      <c r="AU288">
        <v>19.306977288832101</v>
      </c>
      <c r="AV288">
        <v>3.0189535654148898E-3</v>
      </c>
      <c r="AY288">
        <v>19.306977288832101</v>
      </c>
      <c r="AZ288">
        <v>2.9770888738995401E-3</v>
      </c>
      <c r="BF288">
        <v>6787.0831259121696</v>
      </c>
      <c r="BG288">
        <v>-73.843414978310804</v>
      </c>
      <c r="BK288">
        <v>6787.0831259121696</v>
      </c>
      <c r="BL288">
        <v>2.03155811857035E-4</v>
      </c>
      <c r="BS288">
        <v>1.63717435456521E-3</v>
      </c>
      <c r="BT288">
        <v>1.03623151779175</v>
      </c>
      <c r="BX288">
        <v>6787.0831259121696</v>
      </c>
      <c r="BY288" s="2">
        <v>3.3499509976942402E-5</v>
      </c>
      <c r="CD288">
        <v>6787.0831259121696</v>
      </c>
      <c r="CE288">
        <v>-89.499230913511695</v>
      </c>
      <c r="CK288">
        <v>1.63717435456521E-3</v>
      </c>
      <c r="CL288">
        <v>1.17612040042877</v>
      </c>
    </row>
    <row r="289" spans="1:90" x14ac:dyDescent="0.25">
      <c r="A289">
        <v>19.3514399541729</v>
      </c>
      <c r="B289" s="2">
        <v>1.00056870364044</v>
      </c>
      <c r="D289">
        <v>19.3514399541729</v>
      </c>
      <c r="E289">
        <v>4.9382929781129903E-3</v>
      </c>
      <c r="N289">
        <v>19.3514399541729</v>
      </c>
      <c r="O289">
        <v>4.9538829117212599E-3</v>
      </c>
      <c r="U289">
        <v>19.3514399541729</v>
      </c>
      <c r="V289">
        <v>1.00057049952023</v>
      </c>
      <c r="AB289">
        <v>19.3514399541729</v>
      </c>
      <c r="AC289">
        <v>4.9538829117212599E-3</v>
      </c>
      <c r="AD289">
        <v>4.5019506592765702E-3</v>
      </c>
      <c r="AE289">
        <v>5.4574468552405601E-3</v>
      </c>
      <c r="AL289">
        <v>1.6061924896360099E-3</v>
      </c>
      <c r="AM289">
        <v>1.06677830219269</v>
      </c>
      <c r="AO289">
        <v>1.60626881219156E-3</v>
      </c>
      <c r="AP289">
        <v>1.10009181499481</v>
      </c>
      <c r="AU289">
        <v>19.3514399541729</v>
      </c>
      <c r="AV289">
        <v>3.0337259999858599E-3</v>
      </c>
      <c r="AY289">
        <v>19.3514399541729</v>
      </c>
      <c r="AZ289">
        <v>2.9917961694802299E-3</v>
      </c>
      <c r="BF289">
        <v>6943.5914292143598</v>
      </c>
      <c r="BG289">
        <v>-74.878416085537594</v>
      </c>
      <c r="BK289">
        <v>6943.5914292143598</v>
      </c>
      <c r="BL289">
        <v>1.8033465599440299E-4</v>
      </c>
      <c r="BS289">
        <v>1.6431741104245899E-3</v>
      </c>
      <c r="BT289">
        <v>1.0344836711883501</v>
      </c>
      <c r="BX289">
        <v>6943.5914292143598</v>
      </c>
      <c r="BY289" s="2">
        <v>2.9044502465921499E-5</v>
      </c>
      <c r="CD289">
        <v>6943.5914292143598</v>
      </c>
      <c r="CE289">
        <v>-90.738721172293907</v>
      </c>
      <c r="CK289">
        <v>1.6431741104245899E-3</v>
      </c>
      <c r="CL289">
        <v>1.19173860549927</v>
      </c>
    </row>
    <row r="290" spans="1:90" x14ac:dyDescent="0.25">
      <c r="A290">
        <v>19.3960050140305</v>
      </c>
      <c r="B290" s="2">
        <v>1.0005716551455599</v>
      </c>
      <c r="D290">
        <v>19.3960050140305</v>
      </c>
      <c r="E290">
        <v>4.9639148167615601E-3</v>
      </c>
      <c r="N290">
        <v>19.3960050140305</v>
      </c>
      <c r="O290">
        <v>4.97974891428967E-3</v>
      </c>
      <c r="U290">
        <v>19.3960050140305</v>
      </c>
      <c r="V290">
        <v>1.0005734791571801</v>
      </c>
      <c r="AB290">
        <v>19.3960050140305</v>
      </c>
      <c r="AC290">
        <v>4.97974891428967E-3</v>
      </c>
      <c r="AD290">
        <v>4.5261156961937101E-3</v>
      </c>
      <c r="AE290">
        <v>5.4858257402913401E-3</v>
      </c>
      <c r="AL290">
        <v>1.61219224549539E-3</v>
      </c>
      <c r="AM290">
        <v>1.08619356155396</v>
      </c>
      <c r="AO290">
        <v>1.6122685680509299E-3</v>
      </c>
      <c r="AP290">
        <v>1.1196722984314</v>
      </c>
      <c r="AU290">
        <v>19.3960050140305</v>
      </c>
      <c r="AV290">
        <v>3.0491273988143101E-3</v>
      </c>
      <c r="AY290">
        <v>19.3960050140305</v>
      </c>
      <c r="AZ290">
        <v>3.00662085840193E-3</v>
      </c>
      <c r="BF290">
        <v>7103.7087717087998</v>
      </c>
      <c r="BG290">
        <v>-75.911285072073298</v>
      </c>
      <c r="BK290">
        <v>7103.7087717087998</v>
      </c>
      <c r="BL290">
        <v>1.60116373962102E-4</v>
      </c>
      <c r="BS290">
        <v>1.64917386628396E-3</v>
      </c>
      <c r="BT290">
        <v>1.03263795375824</v>
      </c>
      <c r="BX290">
        <v>7103.7087717087998</v>
      </c>
      <c r="BY290" s="2">
        <v>2.5189009523576801E-5</v>
      </c>
      <c r="CD290">
        <v>7103.7087717087998</v>
      </c>
      <c r="CE290">
        <v>-91.975778187871995</v>
      </c>
      <c r="CK290">
        <v>1.64917386628396E-3</v>
      </c>
      <c r="CL290">
        <v>1.20724105834961</v>
      </c>
    </row>
    <row r="291" spans="1:90" x14ac:dyDescent="0.25">
      <c r="A291">
        <v>19.4406727042124</v>
      </c>
      <c r="B291" s="2">
        <v>1.00057468370563</v>
      </c>
      <c r="D291">
        <v>19.4406727042124</v>
      </c>
      <c r="E291">
        <v>4.9902054862748001E-3</v>
      </c>
      <c r="N291">
        <v>19.4406727042124</v>
      </c>
      <c r="O291">
        <v>5.0062894824228904E-3</v>
      </c>
      <c r="U291">
        <v>19.4406727042124</v>
      </c>
      <c r="V291">
        <v>1.0005765365099899</v>
      </c>
      <c r="AB291">
        <v>19.4406727042124</v>
      </c>
      <c r="AC291">
        <v>5.0062894824228904E-3</v>
      </c>
      <c r="AD291">
        <v>4.55042010631779E-3</v>
      </c>
      <c r="AE291">
        <v>5.5143817921989597E-3</v>
      </c>
      <c r="AL291">
        <v>1.6181920013547599E-3</v>
      </c>
      <c r="AM291">
        <v>1.10491323471069</v>
      </c>
      <c r="AO291">
        <v>1.6182683239103E-3</v>
      </c>
      <c r="AP291">
        <v>1.1384965181350699</v>
      </c>
      <c r="AU291">
        <v>19.4406727042124</v>
      </c>
      <c r="AV291">
        <v>3.0641225704880499E-3</v>
      </c>
      <c r="AY291">
        <v>19.4406727042124</v>
      </c>
      <c r="AZ291">
        <v>3.02156104946879E-3</v>
      </c>
      <c r="BF291">
        <v>7267.5183768642601</v>
      </c>
      <c r="BG291">
        <v>-76.942127550489303</v>
      </c>
      <c r="BK291">
        <v>7267.5183768642601</v>
      </c>
      <c r="BL291">
        <v>1.42198043987748E-4</v>
      </c>
      <c r="BS291">
        <v>1.6551736221433399E-3</v>
      </c>
      <c r="BT291">
        <v>1.0295385122299201</v>
      </c>
      <c r="BX291">
        <v>7267.5183768642601</v>
      </c>
      <c r="BY291" s="2">
        <v>2.18511257962468E-5</v>
      </c>
      <c r="CD291">
        <v>7267.5183768642601</v>
      </c>
      <c r="CE291">
        <v>-93.2105236548758</v>
      </c>
      <c r="CK291">
        <v>1.6551736221433399E-3</v>
      </c>
      <c r="CL291">
        <v>1.22102999687195</v>
      </c>
    </row>
    <row r="292" spans="1:90" x14ac:dyDescent="0.25">
      <c r="A292">
        <v>19.485443261069499</v>
      </c>
      <c r="B292" s="2">
        <v>1.0005777299771501</v>
      </c>
      <c r="D292">
        <v>19.485443261069499</v>
      </c>
      <c r="E292">
        <v>5.0166498271444898E-3</v>
      </c>
      <c r="N292">
        <v>19.485443261069499</v>
      </c>
      <c r="O292">
        <v>5.0324725457365797E-3</v>
      </c>
      <c r="U292">
        <v>19.485443261069499</v>
      </c>
      <c r="V292">
        <v>1.00057955268904</v>
      </c>
      <c r="AB292">
        <v>19.485443261069499</v>
      </c>
      <c r="AC292">
        <v>5.0324725457365797E-3</v>
      </c>
      <c r="AD292">
        <v>4.5748656344457303E-3</v>
      </c>
      <c r="AE292">
        <v>5.5431142035099103E-3</v>
      </c>
      <c r="AL292">
        <v>1.62419175721414E-3</v>
      </c>
      <c r="AM292">
        <v>1.1229040622711199</v>
      </c>
      <c r="AO292">
        <v>1.6242680797696799E-3</v>
      </c>
      <c r="AP292">
        <v>1.1565291881561299</v>
      </c>
      <c r="AU292">
        <v>19.485443261069499</v>
      </c>
      <c r="AV292">
        <v>3.0792313843767301E-3</v>
      </c>
      <c r="AY292">
        <v>19.485443261069499</v>
      </c>
      <c r="AZ292">
        <v>3.0366171388130701E-3</v>
      </c>
      <c r="BF292">
        <v>7435.1053872602197</v>
      </c>
      <c r="BG292">
        <v>-77.971046593173597</v>
      </c>
      <c r="BK292">
        <v>7435.1053872602197</v>
      </c>
      <c r="BL292">
        <v>1.263128895826E-4</v>
      </c>
      <c r="BS292">
        <v>1.66117337800271E-3</v>
      </c>
      <c r="BT292">
        <v>1.0263596773147601</v>
      </c>
      <c r="BX292">
        <v>7435.1053872602197</v>
      </c>
      <c r="BY292" s="2">
        <v>1.8960349435984801E-5</v>
      </c>
      <c r="CD292">
        <v>7435.1053872602197</v>
      </c>
      <c r="CE292">
        <v>-94.443073259029205</v>
      </c>
      <c r="CK292">
        <v>1.66117337800271E-3</v>
      </c>
      <c r="CL292">
        <v>1.2347104549407999</v>
      </c>
    </row>
    <row r="293" spans="1:90" x14ac:dyDescent="0.25">
      <c r="A293">
        <v>19.530316921496699</v>
      </c>
      <c r="B293" s="2">
        <v>1.0005807937175</v>
      </c>
      <c r="D293">
        <v>19.530316921496699</v>
      </c>
      <c r="E293">
        <v>5.0432457317218498E-3</v>
      </c>
      <c r="N293">
        <v>19.530316921496699</v>
      </c>
      <c r="O293">
        <v>5.0588142917336798E-3</v>
      </c>
      <c r="U293">
        <v>19.530316921496699</v>
      </c>
      <c r="V293">
        <v>1.0005825871568299</v>
      </c>
      <c r="AB293">
        <v>19.530316921496699</v>
      </c>
      <c r="AC293">
        <v>5.0588142917336798E-3</v>
      </c>
      <c r="AD293">
        <v>4.5989369919469496E-3</v>
      </c>
      <c r="AE293">
        <v>5.5720264270121304E-3</v>
      </c>
      <c r="AL293">
        <v>1.6301915130735099E-3</v>
      </c>
      <c r="AM293">
        <v>1.1401354074478101</v>
      </c>
      <c r="AO293">
        <v>1.63026783562905E-3</v>
      </c>
      <c r="AP293">
        <v>1.1737374067306501</v>
      </c>
      <c r="AU293">
        <v>19.530316921496699</v>
      </c>
      <c r="AV293">
        <v>3.0944519699203001E-3</v>
      </c>
      <c r="AY293">
        <v>19.530316921496699</v>
      </c>
      <c r="AZ293">
        <v>3.0517918363523401E-3</v>
      </c>
      <c r="BF293">
        <v>7606.5569088410202</v>
      </c>
      <c r="BG293">
        <v>-78.998136552891296</v>
      </c>
      <c r="BK293">
        <v>7606.5569088410202</v>
      </c>
      <c r="BL293">
        <v>1.12225919490856E-4</v>
      </c>
      <c r="BS293">
        <v>1.6671731338620899E-3</v>
      </c>
      <c r="BT293">
        <v>1.0220464468002299</v>
      </c>
      <c r="BX293">
        <v>7606.5569088410202</v>
      </c>
      <c r="BY293" s="2">
        <v>1.6455961942358601E-5</v>
      </c>
      <c r="CD293">
        <v>7606.5569088410202</v>
      </c>
      <c r="CE293">
        <v>-95.673534514067796</v>
      </c>
      <c r="CK293">
        <v>1.6671731338620899E-3</v>
      </c>
      <c r="CL293">
        <v>1.2465897798538199</v>
      </c>
    </row>
    <row r="294" spans="1:90" x14ac:dyDescent="0.25">
      <c r="A294">
        <v>19.575293922934499</v>
      </c>
      <c r="B294" s="2">
        <v>1.0005838158892699</v>
      </c>
      <c r="D294">
        <v>19.575293922934499</v>
      </c>
      <c r="E294">
        <v>5.0694807054143896E-3</v>
      </c>
      <c r="N294">
        <v>19.575293922934499</v>
      </c>
      <c r="O294">
        <v>5.0858322317087201E-3</v>
      </c>
      <c r="U294">
        <v>19.575293922934499</v>
      </c>
      <c r="V294">
        <v>1.00058569952914</v>
      </c>
      <c r="AB294">
        <v>19.575293922934499</v>
      </c>
      <c r="AC294">
        <v>5.0858322317087201E-3</v>
      </c>
      <c r="AD294">
        <v>4.6236662259626802E-3</v>
      </c>
      <c r="AE294">
        <v>5.6011162340554197E-3</v>
      </c>
      <c r="AL294">
        <v>1.63619126893289E-3</v>
      </c>
      <c r="AM294">
        <v>1.15657830238342</v>
      </c>
      <c r="AO294">
        <v>1.6362675914884299E-3</v>
      </c>
      <c r="AP294">
        <v>1.19009053707123</v>
      </c>
      <c r="AU294">
        <v>19.575293922934499</v>
      </c>
      <c r="AV294">
        <v>3.1097869823524401E-3</v>
      </c>
      <c r="AY294">
        <v>19.575293922934499</v>
      </c>
      <c r="AZ294">
        <v>3.06708439686208E-3</v>
      </c>
      <c r="BF294">
        <v>7781.9620561905604</v>
      </c>
      <c r="BG294">
        <v>-80.023488368459994</v>
      </c>
      <c r="BK294">
        <v>7781.9620561905604</v>
      </c>
      <c r="BL294" s="2">
        <v>9.9729945469702997E-5</v>
      </c>
      <c r="BS294">
        <v>1.67317288972146E-3</v>
      </c>
      <c r="BT294">
        <v>1.01767122745514</v>
      </c>
      <c r="BX294">
        <v>7781.9620561905604</v>
      </c>
      <c r="BY294" s="2">
        <v>1.4285630814674899E-5</v>
      </c>
      <c r="CD294">
        <v>7781.9620561905604</v>
      </c>
      <c r="CE294">
        <v>-96.902011551849895</v>
      </c>
      <c r="CK294">
        <v>1.67317288972146E-3</v>
      </c>
      <c r="CL294">
        <v>1.2583706378936801</v>
      </c>
    </row>
    <row r="295" spans="1:90" x14ac:dyDescent="0.25">
      <c r="A295">
        <v>19.620374503370499</v>
      </c>
      <c r="B295" s="2">
        <v>1.0005869152064699</v>
      </c>
      <c r="D295">
        <v>19.620374503370499</v>
      </c>
      <c r="E295">
        <v>5.0963852835538004E-3</v>
      </c>
      <c r="N295">
        <v>19.620374503370499</v>
      </c>
      <c r="O295">
        <v>5.1124943300484499E-3</v>
      </c>
      <c r="U295">
        <v>19.620374503370499</v>
      </c>
      <c r="V295">
        <v>1.0005887709192101</v>
      </c>
      <c r="AB295">
        <v>19.620374503370499</v>
      </c>
      <c r="AC295">
        <v>5.1124943300484499E-3</v>
      </c>
      <c r="AD295">
        <v>4.6480222801933103E-3</v>
      </c>
      <c r="AE295">
        <v>5.6303870932908296E-3</v>
      </c>
      <c r="AL295">
        <v>1.6421910247922599E-3</v>
      </c>
      <c r="AM295">
        <v>1.17220675945282</v>
      </c>
      <c r="AO295">
        <v>1.6422673473478E-3</v>
      </c>
      <c r="AP295">
        <v>1.2055606842041</v>
      </c>
      <c r="AU295">
        <v>19.620374503370499</v>
      </c>
      <c r="AV295">
        <v>3.1252356815262001E-3</v>
      </c>
      <c r="AY295">
        <v>19.620374503370499</v>
      </c>
      <c r="AZ295">
        <v>3.08249638897017E-3</v>
      </c>
      <c r="BF295">
        <v>7961.4119988509701</v>
      </c>
      <c r="BG295">
        <v>-81.047188777691204</v>
      </c>
      <c r="BK295">
        <v>7961.4119988509701</v>
      </c>
      <c r="BL295" s="2">
        <v>8.8642207122349094E-5</v>
      </c>
      <c r="BS295">
        <v>1.6791726455808399E-3</v>
      </c>
      <c r="BT295">
        <v>1.01229596138</v>
      </c>
      <c r="BX295">
        <v>7961.4119988509701</v>
      </c>
      <c r="BY295" s="2">
        <v>1.2404233220962099E-5</v>
      </c>
      <c r="CD295">
        <v>7961.4119988509701</v>
      </c>
      <c r="CE295">
        <v>-98.128601537464405</v>
      </c>
      <c r="CK295">
        <v>1.6791726455808399E-3</v>
      </c>
      <c r="CL295">
        <v>1.26828396320343</v>
      </c>
    </row>
    <row r="296" spans="1:90" x14ac:dyDescent="0.25">
      <c r="A296">
        <v>19.665558901339899</v>
      </c>
      <c r="B296" s="2">
        <v>1.0005899730796399</v>
      </c>
      <c r="D296">
        <v>19.665558901339899</v>
      </c>
      <c r="E296">
        <v>5.1229300123166203E-3</v>
      </c>
      <c r="N296">
        <v>19.665558901339899</v>
      </c>
      <c r="O296">
        <v>5.1393181134843898E-3</v>
      </c>
      <c r="U296">
        <v>19.665558901339899</v>
      </c>
      <c r="V296">
        <v>1.00059186094442</v>
      </c>
      <c r="AB296">
        <v>19.665558901339899</v>
      </c>
      <c r="AC296">
        <v>5.1393181134843898E-3</v>
      </c>
      <c r="AD296">
        <v>4.6730384579111803E-3</v>
      </c>
      <c r="AE296">
        <v>5.6593213263018E-3</v>
      </c>
      <c r="AL296">
        <v>1.64819078065164E-3</v>
      </c>
      <c r="AM296">
        <v>1.1869966983795199</v>
      </c>
      <c r="AO296">
        <v>1.6482671032071799E-3</v>
      </c>
      <c r="AP296">
        <v>1.2201226949691799</v>
      </c>
      <c r="AU296">
        <v>19.665558901339899</v>
      </c>
      <c r="AV296">
        <v>3.1407984594076098E-3</v>
      </c>
      <c r="AY296">
        <v>19.665558901339899</v>
      </c>
      <c r="AZ296">
        <v>3.0975087002712001E-3</v>
      </c>
      <c r="BF296">
        <v>8145.0000087093704</v>
      </c>
      <c r="BG296">
        <v>-82.069317347174007</v>
      </c>
      <c r="BK296">
        <v>8145.0000087093704</v>
      </c>
      <c r="BL296" s="2">
        <v>7.8801436167548198E-5</v>
      </c>
      <c r="BS296">
        <v>1.68517240144021E-3</v>
      </c>
      <c r="BT296">
        <v>1.0068746805191</v>
      </c>
      <c r="BX296">
        <v>8145.0000087093704</v>
      </c>
      <c r="BY296" s="2">
        <v>1.0772839619126699E-5</v>
      </c>
      <c r="CD296">
        <v>8145.0000087093704</v>
      </c>
      <c r="CE296">
        <v>-99.353396113484905</v>
      </c>
      <c r="CK296">
        <v>1.68517240144021E-3</v>
      </c>
      <c r="CL296">
        <v>1.2781111001968399</v>
      </c>
    </row>
    <row r="297" spans="1:90" x14ac:dyDescent="0.25">
      <c r="A297">
        <v>19.710847355927498</v>
      </c>
      <c r="B297" s="2">
        <v>1.0005931083736099</v>
      </c>
      <c r="D297">
        <v>19.710847355927498</v>
      </c>
      <c r="E297">
        <v>5.1501467299048601E-3</v>
      </c>
      <c r="N297">
        <v>19.710847355927498</v>
      </c>
      <c r="O297">
        <v>5.1663041407042504E-3</v>
      </c>
      <c r="U297">
        <v>19.710847355927498</v>
      </c>
      <c r="V297">
        <v>1.00059496966929</v>
      </c>
      <c r="AB297">
        <v>19.710847355927498</v>
      </c>
      <c r="AC297">
        <v>5.1663041407042504E-3</v>
      </c>
      <c r="AD297">
        <v>4.6976824570882404E-3</v>
      </c>
      <c r="AE297">
        <v>5.6889547410987201E-3</v>
      </c>
      <c r="AL297">
        <v>1.6541905365110099E-3</v>
      </c>
      <c r="AM297">
        <v>1.2009242773055999</v>
      </c>
      <c r="AO297">
        <v>1.65426685906655E-3</v>
      </c>
      <c r="AP297">
        <v>1.23375391960144</v>
      </c>
      <c r="AU297">
        <v>19.710847355927498</v>
      </c>
      <c r="AV297">
        <v>3.1564757088499398E-3</v>
      </c>
      <c r="AY297">
        <v>19.710847355927498</v>
      </c>
      <c r="AZ297">
        <v>3.1131584667570401E-3</v>
      </c>
      <c r="BF297">
        <v>8332.8215084774401</v>
      </c>
      <c r="BG297">
        <v>-83.089951456471596</v>
      </c>
      <c r="BK297">
        <v>8332.8215084774401</v>
      </c>
      <c r="BL297" s="2">
        <v>7.0065209864507202E-5</v>
      </c>
      <c r="BS297">
        <v>1.6911721572995899E-3</v>
      </c>
      <c r="BT297">
        <v>1.0006004571914699</v>
      </c>
      <c r="BX297">
        <v>8332.8215084774401</v>
      </c>
      <c r="BY297" s="2">
        <v>9.3578442776751107E-6</v>
      </c>
      <c r="CD297">
        <v>8332.8215084774401</v>
      </c>
      <c r="CE297">
        <v>-100.57648372211401</v>
      </c>
      <c r="CK297">
        <v>1.6911721572995899E-3</v>
      </c>
      <c r="CL297">
        <v>1.28602731227875</v>
      </c>
    </row>
    <row r="298" spans="1:90" x14ac:dyDescent="0.25">
      <c r="A298">
        <v>19.7562401067688</v>
      </c>
      <c r="B298" s="2">
        <v>1.00059620234937</v>
      </c>
      <c r="D298">
        <v>19.7562401067688</v>
      </c>
      <c r="E298">
        <v>5.1770046907076003E-3</v>
      </c>
      <c r="N298">
        <v>19.7562401067688</v>
      </c>
      <c r="O298">
        <v>5.1934543335496802E-3</v>
      </c>
      <c r="U298">
        <v>19.7562401067688</v>
      </c>
      <c r="V298">
        <v>1.0005980973153901</v>
      </c>
      <c r="AB298">
        <v>19.7562401067688</v>
      </c>
      <c r="AC298">
        <v>5.1934543335496802E-3</v>
      </c>
      <c r="AD298">
        <v>4.7224718192417003E-3</v>
      </c>
      <c r="AE298">
        <v>5.7182527863670098E-3</v>
      </c>
      <c r="AL298">
        <v>1.66019029237039E-3</v>
      </c>
      <c r="AM298">
        <v>1.21397721767426</v>
      </c>
      <c r="AO298">
        <v>1.6602666149259299E-3</v>
      </c>
      <c r="AP298">
        <v>1.2464349269866899</v>
      </c>
      <c r="AU298">
        <v>19.7562401067688</v>
      </c>
      <c r="AV298">
        <v>3.1717517656680099E-3</v>
      </c>
      <c r="AY298">
        <v>19.7562401067688</v>
      </c>
      <c r="AZ298">
        <v>3.1284117100116001E-3</v>
      </c>
      <c r="BF298">
        <v>8524.9741212887802</v>
      </c>
      <c r="BG298">
        <v>-84.109164577838001</v>
      </c>
      <c r="BK298">
        <v>8524.9741212887802</v>
      </c>
      <c r="BL298" s="2">
        <v>6.2307707305385795E-5</v>
      </c>
      <c r="BS298">
        <v>1.69717191315896E-3</v>
      </c>
      <c r="BT298">
        <v>0.99429398775100697</v>
      </c>
      <c r="BX298">
        <v>8524.9741212887802</v>
      </c>
      <c r="BY298" s="2">
        <v>8.1302275295873004E-6</v>
      </c>
      <c r="CD298">
        <v>8524.9741212887802</v>
      </c>
      <c r="CE298">
        <v>-101.797946004572</v>
      </c>
      <c r="CK298">
        <v>1.69717191315896E-3</v>
      </c>
      <c r="CL298">
        <v>1.2938715219497701</v>
      </c>
    </row>
    <row r="299" spans="1:90" x14ac:dyDescent="0.25">
      <c r="A299">
        <v>19.801737394050999</v>
      </c>
      <c r="B299" s="2">
        <v>1.0005993143162</v>
      </c>
      <c r="D299">
        <v>19.801737394050999</v>
      </c>
      <c r="E299">
        <v>5.2040187432599201E-3</v>
      </c>
      <c r="N299">
        <v>19.801737394050999</v>
      </c>
      <c r="O299">
        <v>5.2207665326029001E-3</v>
      </c>
      <c r="U299">
        <v>19.801737394050999</v>
      </c>
      <c r="V299">
        <v>1.00060124363414</v>
      </c>
      <c r="AB299">
        <v>19.801737394050999</v>
      </c>
      <c r="AC299">
        <v>5.2207665326029001E-3</v>
      </c>
      <c r="AD299">
        <v>4.74792278597854E-3</v>
      </c>
      <c r="AE299">
        <v>5.7477358459656503E-3</v>
      </c>
      <c r="AL299">
        <v>1.6661900482297599E-3</v>
      </c>
      <c r="AM299">
        <v>1.2261364459991499</v>
      </c>
      <c r="AO299">
        <v>1.6662663707853E-3</v>
      </c>
      <c r="AP299">
        <v>1.2581489086151101</v>
      </c>
      <c r="AU299">
        <v>19.801737394050999</v>
      </c>
      <c r="AV299">
        <v>3.18766144461612E-3</v>
      </c>
      <c r="AY299">
        <v>19.801737394050999</v>
      </c>
      <c r="AZ299">
        <v>3.14378487548814E-3</v>
      </c>
      <c r="BF299">
        <v>8721.5577214400691</v>
      </c>
      <c r="BG299">
        <v>-85.127024239270895</v>
      </c>
      <c r="BK299">
        <v>8721.5577214400691</v>
      </c>
      <c r="BL299" s="2">
        <v>5.5417737098800197E-5</v>
      </c>
      <c r="BS299">
        <v>1.7031716690183399E-3</v>
      </c>
      <c r="BT299">
        <v>0.98729193210601796</v>
      </c>
      <c r="BX299">
        <v>8721.5577214400691</v>
      </c>
      <c r="BY299" s="2">
        <v>7.0649140956266298E-6</v>
      </c>
      <c r="CD299">
        <v>8721.5577214400691</v>
      </c>
      <c r="CE299">
        <v>-103.017862289959</v>
      </c>
      <c r="CK299">
        <v>1.7031716690183399E-3</v>
      </c>
      <c r="CL299">
        <v>1.2997852563857999</v>
      </c>
    </row>
    <row r="300" spans="1:90" x14ac:dyDescent="0.25">
      <c r="A300">
        <v>19.847339458514401</v>
      </c>
      <c r="B300" s="2">
        <v>1.0006024446449799</v>
      </c>
      <c r="D300">
        <v>19.847339458514401</v>
      </c>
      <c r="E300">
        <v>5.2311921056634797E-3</v>
      </c>
      <c r="N300">
        <v>19.847339458514401</v>
      </c>
      <c r="O300">
        <v>5.2477270839010898E-3</v>
      </c>
      <c r="U300">
        <v>19.847339458514401</v>
      </c>
      <c r="V300">
        <v>1.0006043494533601</v>
      </c>
      <c r="AB300">
        <v>19.847339458514401</v>
      </c>
      <c r="AC300">
        <v>5.2477270839010898E-3</v>
      </c>
      <c r="AD300">
        <v>4.7730043782329397E-3</v>
      </c>
      <c r="AE300">
        <v>5.7779185269778302E-3</v>
      </c>
      <c r="AL300">
        <v>1.67218980408914E-3</v>
      </c>
      <c r="AM300">
        <v>1.23738884925842</v>
      </c>
      <c r="AO300">
        <v>1.6722661266446799E-3</v>
      </c>
      <c r="AP300">
        <v>1.26888263225555</v>
      </c>
      <c r="AU300">
        <v>19.847339458514401</v>
      </c>
      <c r="AV300">
        <v>3.20368794186303E-3</v>
      </c>
      <c r="AY300">
        <v>19.847339458514401</v>
      </c>
      <c r="AZ300">
        <v>3.1592795499477801E-3</v>
      </c>
      <c r="BF300">
        <v>8922.6744863023305</v>
      </c>
      <c r="BG300">
        <v>-86.143597184336002</v>
      </c>
      <c r="BK300">
        <v>8922.6744863023305</v>
      </c>
      <c r="BL300" s="2">
        <v>4.9296960267490101E-5</v>
      </c>
      <c r="BS300">
        <v>1.7091714248777101E-3</v>
      </c>
      <c r="BT300">
        <v>0.98026937246322599</v>
      </c>
      <c r="BX300">
        <v>8922.6744863023305</v>
      </c>
      <c r="BY300" s="2">
        <v>6.1402307661446301E-6</v>
      </c>
      <c r="CD300">
        <v>8922.6744863023305</v>
      </c>
      <c r="CE300">
        <v>-104.23630613229101</v>
      </c>
      <c r="CK300">
        <v>1.7091714248777101E-3</v>
      </c>
      <c r="CL300">
        <v>1.30564224720001</v>
      </c>
    </row>
    <row r="301" spans="1:90" x14ac:dyDescent="0.25">
      <c r="A301">
        <v>19.893046541453799</v>
      </c>
      <c r="B301" s="2">
        <v>1.0006055932446201</v>
      </c>
      <c r="D301">
        <v>19.893046541453799</v>
      </c>
      <c r="E301">
        <v>5.25852398571922E-3</v>
      </c>
      <c r="N301">
        <v>19.893046541453799</v>
      </c>
      <c r="O301">
        <v>5.2753704511793401E-3</v>
      </c>
      <c r="U301">
        <v>19.893046541453799</v>
      </c>
      <c r="V301">
        <v>1.0006075339420799</v>
      </c>
      <c r="AB301">
        <v>19.893046541453799</v>
      </c>
      <c r="AC301">
        <v>5.2753704511793401E-3</v>
      </c>
      <c r="AD301">
        <v>4.7982315526505599E-3</v>
      </c>
      <c r="AE301">
        <v>5.8077691879881797E-3</v>
      </c>
      <c r="AL301">
        <v>1.6781895599485099E-3</v>
      </c>
      <c r="AM301">
        <v>1.2477234601974501</v>
      </c>
      <c r="AO301">
        <v>1.6782658825040501E-3</v>
      </c>
      <c r="AP301">
        <v>1.27862524986267</v>
      </c>
      <c r="AU301">
        <v>19.893046541453799</v>
      </c>
      <c r="AV301">
        <v>3.2193144642983901E-3</v>
      </c>
      <c r="AY301">
        <v>19.893046541453799</v>
      </c>
      <c r="AZ301">
        <v>3.17489615397802E-3</v>
      </c>
      <c r="BF301">
        <v>9128.4289494291006</v>
      </c>
      <c r="BG301">
        <v>-87.158944171614806</v>
      </c>
      <c r="BK301">
        <v>9128.4289494291006</v>
      </c>
      <c r="BL301" s="2">
        <v>4.3858400737482097E-5</v>
      </c>
      <c r="BS301">
        <v>1.7151711807370899E-3</v>
      </c>
      <c r="BT301">
        <v>0.97271573543548595</v>
      </c>
      <c r="BX301">
        <v>9128.4289494291006</v>
      </c>
      <c r="BY301" s="2">
        <v>5.3374345671833899E-6</v>
      </c>
      <c r="CD301">
        <v>9128.4289494291006</v>
      </c>
      <c r="CE301">
        <v>-105.45334872097</v>
      </c>
      <c r="CK301">
        <v>1.7151711807370899E-3</v>
      </c>
      <c r="CL301">
        <v>1.3095738887786901</v>
      </c>
    </row>
    <row r="302" spans="1:90" x14ac:dyDescent="0.25">
      <c r="A302">
        <v>19.9388588847196</v>
      </c>
      <c r="B302" s="2">
        <v>1.0006088198862499</v>
      </c>
      <c r="D302">
        <v>19.9388588847196</v>
      </c>
      <c r="E302">
        <v>5.2865332314162598E-3</v>
      </c>
      <c r="N302">
        <v>19.9388588847196</v>
      </c>
      <c r="O302">
        <v>5.3031788873486099E-3</v>
      </c>
      <c r="U302">
        <v>19.9388588847196</v>
      </c>
      <c r="V302">
        <v>1.0006107374567901</v>
      </c>
      <c r="AB302">
        <v>19.9388588847196</v>
      </c>
      <c r="AC302">
        <v>5.3031788873486099E-3</v>
      </c>
      <c r="AD302">
        <v>4.8236073999792604E-3</v>
      </c>
      <c r="AE302">
        <v>5.83780678099641E-3</v>
      </c>
      <c r="AL302">
        <v>1.68418931580789E-3</v>
      </c>
      <c r="AM302">
        <v>1.25713551044464</v>
      </c>
      <c r="AO302">
        <v>1.6842656383634299E-3</v>
      </c>
      <c r="AP302">
        <v>1.28736972808838</v>
      </c>
      <c r="AU302">
        <v>19.9388588847196</v>
      </c>
      <c r="AV302">
        <v>3.2350574621709E-3</v>
      </c>
      <c r="AY302">
        <v>19.9388588847196</v>
      </c>
      <c r="AZ302">
        <v>3.1906362897619698E-3</v>
      </c>
      <c r="BF302">
        <v>9338.9280548894694</v>
      </c>
      <c r="BG302">
        <v>-88.173124228626804</v>
      </c>
      <c r="BK302">
        <v>9338.9280548894694</v>
      </c>
      <c r="BL302" s="2">
        <v>3.90250787909837E-5</v>
      </c>
      <c r="BS302">
        <v>1.7211709365964601E-3</v>
      </c>
      <c r="BT302">
        <v>0.96515083312988303</v>
      </c>
      <c r="BX302">
        <v>9338.9280548894694</v>
      </c>
      <c r="BY302" s="2">
        <v>4.6403115647207898E-6</v>
      </c>
      <c r="CD302">
        <v>9338.9280548894694</v>
      </c>
      <c r="CE302">
        <v>-106.669057172108</v>
      </c>
      <c r="CK302">
        <v>1.7211709365964601E-3</v>
      </c>
      <c r="CL302">
        <v>1.31346452236176</v>
      </c>
    </row>
    <row r="303" spans="1:90" x14ac:dyDescent="0.25">
      <c r="A303">
        <v>19.9847767307194</v>
      </c>
      <c r="B303" s="2">
        <v>1.0006120055282199</v>
      </c>
      <c r="D303">
        <v>19.9847767307194</v>
      </c>
      <c r="E303">
        <v>5.3141864861114101E-3</v>
      </c>
      <c r="N303">
        <v>19.9847767307194</v>
      </c>
      <c r="O303">
        <v>5.3306374043718399E-3</v>
      </c>
      <c r="U303">
        <v>19.9847767307194</v>
      </c>
      <c r="V303">
        <v>1.0006139006710999</v>
      </c>
      <c r="AB303">
        <v>19.9847767307194</v>
      </c>
      <c r="AC303">
        <v>5.3306374043718399E-3</v>
      </c>
      <c r="AD303">
        <v>4.8491311373116399E-3</v>
      </c>
      <c r="AE303">
        <v>5.8680304977318104E-3</v>
      </c>
      <c r="AL303">
        <v>1.6901890716672599E-3</v>
      </c>
      <c r="AM303">
        <v>1.26561915874481</v>
      </c>
      <c r="AO303">
        <v>1.6902653942228001E-3</v>
      </c>
      <c r="AP303">
        <v>1.29511153697968</v>
      </c>
      <c r="AU303">
        <v>19.9847767307194</v>
      </c>
      <c r="AV303">
        <v>3.2514368467870401E-3</v>
      </c>
      <c r="AY303">
        <v>19.9847767307194</v>
      </c>
      <c r="AZ303">
        <v>3.2064980212527E-3</v>
      </c>
      <c r="BF303">
        <v>9554.2812128538499</v>
      </c>
      <c r="BG303">
        <v>-89.186193916198604</v>
      </c>
      <c r="BK303">
        <v>9554.2812128538499</v>
      </c>
      <c r="BL303" s="2">
        <v>3.4728842141680003E-5</v>
      </c>
      <c r="BS303">
        <v>1.7271706924558399E-3</v>
      </c>
      <c r="BT303">
        <v>0.95722377300262496</v>
      </c>
      <c r="BX303">
        <v>9554.2812128538499</v>
      </c>
      <c r="BY303" s="2">
        <v>4.0348305613930497E-6</v>
      </c>
      <c r="CD303">
        <v>9554.2812128538499</v>
      </c>
      <c r="CE303">
        <v>-107.88349396628399</v>
      </c>
      <c r="CK303">
        <v>1.7271706924558399E-3</v>
      </c>
      <c r="CL303">
        <v>1.3154598474502599</v>
      </c>
    </row>
    <row r="304" spans="1:90" x14ac:dyDescent="0.25">
      <c r="A304">
        <v>20.030800322418699</v>
      </c>
      <c r="B304" s="2">
        <v>1.0006152096318499</v>
      </c>
      <c r="D304">
        <v>20.030800322418699</v>
      </c>
      <c r="E304">
        <v>5.3419999100967203E-3</v>
      </c>
      <c r="N304">
        <v>20.030800322418699</v>
      </c>
      <c r="O304">
        <v>5.3587804471971999E-3</v>
      </c>
      <c r="U304">
        <v>20.030800322418699</v>
      </c>
      <c r="V304">
        <v>1.00061714275299</v>
      </c>
      <c r="AB304">
        <v>20.030800322418699</v>
      </c>
      <c r="AC304">
        <v>5.3587804471971999E-3</v>
      </c>
      <c r="AD304">
        <v>4.8748045760351301E-3</v>
      </c>
      <c r="AE304">
        <v>5.8984409784310901E-3</v>
      </c>
      <c r="AL304">
        <v>1.69618882752664E-3</v>
      </c>
      <c r="AM304">
        <v>1.2731732130050699</v>
      </c>
      <c r="AO304">
        <v>1.6962651500821799E-3</v>
      </c>
      <c r="AP304">
        <v>1.30185115337372</v>
      </c>
      <c r="AU304">
        <v>20.030800322418699</v>
      </c>
      <c r="AV304">
        <v>3.2674174828260299E-3</v>
      </c>
      <c r="AY304">
        <v>20.030800322418699</v>
      </c>
      <c r="AZ304">
        <v>3.22248413592581E-3</v>
      </c>
      <c r="BF304">
        <v>9774.6003564616094</v>
      </c>
      <c r="BG304">
        <v>-90.198204563070405</v>
      </c>
      <c r="BK304">
        <v>9774.6003564616094</v>
      </c>
      <c r="BL304" s="2">
        <v>3.0909342852119401E-5</v>
      </c>
      <c r="BS304">
        <v>1.7331704483152101E-3</v>
      </c>
      <c r="BT304">
        <v>0.94929194450378396</v>
      </c>
      <c r="BX304">
        <v>9774.6003564616094</v>
      </c>
      <c r="BY304" s="2">
        <v>3.5088432193430398E-6</v>
      </c>
      <c r="CD304">
        <v>9774.6003564616094</v>
      </c>
      <c r="CE304">
        <v>-109.09672072628901</v>
      </c>
      <c r="CK304">
        <v>1.7331704483152101E-3</v>
      </c>
      <c r="CL304">
        <v>1.3174299001693699</v>
      </c>
    </row>
    <row r="305" spans="1:90" x14ac:dyDescent="0.25">
      <c r="A305">
        <v>20.076929903342698</v>
      </c>
      <c r="B305" s="2">
        <v>1.0006183730213201</v>
      </c>
      <c r="D305">
        <v>20.076929903342698</v>
      </c>
      <c r="E305">
        <v>5.3694598248331697E-3</v>
      </c>
      <c r="N305">
        <v>20.076929903342698</v>
      </c>
      <c r="O305">
        <v>5.3865747341050397E-3</v>
      </c>
      <c r="U305">
        <v>20.076929903342698</v>
      </c>
      <c r="V305">
        <v>1.0006203446684701</v>
      </c>
      <c r="AB305">
        <v>20.076929903342698</v>
      </c>
      <c r="AC305">
        <v>5.3865747341050397E-3</v>
      </c>
      <c r="AD305">
        <v>4.9006269296083503E-3</v>
      </c>
      <c r="AE305">
        <v>5.9285249566193299E-3</v>
      </c>
      <c r="AL305">
        <v>1.70218858338601E-3</v>
      </c>
      <c r="AM305">
        <v>1.2797989845275899</v>
      </c>
      <c r="AO305">
        <v>1.7022649059415501E-3</v>
      </c>
      <c r="AP305">
        <v>1.3075908422470099</v>
      </c>
      <c r="AU305">
        <v>20.076929903342698</v>
      </c>
      <c r="AV305">
        <v>3.28351813905146E-3</v>
      </c>
      <c r="AY305">
        <v>20.076929903342698</v>
      </c>
      <c r="AZ305">
        <v>3.2385938775922902E-3</v>
      </c>
      <c r="BF305">
        <v>10000.0000000001</v>
      </c>
      <c r="BG305">
        <v>-91.209207985513999</v>
      </c>
      <c r="BK305">
        <v>10000.0000000001</v>
      </c>
      <c r="BL305" s="2">
        <v>2.7513104691496299E-5</v>
      </c>
      <c r="BS305">
        <v>1.73917020417458E-3</v>
      </c>
      <c r="BT305">
        <v>0.94116842746734597</v>
      </c>
      <c r="BX305">
        <v>10000.0000000001</v>
      </c>
      <c r="BY305" s="2">
        <v>3.0518296105669401E-6</v>
      </c>
      <c r="CD305">
        <v>10000.0000000001</v>
      </c>
      <c r="CE305">
        <v>-110.30879435049199</v>
      </c>
      <c r="CK305">
        <v>1.73917020417458E-3</v>
      </c>
      <c r="CL305">
        <v>1.31755936145782</v>
      </c>
    </row>
    <row r="306" spans="1:90" x14ac:dyDescent="0.25">
      <c r="A306">
        <v>20.123165717577599</v>
      </c>
      <c r="B306" s="2">
        <v>1.0006216145531699</v>
      </c>
      <c r="D306">
        <v>20.123165717577599</v>
      </c>
      <c r="E306">
        <v>5.3975979672501702E-3</v>
      </c>
      <c r="N306">
        <v>20.123165717577599</v>
      </c>
      <c r="O306">
        <v>5.4145391640372399E-3</v>
      </c>
      <c r="U306">
        <v>20.123165717577599</v>
      </c>
      <c r="V306">
        <v>1.0006235661948399</v>
      </c>
      <c r="AB306">
        <v>20.123165717577599</v>
      </c>
      <c r="AC306">
        <v>5.4145391640372399E-3</v>
      </c>
      <c r="AD306">
        <v>4.9266000177298703E-3</v>
      </c>
      <c r="AE306">
        <v>5.9593138370190001E-3</v>
      </c>
      <c r="AL306">
        <v>1.7081883392453901E-3</v>
      </c>
      <c r="AM306">
        <v>1.28550100326538</v>
      </c>
      <c r="AO306">
        <v>1.7082646618009299E-3</v>
      </c>
      <c r="AP306">
        <v>1.31233441829681</v>
      </c>
      <c r="AU306">
        <v>20.123165717577599</v>
      </c>
      <c r="AV306">
        <v>3.2997380643366402E-3</v>
      </c>
      <c r="AY306">
        <v>20.123165717577599</v>
      </c>
      <c r="AZ306">
        <v>3.25431049752013E-3</v>
      </c>
      <c r="BS306">
        <v>1.7451699600339601E-3</v>
      </c>
      <c r="BT306">
        <v>0.93304383754730202</v>
      </c>
      <c r="CK306">
        <v>1.7451699600339601E-3</v>
      </c>
      <c r="CL306">
        <v>1.3176748752594001</v>
      </c>
    </row>
    <row r="307" spans="1:90" x14ac:dyDescent="0.25">
      <c r="A307">
        <v>20.169508009771398</v>
      </c>
      <c r="B307" s="2">
        <v>1.00062487505307</v>
      </c>
      <c r="D307">
        <v>20.169508009771398</v>
      </c>
      <c r="E307">
        <v>5.42590067005013E-3</v>
      </c>
      <c r="N307">
        <v>20.169508009771398</v>
      </c>
      <c r="O307">
        <v>5.4431898539117904E-3</v>
      </c>
      <c r="U307">
        <v>20.169508009771398</v>
      </c>
      <c r="V307">
        <v>1.00062686678971</v>
      </c>
      <c r="AB307">
        <v>20.169508009771398</v>
      </c>
      <c r="AC307">
        <v>5.4431898539117904E-3</v>
      </c>
      <c r="AD307">
        <v>4.9522073631883198E-3</v>
      </c>
      <c r="AE307">
        <v>5.9902928947718898E-3</v>
      </c>
      <c r="AL307">
        <v>1.71418809510476E-3</v>
      </c>
      <c r="AM307">
        <v>1.2902865409851101</v>
      </c>
      <c r="AO307">
        <v>1.7142644176603001E-3</v>
      </c>
      <c r="AP307">
        <v>1.31609094142914</v>
      </c>
      <c r="AU307">
        <v>20.169508009771398</v>
      </c>
      <c r="AV307">
        <v>3.3160788396297E-3</v>
      </c>
      <c r="AY307">
        <v>20.169508009771398</v>
      </c>
      <c r="AZ307">
        <v>3.27067116153907E-3</v>
      </c>
      <c r="BS307">
        <v>1.75116971589333E-3</v>
      </c>
      <c r="BT307">
        <v>0.92489659786224399</v>
      </c>
      <c r="CK307">
        <v>1.75116971589333E-3</v>
      </c>
      <c r="CL307">
        <v>1.3160365819930999</v>
      </c>
    </row>
    <row r="308" spans="1:90" x14ac:dyDescent="0.25">
      <c r="A308">
        <v>20.215957025135701</v>
      </c>
      <c r="B308" s="2">
        <v>1.0006281544295399</v>
      </c>
      <c r="D308">
        <v>20.215957025135701</v>
      </c>
      <c r="E308">
        <v>5.4543671374592704E-3</v>
      </c>
      <c r="N308">
        <v>20.215957025135701</v>
      </c>
      <c r="O308">
        <v>5.4714949426268901E-3</v>
      </c>
      <c r="U308">
        <v>20.215957025135701</v>
      </c>
      <c r="V308">
        <v>1.0006301275815901</v>
      </c>
      <c r="AB308">
        <v>20.215957025135701</v>
      </c>
      <c r="AC308">
        <v>5.4714949426268901E-3</v>
      </c>
      <c r="AD308">
        <v>4.9784834891554901E-3</v>
      </c>
      <c r="AE308">
        <v>6.0209474371290296E-3</v>
      </c>
      <c r="AL308">
        <v>1.7201878509641401E-3</v>
      </c>
      <c r="AM308">
        <v>1.2941658496856701</v>
      </c>
      <c r="AO308">
        <v>1.72026417351968E-3</v>
      </c>
      <c r="AP308">
        <v>1.3188718557357799</v>
      </c>
      <c r="AU308">
        <v>20.215957025135701</v>
      </c>
      <c r="AV308">
        <v>3.3325397103199598E-3</v>
      </c>
      <c r="AY308">
        <v>20.215957025135701</v>
      </c>
      <c r="AZ308">
        <v>3.2866395737076001E-3</v>
      </c>
      <c r="BS308">
        <v>1.7571694717527101E-3</v>
      </c>
      <c r="BT308">
        <v>0.916750729084015</v>
      </c>
      <c r="CK308">
        <v>1.7571694717527101E-3</v>
      </c>
      <c r="CL308">
        <v>1.31438171863556</v>
      </c>
    </row>
    <row r="309" spans="1:90" x14ac:dyDescent="0.25">
      <c r="A309">
        <v>20.262513009446799</v>
      </c>
      <c r="B309" s="2">
        <v>1.00063139335442</v>
      </c>
      <c r="D309">
        <v>20.262513009446799</v>
      </c>
      <c r="E309">
        <v>5.4824823752766703E-3</v>
      </c>
      <c r="N309">
        <v>20.262513009446799</v>
      </c>
      <c r="O309">
        <v>5.4999705472528904E-3</v>
      </c>
      <c r="U309">
        <v>20.262513009446799</v>
      </c>
      <c r="V309">
        <v>1.0006334080279</v>
      </c>
      <c r="AB309">
        <v>20.262513009446799</v>
      </c>
      <c r="AC309">
        <v>5.4999705472528904E-3</v>
      </c>
      <c r="AD309">
        <v>5.0049119172799602E-3</v>
      </c>
      <c r="AE309">
        <v>6.0517920088122403E-3</v>
      </c>
      <c r="AL309">
        <v>1.72618760682351E-3</v>
      </c>
      <c r="AM309">
        <v>1.29715192317963</v>
      </c>
      <c r="AO309">
        <v>1.7262639293790501E-3</v>
      </c>
      <c r="AP309">
        <v>1.3206921815872199</v>
      </c>
      <c r="AU309">
        <v>20.262513009446799</v>
      </c>
      <c r="AV309">
        <v>3.3491234409529901E-3</v>
      </c>
      <c r="AY309">
        <v>20.262513009446799</v>
      </c>
      <c r="AZ309">
        <v>3.3027345363375502E-3</v>
      </c>
      <c r="BS309">
        <v>1.76316922761208E-3</v>
      </c>
      <c r="BT309">
        <v>0.90874367952346802</v>
      </c>
      <c r="CK309">
        <v>1.76316922761208E-3</v>
      </c>
      <c r="CL309">
        <v>1.3111000061035201</v>
      </c>
    </row>
    <row r="310" spans="1:90" x14ac:dyDescent="0.25">
      <c r="A310">
        <v>20.3091762090469</v>
      </c>
      <c r="B310" s="2">
        <v>1.0006347109964799</v>
      </c>
      <c r="D310">
        <v>20.3091762090469</v>
      </c>
      <c r="E310">
        <v>5.51128081717307E-3</v>
      </c>
      <c r="N310">
        <v>20.3091762090469</v>
      </c>
      <c r="O310">
        <v>5.5286186528239996E-3</v>
      </c>
      <c r="U310">
        <v>20.3091762090469</v>
      </c>
      <c r="V310">
        <v>1.0006367083575101</v>
      </c>
      <c r="AB310">
        <v>20.3091762090469</v>
      </c>
      <c r="AC310">
        <v>5.5286186528239996E-3</v>
      </c>
      <c r="AD310">
        <v>5.0309761845219103E-3</v>
      </c>
      <c r="AE310">
        <v>6.0833485151552003E-3</v>
      </c>
      <c r="AL310">
        <v>1.7321873626828901E-3</v>
      </c>
      <c r="AM310">
        <v>1.29926037788391</v>
      </c>
      <c r="AO310">
        <v>1.73226368523843E-3</v>
      </c>
      <c r="AP310">
        <v>1.3215694427490201</v>
      </c>
      <c r="AU310">
        <v>20.3091762090469</v>
      </c>
      <c r="AV310">
        <v>3.3653109276398402E-3</v>
      </c>
      <c r="AY310">
        <v>20.3091762090469</v>
      </c>
      <c r="AZ310">
        <v>3.3194736508026798E-3</v>
      </c>
      <c r="BS310">
        <v>1.7691689834714601E-3</v>
      </c>
      <c r="BT310">
        <v>0.90074187517166104</v>
      </c>
      <c r="CK310">
        <v>1.7691689834714601E-3</v>
      </c>
      <c r="CL310">
        <v>1.3077913522720299</v>
      </c>
    </row>
    <row r="311" spans="1:90" x14ac:dyDescent="0.25">
      <c r="A311">
        <v>20.3559468708456</v>
      </c>
      <c r="B311" s="2">
        <v>1.0006379881616501</v>
      </c>
      <c r="D311">
        <v>20.3559468708456</v>
      </c>
      <c r="E311">
        <v>5.5397278099249903E-3</v>
      </c>
      <c r="N311">
        <v>20.3559468708456</v>
      </c>
      <c r="O311">
        <v>5.55743985538233E-3</v>
      </c>
      <c r="U311">
        <v>20.3559468708456</v>
      </c>
      <c r="V311">
        <v>1.00064002863929</v>
      </c>
      <c r="AB311">
        <v>20.3559468708456</v>
      </c>
      <c r="AC311">
        <v>5.55743985538233E-3</v>
      </c>
      <c r="AD311">
        <v>5.0577121200989696E-3</v>
      </c>
      <c r="AE311">
        <v>6.1145810363335204E-3</v>
      </c>
      <c r="AL311">
        <v>1.73818711854226E-3</v>
      </c>
      <c r="AM311">
        <v>1.3005096912384</v>
      </c>
      <c r="AO311">
        <v>1.7382634410978001E-3</v>
      </c>
      <c r="AP311">
        <v>1.3215247392654399</v>
      </c>
      <c r="AU311">
        <v>20.3559468708456</v>
      </c>
      <c r="AV311">
        <v>3.3821392999565702E-3</v>
      </c>
      <c r="AY311">
        <v>20.3559468708456</v>
      </c>
      <c r="AZ311">
        <v>3.3358230255782799E-3</v>
      </c>
      <c r="BS311">
        <v>1.77516873933083E-3</v>
      </c>
      <c r="BT311">
        <v>0.89302831888198897</v>
      </c>
      <c r="CK311">
        <v>1.77516873933083E-3</v>
      </c>
      <c r="CL311">
        <v>1.30299985408783</v>
      </c>
    </row>
    <row r="312" spans="1:90" x14ac:dyDescent="0.25">
      <c r="A312">
        <v>20.402825242321001</v>
      </c>
      <c r="B312" s="2">
        <v>1.0006413441758699</v>
      </c>
      <c r="D312">
        <v>20.402825242321001</v>
      </c>
      <c r="E312">
        <v>5.5688591447890399E-3</v>
      </c>
      <c r="N312">
        <v>20.402825242321001</v>
      </c>
      <c r="O312">
        <v>5.5864361587374799E-3</v>
      </c>
      <c r="U312">
        <v>20.402825242321001</v>
      </c>
      <c r="V312">
        <v>1.00064336910428</v>
      </c>
      <c r="AB312">
        <v>20.402825242321001</v>
      </c>
      <c r="AC312">
        <v>5.5864361587374799E-3</v>
      </c>
      <c r="AD312">
        <v>5.0840862881267003E-3</v>
      </c>
      <c r="AE312">
        <v>6.14600705308421E-3</v>
      </c>
      <c r="AL312">
        <v>1.7441868744016401E-3</v>
      </c>
      <c r="AM312">
        <v>1.30092072486877</v>
      </c>
      <c r="AO312">
        <v>1.74426319695718E-3</v>
      </c>
      <c r="AP312">
        <v>1.3205814361572299</v>
      </c>
      <c r="AU312">
        <v>20.402825242321001</v>
      </c>
      <c r="AV312">
        <v>3.3985734573128501E-3</v>
      </c>
      <c r="AY312">
        <v>20.402825242321001</v>
      </c>
      <c r="AZ312">
        <v>3.35230147475718E-3</v>
      </c>
      <c r="BS312">
        <v>1.7811684951902101E-3</v>
      </c>
      <c r="BT312">
        <v>0.88532578945159901</v>
      </c>
      <c r="CK312">
        <v>1.7811684951902101E-3</v>
      </c>
      <c r="CL312">
        <v>1.29817366600037</v>
      </c>
    </row>
    <row r="313" spans="1:90" x14ac:dyDescent="0.25">
      <c r="A313">
        <v>20.449811571521298</v>
      </c>
      <c r="B313" s="2">
        <v>1.0006446601643</v>
      </c>
      <c r="D313">
        <v>20.449811571521298</v>
      </c>
      <c r="E313">
        <v>5.5976429462926596E-3</v>
      </c>
      <c r="N313">
        <v>20.449811571521298</v>
      </c>
      <c r="O313">
        <v>5.61508845910053E-3</v>
      </c>
      <c r="U313">
        <v>20.449811571521298</v>
      </c>
      <c r="V313">
        <v>1.0006466699500001</v>
      </c>
      <c r="AB313">
        <v>20.449811571521298</v>
      </c>
      <c r="AC313">
        <v>5.61508845910053E-3</v>
      </c>
      <c r="AD313">
        <v>5.11113186168564E-3</v>
      </c>
      <c r="AE313">
        <v>6.1776302109994297E-3</v>
      </c>
      <c r="AL313">
        <v>1.75018663026101E-3</v>
      </c>
      <c r="AM313">
        <v>1.3005169630050699</v>
      </c>
      <c r="AO313">
        <v>1.7502629528165501E-3</v>
      </c>
      <c r="AP313">
        <v>1.3187659978866599</v>
      </c>
      <c r="AU313">
        <v>20.449811571521298</v>
      </c>
      <c r="AV313">
        <v>3.4156481655370002E-3</v>
      </c>
      <c r="AY313">
        <v>20.449811571521298</v>
      </c>
      <c r="AZ313">
        <v>3.3689082364033798E-3</v>
      </c>
      <c r="BS313">
        <v>1.78716825104958E-3</v>
      </c>
      <c r="BT313">
        <v>0.87804692983627297</v>
      </c>
      <c r="CK313">
        <v>1.78716825104958E-3</v>
      </c>
      <c r="CL313">
        <v>1.2920234203338601</v>
      </c>
    </row>
    <row r="314" spans="1:90" x14ac:dyDescent="0.25">
      <c r="A314">
        <v>20.4969061070659</v>
      </c>
      <c r="B314" s="2">
        <v>1.00064799558588</v>
      </c>
      <c r="D314">
        <v>20.4969061070659</v>
      </c>
      <c r="E314">
        <v>5.6265953372767203E-3</v>
      </c>
      <c r="N314">
        <v>20.4969061070659</v>
      </c>
      <c r="O314">
        <v>5.6444339625277996E-3</v>
      </c>
      <c r="U314">
        <v>20.4969061070659</v>
      </c>
      <c r="V314">
        <v>1.00065005066644</v>
      </c>
      <c r="AB314">
        <v>20.4969061070659</v>
      </c>
      <c r="AC314">
        <v>5.6444339625277996E-3</v>
      </c>
      <c r="AD314">
        <v>5.1378167453262997E-3</v>
      </c>
      <c r="AE314">
        <v>6.2094497014566104E-3</v>
      </c>
      <c r="AL314">
        <v>1.7561863861203901E-3</v>
      </c>
      <c r="AM314">
        <v>1.2993242740631099</v>
      </c>
      <c r="AO314">
        <v>1.75626270867593E-3</v>
      </c>
      <c r="AP314">
        <v>1.31610751152039</v>
      </c>
      <c r="AU314">
        <v>20.4969061070659</v>
      </c>
      <c r="AV314">
        <v>3.4323307025886599E-3</v>
      </c>
      <c r="AY314">
        <v>20.4969061070659</v>
      </c>
      <c r="AZ314">
        <v>3.38512781265846E-3</v>
      </c>
      <c r="BS314">
        <v>1.7931680069089601E-3</v>
      </c>
      <c r="BT314">
        <v>0.87078672647476196</v>
      </c>
      <c r="CK314">
        <v>1.7931680069089601E-3</v>
      </c>
      <c r="CL314">
        <v>1.28583359718323</v>
      </c>
    </row>
    <row r="315" spans="1:90" x14ac:dyDescent="0.25">
      <c r="A315">
        <v>20.544109098146698</v>
      </c>
      <c r="B315" s="2">
        <v>1.0006514100572901</v>
      </c>
      <c r="D315">
        <v>20.544109098146698</v>
      </c>
      <c r="E315">
        <v>5.6562338029394199E-3</v>
      </c>
      <c r="N315">
        <v>20.544109098146698</v>
      </c>
      <c r="O315">
        <v>5.67395638329411E-3</v>
      </c>
      <c r="U315">
        <v>20.544109098146698</v>
      </c>
      <c r="V315">
        <v>1.00065345177597</v>
      </c>
      <c r="AB315">
        <v>20.544109098146698</v>
      </c>
      <c r="AC315">
        <v>5.67395638329411E-3</v>
      </c>
      <c r="AD315">
        <v>5.1646584599694002E-3</v>
      </c>
      <c r="AE315">
        <v>6.2414662014732203E-3</v>
      </c>
      <c r="AL315">
        <v>1.76218614197976E-3</v>
      </c>
      <c r="AM315">
        <v>1.2973705530166599</v>
      </c>
      <c r="AO315">
        <v>1.7622624645353001E-3</v>
      </c>
      <c r="AP315">
        <v>1.3126374483108501</v>
      </c>
      <c r="AU315">
        <v>20.544109098146698</v>
      </c>
      <c r="AV315">
        <v>3.4491374794896599E-3</v>
      </c>
      <c r="AY315">
        <v>20.544109098146698</v>
      </c>
      <c r="AZ315">
        <v>3.4019937470702302E-3</v>
      </c>
      <c r="BS315">
        <v>1.79916776276833E-3</v>
      </c>
      <c r="BT315">
        <v>0.86406964063644398</v>
      </c>
      <c r="CK315">
        <v>1.79916776276833E-3</v>
      </c>
      <c r="CL315">
        <v>1.2784906625747701</v>
      </c>
    </row>
    <row r="316" spans="1:90" x14ac:dyDescent="0.25">
      <c r="A316">
        <v>20.591420794529299</v>
      </c>
      <c r="B316" s="2">
        <v>1.0006547847067599</v>
      </c>
      <c r="D316">
        <v>20.591420794529299</v>
      </c>
      <c r="E316">
        <v>5.6855265047764201E-3</v>
      </c>
      <c r="N316">
        <v>20.591420794529299</v>
      </c>
      <c r="O316">
        <v>5.7031394531390197E-3</v>
      </c>
      <c r="U316">
        <v>20.591420794529299</v>
      </c>
      <c r="V316">
        <v>1.0006568138021801</v>
      </c>
      <c r="AB316">
        <v>20.591420794529299</v>
      </c>
      <c r="AC316">
        <v>5.7031394531390197E-3</v>
      </c>
      <c r="AD316">
        <v>5.19165754696666E-3</v>
      </c>
      <c r="AE316">
        <v>6.27316510320205E-3</v>
      </c>
      <c r="AL316">
        <v>1.7681858978391401E-3</v>
      </c>
      <c r="AM316">
        <v>1.2946861982345601</v>
      </c>
      <c r="AO316">
        <v>1.76826222039468E-3</v>
      </c>
      <c r="AP316">
        <v>1.3083900213241599</v>
      </c>
      <c r="AU316">
        <v>20.591420794529299</v>
      </c>
      <c r="AV316">
        <v>3.4660701184339301E-3</v>
      </c>
      <c r="AY316">
        <v>20.591420794529299</v>
      </c>
      <c r="AZ316">
        <v>3.4189905467198502E-3</v>
      </c>
      <c r="BS316">
        <v>1.8051675186277101E-3</v>
      </c>
      <c r="BT316">
        <v>0.85738003253936801</v>
      </c>
      <c r="CK316">
        <v>1.8051675186277101E-3</v>
      </c>
      <c r="CL316">
        <v>1.27110612392426</v>
      </c>
    </row>
    <row r="317" spans="1:90" x14ac:dyDescent="0.25">
      <c r="A317">
        <v>20.638841446554899</v>
      </c>
      <c r="B317" s="2">
        <v>1.0006581789918301</v>
      </c>
      <c r="D317">
        <v>20.638841446554899</v>
      </c>
      <c r="E317">
        <v>5.71498954835777E-3</v>
      </c>
      <c r="N317">
        <v>20.638841446554899</v>
      </c>
      <c r="O317">
        <v>5.7330161291581101E-3</v>
      </c>
      <c r="U317">
        <v>20.638841446554899</v>
      </c>
      <c r="V317">
        <v>1.0006602557467701</v>
      </c>
      <c r="AB317">
        <v>20.638841446554899</v>
      </c>
      <c r="AC317">
        <v>5.7330161291581101E-3</v>
      </c>
      <c r="AD317">
        <v>5.21933285356434E-3</v>
      </c>
      <c r="AE317">
        <v>6.3055791721617297E-3</v>
      </c>
      <c r="AL317">
        <v>1.77418565369851E-3</v>
      </c>
      <c r="AM317">
        <v>1.29130339622498</v>
      </c>
      <c r="AO317">
        <v>1.7742619762540501E-3</v>
      </c>
      <c r="AP317">
        <v>1.30340123176575</v>
      </c>
      <c r="AU317">
        <v>20.638841446554899</v>
      </c>
      <c r="AV317">
        <v>3.4831290554083799E-3</v>
      </c>
      <c r="AY317">
        <v>20.638841446554899</v>
      </c>
      <c r="AZ317">
        <v>3.4356015195759699E-3</v>
      </c>
      <c r="BS317">
        <v>1.81116727448708E-3</v>
      </c>
      <c r="BT317">
        <v>0.85133582353591897</v>
      </c>
      <c r="CK317">
        <v>1.81116727448708E-3</v>
      </c>
      <c r="CL317">
        <v>1.2627483606338501</v>
      </c>
    </row>
    <row r="318" spans="1:90" x14ac:dyDescent="0.25">
      <c r="A318">
        <v>20.686371305140799</v>
      </c>
      <c r="B318" s="2">
        <v>1.0006615931412299</v>
      </c>
      <c r="D318">
        <v>20.686371305140799</v>
      </c>
      <c r="E318">
        <v>5.7446249172781096E-3</v>
      </c>
      <c r="N318">
        <v>20.686371305140799</v>
      </c>
      <c r="O318">
        <v>5.7625546852535098E-3</v>
      </c>
      <c r="U318">
        <v>20.686371305140799</v>
      </c>
      <c r="V318">
        <v>1.0006636587498701</v>
      </c>
      <c r="AB318">
        <v>20.686371305140799</v>
      </c>
      <c r="AC318">
        <v>5.7625546852535098E-3</v>
      </c>
      <c r="AD318">
        <v>5.2466496587756503E-3</v>
      </c>
      <c r="AE318">
        <v>6.3381922978355699E-3</v>
      </c>
      <c r="AL318">
        <v>1.7801854095578799E-3</v>
      </c>
      <c r="AM318">
        <v>1.2872562408447299</v>
      </c>
      <c r="AO318">
        <v>1.78026173211343E-3</v>
      </c>
      <c r="AP318">
        <v>1.2977097034454299</v>
      </c>
      <c r="AU318">
        <v>20.686371305140799</v>
      </c>
      <c r="AV318">
        <v>3.5003147273973199E-3</v>
      </c>
      <c r="AY318">
        <v>20.686371305140799</v>
      </c>
      <c r="AZ318">
        <v>3.45234427025715E-3</v>
      </c>
      <c r="BS318">
        <v>1.8171670303464599E-3</v>
      </c>
      <c r="BT318">
        <v>0.84532892704009999</v>
      </c>
      <c r="CK318">
        <v>1.8171670303464599E-3</v>
      </c>
      <c r="CL318">
        <v>1.25435030460358</v>
      </c>
    </row>
    <row r="319" spans="1:90" x14ac:dyDescent="0.25">
      <c r="A319">
        <v>20.734010621782499</v>
      </c>
      <c r="B319" s="2">
        <v>1.0006650273853199</v>
      </c>
      <c r="D319">
        <v>20.734010621782499</v>
      </c>
      <c r="E319">
        <v>5.7744346093226897E-3</v>
      </c>
      <c r="N319">
        <v>20.734010621782499</v>
      </c>
      <c r="O319">
        <v>5.7922740483135797E-3</v>
      </c>
      <c r="U319">
        <v>20.734010621782499</v>
      </c>
      <c r="V319">
        <v>1.0006670825946</v>
      </c>
      <c r="AB319">
        <v>20.734010621782499</v>
      </c>
      <c r="AC319">
        <v>5.7922740483135797E-3</v>
      </c>
      <c r="AD319">
        <v>5.2741254739443197E-3</v>
      </c>
      <c r="AE319">
        <v>6.3704914125672796E-3</v>
      </c>
      <c r="AL319">
        <v>1.78618516541726E-3</v>
      </c>
      <c r="AM319">
        <v>1.28258061408997</v>
      </c>
      <c r="AO319">
        <v>1.7862614879727999E-3</v>
      </c>
      <c r="AP319">
        <v>1.2913554906845099</v>
      </c>
      <c r="AU319">
        <v>20.734010621782499</v>
      </c>
      <c r="AV319">
        <v>3.5176275723785701E-3</v>
      </c>
      <c r="AY319">
        <v>20.734010621782499</v>
      </c>
      <c r="AZ319">
        <v>3.4697363936036399E-3</v>
      </c>
      <c r="BS319">
        <v>1.82316678620583E-3</v>
      </c>
      <c r="BT319">
        <v>0.84005135297775302</v>
      </c>
      <c r="CK319">
        <v>1.82316678620583E-3</v>
      </c>
      <c r="CL319">
        <v>1.2451648712158201</v>
      </c>
    </row>
    <row r="320" spans="1:90" x14ac:dyDescent="0.25">
      <c r="A320">
        <v>20.781759648554399</v>
      </c>
      <c r="B320" s="2">
        <v>1.0006684814703499</v>
      </c>
      <c r="D320">
        <v>20.781759648554399</v>
      </c>
      <c r="E320">
        <v>5.8044164201809098E-3</v>
      </c>
      <c r="N320">
        <v>20.781759648554399</v>
      </c>
      <c r="O320">
        <v>5.8221734139012804E-3</v>
      </c>
      <c r="U320">
        <v>20.781759648554399</v>
      </c>
      <c r="V320">
        <v>1.0006705271884999</v>
      </c>
      <c r="AB320">
        <v>20.781759648554399</v>
      </c>
      <c r="AC320">
        <v>5.8221734139012804E-3</v>
      </c>
      <c r="AD320">
        <v>5.3017621966743997E-3</v>
      </c>
      <c r="AE320">
        <v>6.4029924899798004E-3</v>
      </c>
      <c r="AL320">
        <v>1.7921849212766299E-3</v>
      </c>
      <c r="AM320">
        <v>1.2773138284683201</v>
      </c>
      <c r="AO320">
        <v>1.79226124383218E-3</v>
      </c>
      <c r="AP320">
        <v>1.2843809127807599</v>
      </c>
      <c r="AU320">
        <v>20.781759648554399</v>
      </c>
      <c r="AV320">
        <v>3.5350692358115002E-3</v>
      </c>
      <c r="AY320">
        <v>20.781759648554399</v>
      </c>
      <c r="AZ320">
        <v>3.48674406375514E-3</v>
      </c>
      <c r="BS320">
        <v>1.8291665420652099E-3</v>
      </c>
      <c r="BT320">
        <v>0.83482128381729104</v>
      </c>
      <c r="CK320">
        <v>1.8291665420652099E-3</v>
      </c>
      <c r="CL320">
        <v>1.2359436750412001</v>
      </c>
    </row>
    <row r="321" spans="1:90" x14ac:dyDescent="0.25">
      <c r="A321">
        <v>20.829618638111601</v>
      </c>
      <c r="B321" s="2">
        <v>1.0006718962408501</v>
      </c>
      <c r="D321">
        <v>20.829618638111601</v>
      </c>
      <c r="E321">
        <v>5.83405687525319E-3</v>
      </c>
      <c r="N321">
        <v>20.829618638111601</v>
      </c>
      <c r="O321">
        <v>5.8522534016468199E-3</v>
      </c>
      <c r="U321">
        <v>20.829618638111601</v>
      </c>
      <c r="V321">
        <v>1.00067399260316</v>
      </c>
      <c r="AB321">
        <v>20.829618638111601</v>
      </c>
      <c r="AC321">
        <v>5.8522534016468199E-3</v>
      </c>
      <c r="AD321">
        <v>5.3290434360235396E-3</v>
      </c>
      <c r="AE321">
        <v>6.4356962268375803E-3</v>
      </c>
      <c r="AL321">
        <v>1.79818467713601E-3</v>
      </c>
      <c r="AM321">
        <v>1.27149486541748</v>
      </c>
      <c r="AO321">
        <v>1.7982609996915499E-3</v>
      </c>
      <c r="AP321">
        <v>1.2768296003341699</v>
      </c>
      <c r="AU321">
        <v>20.829618638111601</v>
      </c>
      <c r="AV321">
        <v>3.5521218108878899E-3</v>
      </c>
      <c r="AY321">
        <v>20.829618638111601</v>
      </c>
      <c r="AZ321">
        <v>3.5038861137254899E-3</v>
      </c>
      <c r="BS321">
        <v>1.83516629792458E-3</v>
      </c>
      <c r="BT321">
        <v>0.83038562536239602</v>
      </c>
      <c r="CK321">
        <v>1.83516629792458E-3</v>
      </c>
      <c r="CL321">
        <v>1.22612380981445</v>
      </c>
    </row>
    <row r="322" spans="1:90" x14ac:dyDescent="0.25">
      <c r="A322">
        <v>20.8775878436909</v>
      </c>
      <c r="B322" s="2">
        <v>1.00067539070096</v>
      </c>
      <c r="D322">
        <v>20.8775878436909</v>
      </c>
      <c r="E322">
        <v>5.8643889371250797E-3</v>
      </c>
      <c r="N322">
        <v>20.8775878436909</v>
      </c>
      <c r="O322">
        <v>5.8825160716825297E-3</v>
      </c>
      <c r="U322">
        <v>20.8775878436909</v>
      </c>
      <c r="V322">
        <v>1.0006774790761499</v>
      </c>
      <c r="AB322">
        <v>20.8775878436909</v>
      </c>
      <c r="AC322">
        <v>5.8825160716825297E-3</v>
      </c>
      <c r="AD322">
        <v>5.35700364941037E-3</v>
      </c>
      <c r="AE322">
        <v>6.4686033214799796E-3</v>
      </c>
      <c r="AL322">
        <v>1.8041844329953799E-3</v>
      </c>
      <c r="AM322">
        <v>1.26516354084015</v>
      </c>
      <c r="AO322">
        <v>1.80426075555093E-3</v>
      </c>
      <c r="AP322">
        <v>1.2687468528747601</v>
      </c>
      <c r="AU322">
        <v>20.8775878436909</v>
      </c>
      <c r="AV322">
        <v>3.5698200330338699E-3</v>
      </c>
      <c r="AY322">
        <v>20.8775878436909</v>
      </c>
      <c r="AZ322">
        <v>3.5211630103092299E-3</v>
      </c>
      <c r="BS322">
        <v>1.8411660537839599E-3</v>
      </c>
      <c r="BT322">
        <v>0.82600754499435403</v>
      </c>
      <c r="CK322">
        <v>1.8411660537839599E-3</v>
      </c>
      <c r="CL322">
        <v>1.21627581119537</v>
      </c>
    </row>
    <row r="323" spans="1:90" x14ac:dyDescent="0.25">
      <c r="A323">
        <v>20.925667519112402</v>
      </c>
      <c r="B323" s="2">
        <v>1.0006789055348499</v>
      </c>
      <c r="D323">
        <v>20.925667519112402</v>
      </c>
      <c r="E323">
        <v>5.8948977373489602E-3</v>
      </c>
      <c r="N323">
        <v>20.925667519112402</v>
      </c>
      <c r="O323">
        <v>5.9129620563561696E-3</v>
      </c>
      <c r="U323">
        <v>20.925667519112402</v>
      </c>
      <c r="V323">
        <v>1.00068098668054</v>
      </c>
      <c r="AB323">
        <v>20.925667519112402</v>
      </c>
      <c r="AC323">
        <v>5.9129620563561696E-3</v>
      </c>
      <c r="AD323">
        <v>5.3851278053603504E-3</v>
      </c>
      <c r="AE323">
        <v>6.5017159994251103E-3</v>
      </c>
      <c r="AL323">
        <v>1.81018418885476E-3</v>
      </c>
      <c r="AM323">
        <v>1.2583612203598</v>
      </c>
      <c r="AO323">
        <v>1.8102605114102999E-3</v>
      </c>
      <c r="AP323">
        <v>1.2601789236068699</v>
      </c>
      <c r="AU323">
        <v>20.925667519112402</v>
      </c>
      <c r="AV323">
        <v>3.58713127008033E-3</v>
      </c>
      <c r="AY323">
        <v>20.925667519112402</v>
      </c>
      <c r="AZ323">
        <v>3.5380568536792201E-3</v>
      </c>
      <c r="BS323">
        <v>1.84716580964333E-3</v>
      </c>
      <c r="BT323">
        <v>0.82246994972229004</v>
      </c>
      <c r="CK323">
        <v>1.84716580964333E-3</v>
      </c>
      <c r="CL323">
        <v>1.2060178518295299</v>
      </c>
    </row>
    <row r="324" spans="1:90" x14ac:dyDescent="0.25">
      <c r="A324">
        <v>20.973857918780698</v>
      </c>
      <c r="B324" s="2">
        <v>1.00068238110255</v>
      </c>
      <c r="D324">
        <v>20.973857918780698</v>
      </c>
      <c r="E324">
        <v>5.9250656012992996E-3</v>
      </c>
      <c r="N324">
        <v>20.973857918780698</v>
      </c>
      <c r="O324">
        <v>5.9435919894559302E-3</v>
      </c>
      <c r="U324">
        <v>20.973857918780698</v>
      </c>
      <c r="V324">
        <v>1.0006845154895601</v>
      </c>
      <c r="AB324">
        <v>20.973857918780698</v>
      </c>
      <c r="AC324">
        <v>5.9435919894559302E-3</v>
      </c>
      <c r="AD324">
        <v>5.4134137462931199E-3</v>
      </c>
      <c r="AE324">
        <v>6.5350349726762402E-3</v>
      </c>
      <c r="AL324">
        <v>1.8161839447141299E-3</v>
      </c>
      <c r="AM324">
        <v>1.2511298656463601</v>
      </c>
      <c r="AO324">
        <v>1.81626026726968E-3</v>
      </c>
      <c r="AP324">
        <v>1.2511734962463399</v>
      </c>
      <c r="AU324">
        <v>20.973857918780698</v>
      </c>
      <c r="AV324">
        <v>3.6050890393713401E-3</v>
      </c>
      <c r="AY324">
        <v>20.973857918780698</v>
      </c>
      <c r="AZ324">
        <v>3.5556036062038602E-3</v>
      </c>
      <c r="BS324">
        <v>1.8531655655027099E-3</v>
      </c>
      <c r="BT324">
        <v>0.81899952888488803</v>
      </c>
      <c r="CK324">
        <v>1.8531655655027099E-3</v>
      </c>
      <c r="CL324">
        <v>1.1957423686981199</v>
      </c>
    </row>
    <row r="325" spans="1:90" x14ac:dyDescent="0.25">
      <c r="A325">
        <v>21.022159297686301</v>
      </c>
      <c r="B325" s="2">
        <v>1.00068593689623</v>
      </c>
      <c r="D325">
        <v>21.022159297686301</v>
      </c>
      <c r="E325">
        <v>5.9559297168050897E-3</v>
      </c>
      <c r="N325">
        <v>21.022159297686301</v>
      </c>
      <c r="O325">
        <v>5.9744065062045304E-3</v>
      </c>
      <c r="U325">
        <v>21.022159297686301</v>
      </c>
      <c r="V325">
        <v>1.0006880655766199</v>
      </c>
      <c r="AB325">
        <v>21.022159297686301</v>
      </c>
      <c r="AC325">
        <v>5.9744065062045304E-3</v>
      </c>
      <c r="AD325">
        <v>5.4413478259523603E-3</v>
      </c>
      <c r="AE325">
        <v>6.5685594222322499E-3</v>
      </c>
      <c r="AL325">
        <v>1.82218370057351E-3</v>
      </c>
      <c r="AM325">
        <v>1.2435121536254901</v>
      </c>
      <c r="AO325">
        <v>1.8222600231290499E-3</v>
      </c>
      <c r="AP325">
        <v>1.2417788505554199</v>
      </c>
      <c r="AU325">
        <v>21.022159297686301</v>
      </c>
      <c r="AV325">
        <v>3.6226619476848101E-3</v>
      </c>
      <c r="AY325">
        <v>21.022159297686301</v>
      </c>
      <c r="AZ325">
        <v>3.5732866064631698E-3</v>
      </c>
      <c r="BS325">
        <v>1.85916532136208E-3</v>
      </c>
      <c r="BT325">
        <v>0.81639659404754605</v>
      </c>
      <c r="CK325">
        <v>1.85916532136208E-3</v>
      </c>
      <c r="CL325">
        <v>1.1852422952652</v>
      </c>
    </row>
    <row r="326" spans="1:90" x14ac:dyDescent="0.25">
      <c r="A326">
        <v>21.070571911406802</v>
      </c>
      <c r="B326" s="2">
        <v>1.00068945356546</v>
      </c>
      <c r="D326">
        <v>21.070571911406802</v>
      </c>
      <c r="E326">
        <v>5.9864541261651803E-3</v>
      </c>
      <c r="N326">
        <v>21.070571911406802</v>
      </c>
      <c r="O326">
        <v>6.0054062432609899E-3</v>
      </c>
      <c r="U326">
        <v>21.070571911406802</v>
      </c>
      <c r="V326">
        <v>1.0006916370153101</v>
      </c>
      <c r="AB326">
        <v>21.070571911406802</v>
      </c>
      <c r="AC326">
        <v>6.0054062432609899E-3</v>
      </c>
      <c r="AD326">
        <v>5.4699631160013496E-3</v>
      </c>
      <c r="AE326">
        <v>6.6022931250765996E-3</v>
      </c>
      <c r="AL326">
        <v>1.8281834564328799E-3</v>
      </c>
      <c r="AM326">
        <v>1.23555147647858</v>
      </c>
      <c r="AO326">
        <v>1.82825977898843E-3</v>
      </c>
      <c r="AP326">
        <v>1.23204386234283</v>
      </c>
      <c r="AU326">
        <v>21.070571911406802</v>
      </c>
      <c r="AV326">
        <v>3.64036515085088E-3</v>
      </c>
      <c r="AY326">
        <v>21.070571911406802</v>
      </c>
      <c r="AZ326">
        <v>3.59058920531319E-3</v>
      </c>
      <c r="BS326">
        <v>1.8651650772214599E-3</v>
      </c>
      <c r="BT326">
        <v>0.81386947631835904</v>
      </c>
      <c r="CK326">
        <v>1.8651650772214599E-3</v>
      </c>
      <c r="CL326">
        <v>1.17473840713501</v>
      </c>
    </row>
    <row r="327" spans="1:90" x14ac:dyDescent="0.25">
      <c r="A327">
        <v>21.1190960161085</v>
      </c>
      <c r="B327" s="2">
        <v>1.0006930506031799</v>
      </c>
      <c r="D327">
        <v>21.1190960161085</v>
      </c>
      <c r="E327">
        <v>6.0176760165695804E-3</v>
      </c>
      <c r="N327">
        <v>21.1190960161085</v>
      </c>
      <c r="O327">
        <v>6.0360750036029904E-3</v>
      </c>
      <c r="U327">
        <v>21.1190960161085</v>
      </c>
      <c r="V327">
        <v>1.0006951703351501</v>
      </c>
      <c r="AB327">
        <v>21.1190960161085</v>
      </c>
      <c r="AC327">
        <v>6.0360750036029904E-3</v>
      </c>
      <c r="AD327">
        <v>5.4982276926791602E-3</v>
      </c>
      <c r="AE327">
        <v>6.63571699217602E-3</v>
      </c>
      <c r="AL327">
        <v>1.83418321229226E-3</v>
      </c>
      <c r="AM327">
        <v>1.2272915840148899</v>
      </c>
      <c r="AO327">
        <v>1.8342595348477999E-3</v>
      </c>
      <c r="AP327">
        <v>1.22201836109161</v>
      </c>
      <c r="AU327">
        <v>21.1190960161085</v>
      </c>
      <c r="AV327">
        <v>3.6582015470741302E-3</v>
      </c>
      <c r="AY327">
        <v>21.1190960161085</v>
      </c>
      <c r="AZ327">
        <v>3.6085461181775999E-3</v>
      </c>
      <c r="BS327">
        <v>1.87116483308083E-3</v>
      </c>
      <c r="BT327">
        <v>0.81221842765808105</v>
      </c>
      <c r="CK327">
        <v>1.87116483308083E-3</v>
      </c>
      <c r="CL327">
        <v>1.1641891002655</v>
      </c>
    </row>
    <row r="328" spans="1:90" x14ac:dyDescent="0.25">
      <c r="A328">
        <v>21.167731868547602</v>
      </c>
      <c r="B328" s="2">
        <v>1.0006966088237601</v>
      </c>
      <c r="D328">
        <v>21.167731868547602</v>
      </c>
      <c r="E328">
        <v>6.0485608681147603E-3</v>
      </c>
      <c r="N328">
        <v>21.167731868547602</v>
      </c>
      <c r="O328">
        <v>6.0674485603949904E-3</v>
      </c>
      <c r="U328">
        <v>21.167731868547602</v>
      </c>
      <c r="V328">
        <v>1.00069878486685</v>
      </c>
      <c r="AB328">
        <v>21.167731868547602</v>
      </c>
      <c r="AC328">
        <v>6.0674485603949904E-3</v>
      </c>
      <c r="AD328">
        <v>5.5271759850473402E-3</v>
      </c>
      <c r="AE328">
        <v>6.6698682967716002E-3</v>
      </c>
      <c r="AL328">
        <v>1.8401829681516299E-3</v>
      </c>
      <c r="AM328">
        <v>1.2187762260437001</v>
      </c>
      <c r="AO328">
        <v>1.84025929070718E-3</v>
      </c>
      <c r="AP328">
        <v>1.2117518186569201</v>
      </c>
      <c r="AU328">
        <v>21.167731868547602</v>
      </c>
      <c r="AV328">
        <v>3.6761703714736E-3</v>
      </c>
      <c r="AY328">
        <v>21.167731868547602</v>
      </c>
      <c r="AZ328">
        <v>3.6261248340870101E-3</v>
      </c>
      <c r="BS328">
        <v>1.8771645889402099E-3</v>
      </c>
      <c r="BT328">
        <v>0.81065040826797496</v>
      </c>
      <c r="CK328">
        <v>1.8771645889402099E-3</v>
      </c>
      <c r="CL328">
        <v>1.1536518335342401</v>
      </c>
    </row>
    <row r="329" spans="1:90" x14ac:dyDescent="0.25">
      <c r="A329">
        <v>21.216479726071601</v>
      </c>
      <c r="B329" s="2">
        <v>1.00070018784549</v>
      </c>
      <c r="D329">
        <v>21.216479726071601</v>
      </c>
      <c r="E329">
        <v>6.0796261599747299E-3</v>
      </c>
      <c r="N329">
        <v>21.216479726071601</v>
      </c>
      <c r="O329">
        <v>6.0984938987313003E-3</v>
      </c>
      <c r="U329">
        <v>21.216479726071601</v>
      </c>
      <c r="V329">
        <v>1.0007023615975199</v>
      </c>
      <c r="AB329">
        <v>21.216479726071601</v>
      </c>
      <c r="AC329">
        <v>6.0984938987313003E-3</v>
      </c>
      <c r="AD329">
        <v>5.5557733439601503E-3</v>
      </c>
      <c r="AE329">
        <v>6.7037143001756902E-3</v>
      </c>
      <c r="AL329">
        <v>1.84618272401101E-3</v>
      </c>
      <c r="AM329">
        <v>1.21004951000214</v>
      </c>
      <c r="AO329">
        <v>1.8462590465665499E-3</v>
      </c>
      <c r="AP329">
        <v>1.20129430294037</v>
      </c>
      <c r="AU329">
        <v>21.216479726071601</v>
      </c>
      <c r="AV329">
        <v>3.6942720806408401E-3</v>
      </c>
      <c r="AY329">
        <v>21.216479726071601</v>
      </c>
      <c r="AZ329">
        <v>3.6438416999651601E-3</v>
      </c>
      <c r="BS329">
        <v>1.8831643447995801E-3</v>
      </c>
      <c r="BT329">
        <v>0.80994945764541604</v>
      </c>
      <c r="CK329">
        <v>1.8831643447995801E-3</v>
      </c>
      <c r="CL329">
        <v>1.1432399749755899</v>
      </c>
    </row>
    <row r="330" spans="1:90" x14ac:dyDescent="0.25">
      <c r="A330">
        <v>21.265339846620702</v>
      </c>
      <c r="B330" s="2">
        <v>1.0007037879057801</v>
      </c>
      <c r="D330">
        <v>21.265339846620702</v>
      </c>
      <c r="E330">
        <v>6.1108739508016503E-3</v>
      </c>
      <c r="N330">
        <v>21.265339846620702</v>
      </c>
      <c r="O330">
        <v>6.1302438627680597E-3</v>
      </c>
      <c r="U330">
        <v>21.265339846620702</v>
      </c>
      <c r="V330">
        <v>1.00070601952128</v>
      </c>
      <c r="AB330">
        <v>21.265339846620702</v>
      </c>
      <c r="AC330">
        <v>6.1302438627680597E-3</v>
      </c>
      <c r="AD330">
        <v>5.5845400282440198E-3</v>
      </c>
      <c r="AE330">
        <v>6.7377709215903601E-3</v>
      </c>
      <c r="AL330">
        <v>1.8521824798703799E-3</v>
      </c>
      <c r="AM330">
        <v>1.20115494728088</v>
      </c>
      <c r="AO330">
        <v>1.85225880242593E-3</v>
      </c>
      <c r="AP330">
        <v>1.19069540500641</v>
      </c>
      <c r="AU330">
        <v>21.265339846620702</v>
      </c>
      <c r="AV330">
        <v>3.71250836675631E-3</v>
      </c>
      <c r="AY330">
        <v>21.265339846620702</v>
      </c>
      <c r="AZ330">
        <v>3.6616971912400002E-3</v>
      </c>
      <c r="BS330">
        <v>1.8891641006589599E-3</v>
      </c>
      <c r="BT330">
        <v>0.80933696031570401</v>
      </c>
      <c r="CK330">
        <v>1.8891641006589599E-3</v>
      </c>
      <c r="CL330">
        <v>1.13285803794861</v>
      </c>
    </row>
    <row r="331" spans="1:90" x14ac:dyDescent="0.25">
      <c r="A331">
        <v>21.314312488729001</v>
      </c>
      <c r="B331" s="2">
        <v>1.00070740907766</v>
      </c>
      <c r="D331">
        <v>21.314312488729001</v>
      </c>
      <c r="E331">
        <v>6.1423048724403399E-3</v>
      </c>
      <c r="N331">
        <v>21.314312488729001</v>
      </c>
      <c r="O331">
        <v>6.1616683860052698E-3</v>
      </c>
      <c r="U331">
        <v>21.314312488729001</v>
      </c>
      <c r="V331">
        <v>1.00070963996406</v>
      </c>
      <c r="AB331">
        <v>21.314312488729001</v>
      </c>
      <c r="AC331">
        <v>6.1616683860052698E-3</v>
      </c>
      <c r="AD331">
        <v>5.6139921501528103E-3</v>
      </c>
      <c r="AE331">
        <v>6.7725571564152204E-3</v>
      </c>
      <c r="AL331">
        <v>1.85818223572976E-3</v>
      </c>
      <c r="AM331">
        <v>1.1921360492706301</v>
      </c>
      <c r="AO331">
        <v>1.8582585582852999E-3</v>
      </c>
      <c r="AP331">
        <v>1.18000459671021</v>
      </c>
      <c r="AU331">
        <v>21.314312488729001</v>
      </c>
      <c r="AV331">
        <v>3.73036134142174E-3</v>
      </c>
      <c r="AY331">
        <v>21.314312488729001</v>
      </c>
      <c r="AZ331">
        <v>3.67969304649468E-3</v>
      </c>
      <c r="BS331">
        <v>1.8951638565183301E-3</v>
      </c>
      <c r="BT331">
        <v>0.80956608057022095</v>
      </c>
      <c r="CK331">
        <v>1.8951638565183301E-3</v>
      </c>
      <c r="CL331">
        <v>1.1227610111236599</v>
      </c>
    </row>
    <row r="332" spans="1:90" x14ac:dyDescent="0.25">
      <c r="A332">
        <v>21.363397911526</v>
      </c>
      <c r="B332" s="2">
        <v>1.0007110512678501</v>
      </c>
      <c r="D332">
        <v>21.363397911526</v>
      </c>
      <c r="E332">
        <v>6.1739181134313004E-3</v>
      </c>
      <c r="N332">
        <v>21.363397911526</v>
      </c>
      <c r="O332">
        <v>6.1932820155373002E-3</v>
      </c>
      <c r="U332">
        <v>21.363397911526</v>
      </c>
      <c r="V332">
        <v>1.0007132822071401</v>
      </c>
      <c r="AB332">
        <v>21.363397911526</v>
      </c>
      <c r="AC332">
        <v>6.1932820155373002E-3</v>
      </c>
      <c r="AD332">
        <v>5.6430978564533602E-3</v>
      </c>
      <c r="AE332">
        <v>6.8070387420010496E-3</v>
      </c>
      <c r="AL332">
        <v>1.8641819915891299E-3</v>
      </c>
      <c r="AM332">
        <v>1.1830357313156099</v>
      </c>
      <c r="AO332">
        <v>1.86425831414468E-3</v>
      </c>
      <c r="AP332">
        <v>1.1692707538604701</v>
      </c>
      <c r="AU332">
        <v>21.363397911526</v>
      </c>
      <c r="AV332">
        <v>3.7488669438255598E-3</v>
      </c>
      <c r="AY332">
        <v>21.363397911526</v>
      </c>
      <c r="AZ332">
        <v>3.69783101700336E-3</v>
      </c>
      <c r="BS332">
        <v>1.9011636123777099E-3</v>
      </c>
      <c r="BT332">
        <v>0.80988699197769198</v>
      </c>
      <c r="CK332">
        <v>1.9011636123777099E-3</v>
      </c>
      <c r="CL332">
        <v>1.1127132177352901</v>
      </c>
    </row>
    <row r="333" spans="1:90" x14ac:dyDescent="0.25">
      <c r="A333">
        <v>21.4125963747382</v>
      </c>
      <c r="B333" s="2">
        <v>1.00071471488224</v>
      </c>
      <c r="D333">
        <v>21.4125963747382</v>
      </c>
      <c r="E333">
        <v>6.20571719466163E-3</v>
      </c>
      <c r="N333">
        <v>21.4125963747382</v>
      </c>
      <c r="O333">
        <v>6.2250883501467399E-3</v>
      </c>
      <c r="U333">
        <v>21.4125963747382</v>
      </c>
      <c r="V333">
        <v>1.00071694666537</v>
      </c>
      <c r="AB333">
        <v>21.4125963747382</v>
      </c>
      <c r="AC333">
        <v>6.2250883501467399E-3</v>
      </c>
      <c r="AD333">
        <v>5.6723732596035102E-3</v>
      </c>
      <c r="AE333">
        <v>6.8417362500146498E-3</v>
      </c>
      <c r="AL333">
        <v>1.87018174744851E-3</v>
      </c>
      <c r="AM333">
        <v>1.1738963127136199</v>
      </c>
      <c r="AO333">
        <v>1.8702580700040499E-3</v>
      </c>
      <c r="AP333">
        <v>1.15854203701019</v>
      </c>
      <c r="AU333">
        <v>21.4125963747382</v>
      </c>
      <c r="AV333">
        <v>3.7669914097567801E-3</v>
      </c>
      <c r="AY333">
        <v>21.4125963747382</v>
      </c>
      <c r="AZ333">
        <v>3.7161090631087001E-3</v>
      </c>
      <c r="BS333">
        <v>1.9071633682370801E-3</v>
      </c>
      <c r="BT333">
        <v>0.81100904941558805</v>
      </c>
      <c r="CK333">
        <v>1.9071633682370801E-3</v>
      </c>
      <c r="CL333">
        <v>1.1030964851379399</v>
      </c>
    </row>
    <row r="334" spans="1:90" x14ac:dyDescent="0.25">
      <c r="A334">
        <v>21.4619081386899</v>
      </c>
      <c r="B334" s="2">
        <v>1.00071839982828</v>
      </c>
      <c r="D334">
        <v>21.4619081386899</v>
      </c>
      <c r="E334">
        <v>6.2377013108651999E-3</v>
      </c>
      <c r="N334">
        <v>21.4619081386899</v>
      </c>
      <c r="O334">
        <v>6.2570880585165797E-3</v>
      </c>
      <c r="U334">
        <v>21.4619081386899</v>
      </c>
      <c r="V334">
        <v>1.0007206334160399</v>
      </c>
      <c r="AB334">
        <v>21.4619081386899</v>
      </c>
      <c r="AC334">
        <v>6.2570880585165797E-3</v>
      </c>
      <c r="AD334">
        <v>5.70182033824873E-3</v>
      </c>
      <c r="AE334">
        <v>6.8761337267508101E-3</v>
      </c>
      <c r="AL334">
        <v>1.87618150330788E-3</v>
      </c>
      <c r="AM334">
        <v>1.1647589206695601</v>
      </c>
      <c r="AO334">
        <v>1.87625782586343E-3</v>
      </c>
      <c r="AP334">
        <v>1.14786577224731</v>
      </c>
      <c r="AU334">
        <v>21.4619081386899</v>
      </c>
      <c r="AV334">
        <v>3.78576943748792E-3</v>
      </c>
      <c r="AY334">
        <v>21.4619081386899</v>
      </c>
      <c r="AZ334">
        <v>3.73401183817932E-3</v>
      </c>
      <c r="BS334">
        <v>1.9131631240964599E-3</v>
      </c>
      <c r="BT334">
        <v>0.81222391128539995</v>
      </c>
      <c r="CK334">
        <v>1.9131631240964599E-3</v>
      </c>
      <c r="CL334">
        <v>1.09354960918427</v>
      </c>
    </row>
    <row r="335" spans="1:90" x14ac:dyDescent="0.25">
      <c r="A335">
        <v>21.5113334643051</v>
      </c>
      <c r="B335" s="2">
        <v>1.0007221061796701</v>
      </c>
      <c r="D335">
        <v>21.5113334643051</v>
      </c>
      <c r="E335">
        <v>6.2698710996330603E-3</v>
      </c>
      <c r="N335">
        <v>21.5113334643051</v>
      </c>
      <c r="O335">
        <v>6.2892803281006503E-3</v>
      </c>
      <c r="U335">
        <v>21.5113334643051</v>
      </c>
      <c r="V335">
        <v>1.0007243423657799</v>
      </c>
      <c r="AB335">
        <v>21.5113334643051</v>
      </c>
      <c r="AC335">
        <v>6.2892803281006503E-3</v>
      </c>
      <c r="AD335">
        <v>5.7314382877489498E-3</v>
      </c>
      <c r="AE335">
        <v>6.9112621992367101E-3</v>
      </c>
      <c r="AL335">
        <v>1.8821812591672601E-3</v>
      </c>
      <c r="AM335">
        <v>1.1556642055511499</v>
      </c>
      <c r="AO335">
        <v>1.8822575817227999E-3</v>
      </c>
      <c r="AP335">
        <v>1.1372882127761801</v>
      </c>
      <c r="AU335">
        <v>21.5113334643051</v>
      </c>
      <c r="AV335">
        <v>3.8041672763549101E-3</v>
      </c>
      <c r="AY335">
        <v>21.5113334643051</v>
      </c>
      <c r="AZ335">
        <v>3.75257402923555E-3</v>
      </c>
      <c r="BS335">
        <v>1.9191628799558301E-3</v>
      </c>
      <c r="BT335">
        <v>0.81418597698211703</v>
      </c>
      <c r="CK335">
        <v>1.9191628799558301E-3</v>
      </c>
      <c r="CL335">
        <v>1.0845644474029501</v>
      </c>
    </row>
    <row r="336" spans="1:90" x14ac:dyDescent="0.25">
      <c r="A336">
        <v>21.5608726131087</v>
      </c>
      <c r="B336" s="2">
        <v>1.0007257746342599</v>
      </c>
      <c r="D336">
        <v>21.5608726131087</v>
      </c>
      <c r="E336">
        <v>6.3017118404920603E-3</v>
      </c>
      <c r="N336">
        <v>21.5608726131087</v>
      </c>
      <c r="O336">
        <v>6.3216658204027403E-3</v>
      </c>
      <c r="U336">
        <v>21.5608726131087</v>
      </c>
      <c r="V336">
        <v>1.00072807359105</v>
      </c>
      <c r="AB336">
        <v>21.5608726131087</v>
      </c>
      <c r="AC336">
        <v>6.3216658204027403E-3</v>
      </c>
      <c r="AD336">
        <v>5.7607136081351097E-3</v>
      </c>
      <c r="AE336">
        <v>6.9466104062849898E-3</v>
      </c>
      <c r="AL336">
        <v>1.88818101502663E-3</v>
      </c>
      <c r="AM336">
        <v>1.14665126800537</v>
      </c>
      <c r="AO336">
        <v>1.88825733758218E-3</v>
      </c>
      <c r="AP336">
        <v>1.12685406208038</v>
      </c>
      <c r="AU336">
        <v>21.5608726131087</v>
      </c>
      <c r="AV336">
        <v>3.8227037631546898E-3</v>
      </c>
      <c r="AY336">
        <v>21.5608726131087</v>
      </c>
      <c r="AZ336">
        <v>3.7707632122016602E-3</v>
      </c>
      <c r="BS336">
        <v>1.92516263581521E-3</v>
      </c>
      <c r="BT336">
        <v>0.81623947620391801</v>
      </c>
      <c r="CK336">
        <v>1.92516263581521E-3</v>
      </c>
      <c r="CL336">
        <v>1.0756700038909901</v>
      </c>
    </row>
    <row r="337" spans="1:90" x14ac:dyDescent="0.25">
      <c r="A337">
        <v>21.610525847227699</v>
      </c>
      <c r="B337" s="2">
        <v>1.0007295241871501</v>
      </c>
      <c r="D337">
        <v>21.610525847227699</v>
      </c>
      <c r="E337">
        <v>6.3342563620862897E-3</v>
      </c>
      <c r="N337">
        <v>21.610525847227699</v>
      </c>
      <c r="O337">
        <v>6.3537313860750899E-3</v>
      </c>
      <c r="U337">
        <v>21.610525847227699</v>
      </c>
      <c r="V337">
        <v>1.00073176797036</v>
      </c>
      <c r="AB337">
        <v>21.610525847227699</v>
      </c>
      <c r="AC337">
        <v>6.3537313860750899E-3</v>
      </c>
      <c r="AD337">
        <v>5.79067787878407E-3</v>
      </c>
      <c r="AE337">
        <v>6.9816592738686104E-3</v>
      </c>
      <c r="AL337">
        <v>1.8941807708860101E-3</v>
      </c>
      <c r="AM337">
        <v>1.1377581357955899</v>
      </c>
      <c r="AO337">
        <v>1.89425709344155E-3</v>
      </c>
      <c r="AP337">
        <v>1.1166070699691799</v>
      </c>
      <c r="AU337">
        <v>21.610525847227699</v>
      </c>
      <c r="AV337">
        <v>3.8413781255875498E-3</v>
      </c>
      <c r="AY337">
        <v>21.610525847227699</v>
      </c>
      <c r="AZ337">
        <v>3.78909570539343E-3</v>
      </c>
      <c r="BS337">
        <v>1.9311623916745801E-3</v>
      </c>
      <c r="BT337">
        <v>0.81897461414337203</v>
      </c>
      <c r="CK337">
        <v>1.9311623916745801E-3</v>
      </c>
      <c r="CL337">
        <v>1.0674512386321999</v>
      </c>
    </row>
    <row r="338" spans="1:90" x14ac:dyDescent="0.25">
      <c r="A338">
        <v>21.660293429392901</v>
      </c>
      <c r="B338" s="2">
        <v>1.0007332955370201</v>
      </c>
      <c r="D338">
        <v>21.660293429392901</v>
      </c>
      <c r="E338">
        <v>6.3669899492075997E-3</v>
      </c>
      <c r="N338">
        <v>21.660293429392901</v>
      </c>
      <c r="O338">
        <v>6.3865098046131203E-3</v>
      </c>
      <c r="U338">
        <v>21.660293429392901</v>
      </c>
      <c r="V338">
        <v>1.0007355444938899</v>
      </c>
      <c r="AB338">
        <v>21.660293429392901</v>
      </c>
      <c r="AC338">
        <v>6.3865098046131203E-3</v>
      </c>
      <c r="AD338">
        <v>5.8208176112949598E-3</v>
      </c>
      <c r="AE338">
        <v>7.0174445095327097E-3</v>
      </c>
      <c r="AL338">
        <v>1.90018052674538E-3</v>
      </c>
      <c r="AM338">
        <v>1.1290211677551301</v>
      </c>
      <c r="AO338">
        <v>1.9002568493009201E-3</v>
      </c>
      <c r="AP338">
        <v>1.1065890789032</v>
      </c>
      <c r="AU338">
        <v>21.660293429392901</v>
      </c>
      <c r="AV338">
        <v>3.8601908383981498E-3</v>
      </c>
      <c r="AY338">
        <v>21.660293429392901</v>
      </c>
      <c r="AZ338">
        <v>3.8080903698171102E-3</v>
      </c>
      <c r="BS338">
        <v>1.93716214753396E-3</v>
      </c>
      <c r="BT338">
        <v>0.82179719209670998</v>
      </c>
      <c r="CK338">
        <v>1.93716214753396E-3</v>
      </c>
      <c r="CL338">
        <v>1.05934381484985</v>
      </c>
    </row>
    <row r="339" spans="1:90" x14ac:dyDescent="0.25">
      <c r="A339">
        <v>21.710175622940199</v>
      </c>
      <c r="B339" s="2">
        <v>1.0007370293854001</v>
      </c>
      <c r="D339">
        <v>21.710175622940199</v>
      </c>
      <c r="E339">
        <v>6.3993979190390604E-3</v>
      </c>
      <c r="N339">
        <v>21.710175622940199</v>
      </c>
      <c r="O339">
        <v>6.4189681738122603E-3</v>
      </c>
      <c r="U339">
        <v>21.710175622940199</v>
      </c>
      <c r="V339">
        <v>1.0007392841574001</v>
      </c>
      <c r="AB339">
        <v>21.710175622940199</v>
      </c>
      <c r="AC339">
        <v>6.4189681738122603E-3</v>
      </c>
      <c r="AD339">
        <v>5.8511334148493898E-3</v>
      </c>
      <c r="AE339">
        <v>7.0529334989434403E-3</v>
      </c>
      <c r="AL339">
        <v>1.9061802826047601E-3</v>
      </c>
      <c r="AM339">
        <v>1.1204755306243901</v>
      </c>
      <c r="AO339">
        <v>1.9062566051603E-3</v>
      </c>
      <c r="AP339">
        <v>1.09684026241302</v>
      </c>
      <c r="AU339">
        <v>21.710175622940199</v>
      </c>
      <c r="AV339">
        <v>3.8791436377761698E-3</v>
      </c>
      <c r="AY339">
        <v>21.710175622940199</v>
      </c>
      <c r="AZ339">
        <v>3.8267135346607101E-3</v>
      </c>
      <c r="BS339">
        <v>1.9431619033933301E-3</v>
      </c>
      <c r="BT339">
        <v>0.82522636651992798</v>
      </c>
      <c r="CK339">
        <v>1.9431619033933301E-3</v>
      </c>
      <c r="CL339">
        <v>1.05200815200806</v>
      </c>
    </row>
    <row r="340" spans="1:90" x14ac:dyDescent="0.25">
      <c r="A340">
        <v>21.760172691811899</v>
      </c>
      <c r="B340" s="2">
        <v>1.0007407850138099</v>
      </c>
      <c r="D340">
        <v>21.760172691811899</v>
      </c>
      <c r="E340">
        <v>6.4319948068629097E-3</v>
      </c>
      <c r="N340">
        <v>21.760172691811899</v>
      </c>
      <c r="O340">
        <v>6.4521407410914203E-3</v>
      </c>
      <c r="U340">
        <v>21.760172691811899</v>
      </c>
      <c r="V340">
        <v>1.0007431061210601</v>
      </c>
      <c r="AB340">
        <v>21.760172691811899</v>
      </c>
      <c r="AC340">
        <v>6.4521407410914203E-3</v>
      </c>
      <c r="AD340">
        <v>5.88110619684657E-3</v>
      </c>
      <c r="AE340">
        <v>7.0886436910777301E-3</v>
      </c>
      <c r="AL340">
        <v>1.91218003846413E-3</v>
      </c>
      <c r="AM340">
        <v>1.11215436458588</v>
      </c>
      <c r="AO340">
        <v>1.9122563610196701E-3</v>
      </c>
      <c r="AP340">
        <v>1.0873988866805999</v>
      </c>
      <c r="AU340">
        <v>21.760172691811899</v>
      </c>
      <c r="AV340">
        <v>3.89823700931496E-3</v>
      </c>
      <c r="AY340">
        <v>21.760172691811899</v>
      </c>
      <c r="AZ340">
        <v>3.8449657130345699E-3</v>
      </c>
      <c r="BS340">
        <v>1.94916165925271E-3</v>
      </c>
      <c r="BT340">
        <v>0.82873636484146096</v>
      </c>
      <c r="CK340">
        <v>1.94916165925271E-3</v>
      </c>
      <c r="CL340">
        <v>1.0448033809661901</v>
      </c>
    </row>
    <row r="341" spans="1:90" x14ac:dyDescent="0.25">
      <c r="A341">
        <v>21.810284900557999</v>
      </c>
      <c r="B341" s="2">
        <v>1.0007446223794401</v>
      </c>
      <c r="D341">
        <v>21.810284900557999</v>
      </c>
      <c r="E341">
        <v>6.4653010045467802E-3</v>
      </c>
      <c r="N341">
        <v>21.810284900557999</v>
      </c>
      <c r="O341">
        <v>6.4849961286131902E-3</v>
      </c>
      <c r="U341">
        <v>21.810284900557999</v>
      </c>
      <c r="V341">
        <v>1.0007468915553901</v>
      </c>
      <c r="AB341">
        <v>21.810284900557999</v>
      </c>
      <c r="AC341">
        <v>6.4849961286131902E-3</v>
      </c>
      <c r="AD341">
        <v>5.9117745550728001E-3</v>
      </c>
      <c r="AE341">
        <v>7.1245774378208603E-3</v>
      </c>
      <c r="AL341">
        <v>1.9181797943235101E-3</v>
      </c>
      <c r="AM341">
        <v>1.1040892601013199</v>
      </c>
      <c r="AO341">
        <v>1.91825611687905E-3</v>
      </c>
      <c r="AP341">
        <v>1.0783011913299601</v>
      </c>
      <c r="AU341">
        <v>21.810284900557999</v>
      </c>
      <c r="AV341">
        <v>3.9174714397168398E-3</v>
      </c>
      <c r="AY341">
        <v>21.810284900557999</v>
      </c>
      <c r="AZ341">
        <v>3.8638802806474498E-3</v>
      </c>
      <c r="BS341">
        <v>1.9551614151120801E-3</v>
      </c>
      <c r="BT341">
        <v>0.83277022838592496</v>
      </c>
      <c r="CK341">
        <v>1.9551614151120801E-3</v>
      </c>
      <c r="CL341">
        <v>1.03844726085663</v>
      </c>
    </row>
    <row r="342" spans="1:90" x14ac:dyDescent="0.25">
      <c r="A342">
        <v>21.860512514337898</v>
      </c>
      <c r="B342" s="2">
        <v>1.0007484223037</v>
      </c>
      <c r="D342">
        <v>21.860512514337898</v>
      </c>
      <c r="E342">
        <v>6.4982821062127298E-3</v>
      </c>
      <c r="N342">
        <v>21.860512514337898</v>
      </c>
      <c r="O342">
        <v>6.5180503034296799E-3</v>
      </c>
      <c r="U342">
        <v>21.860512514337898</v>
      </c>
      <c r="V342">
        <v>1.00075069990744</v>
      </c>
      <c r="AB342">
        <v>21.860512514337898</v>
      </c>
      <c r="AC342">
        <v>6.5180503034296799E-3</v>
      </c>
      <c r="AD342">
        <v>5.9421025271387496E-3</v>
      </c>
      <c r="AE342">
        <v>7.1607355137104202E-3</v>
      </c>
      <c r="AL342">
        <v>1.92417955018288E-3</v>
      </c>
      <c r="AM342">
        <v>1.0963096618652299</v>
      </c>
      <c r="AO342">
        <v>1.9242558727384201E-3</v>
      </c>
      <c r="AP342">
        <v>1.06958639621735</v>
      </c>
      <c r="AU342">
        <v>21.860512514337898</v>
      </c>
      <c r="AV342">
        <v>3.9363303305579899E-3</v>
      </c>
      <c r="AY342">
        <v>21.860512514337898</v>
      </c>
      <c r="AZ342">
        <v>3.8829432414519199E-3</v>
      </c>
      <c r="BS342">
        <v>1.96116117097146E-3</v>
      </c>
      <c r="BT342">
        <v>0.83687585592269897</v>
      </c>
      <c r="CK342">
        <v>1.96116117097146E-3</v>
      </c>
      <c r="CL342">
        <v>1.0322403907775899</v>
      </c>
    </row>
    <row r="343" spans="1:90" x14ac:dyDescent="0.25">
      <c r="A343">
        <v>21.910855798921698</v>
      </c>
      <c r="B343" s="2">
        <v>1.00075224440572</v>
      </c>
      <c r="D343">
        <v>21.910855798921698</v>
      </c>
      <c r="E343">
        <v>6.5314555714018402E-3</v>
      </c>
      <c r="N343">
        <v>21.910855798921698</v>
      </c>
      <c r="O343">
        <v>6.5518237329051602E-3</v>
      </c>
      <c r="U343">
        <v>21.910855798921698</v>
      </c>
      <c r="V343">
        <v>1.0007545911437199</v>
      </c>
      <c r="AB343">
        <v>21.910855798921698</v>
      </c>
      <c r="AC343">
        <v>6.5518237329051602E-3</v>
      </c>
      <c r="AD343">
        <v>5.9726104407892304E-3</v>
      </c>
      <c r="AE343">
        <v>7.1971170976828803E-3</v>
      </c>
      <c r="AL343">
        <v>1.9301793060422601E-3</v>
      </c>
      <c r="AM343">
        <v>1.0888431072235101</v>
      </c>
      <c r="AO343">
        <v>1.9302556285978E-3</v>
      </c>
      <c r="AP343">
        <v>1.0612754821777299</v>
      </c>
      <c r="AU343">
        <v>21.910855798921698</v>
      </c>
      <c r="AV343">
        <v>3.9558483462390796E-3</v>
      </c>
      <c r="AY343">
        <v>21.910855798921698</v>
      </c>
      <c r="AZ343">
        <v>3.9016367442331898E-3</v>
      </c>
      <c r="BS343">
        <v>1.9671609268308299E-3</v>
      </c>
      <c r="BT343">
        <v>0.84141737222671498</v>
      </c>
      <c r="CK343">
        <v>1.9671609268308299E-3</v>
      </c>
      <c r="CL343">
        <v>1.02693963050842</v>
      </c>
    </row>
    <row r="344" spans="1:90" x14ac:dyDescent="0.25">
      <c r="A344">
        <v>21.961315020691298</v>
      </c>
      <c r="B344" s="2">
        <v>1.00075608910414</v>
      </c>
      <c r="D344">
        <v>21.961315020691298</v>
      </c>
      <c r="E344">
        <v>6.5648250313558197E-3</v>
      </c>
      <c r="N344">
        <v>21.961315020691298</v>
      </c>
      <c r="O344">
        <v>6.5852805611173303E-3</v>
      </c>
      <c r="U344">
        <v>21.961315020691298</v>
      </c>
      <c r="V344">
        <v>1.0007584459174199</v>
      </c>
      <c r="AB344">
        <v>21.961315020691298</v>
      </c>
      <c r="AC344">
        <v>6.5852805611173303E-3</v>
      </c>
      <c r="AD344">
        <v>6.0038129230566501E-3</v>
      </c>
      <c r="AE344">
        <v>7.2337245577991397E-3</v>
      </c>
      <c r="AL344">
        <v>1.93617906190163E-3</v>
      </c>
      <c r="AM344">
        <v>1.08171510696411</v>
      </c>
      <c r="AO344">
        <v>1.9362553844571701E-3</v>
      </c>
      <c r="AP344">
        <v>1.0534036159515401</v>
      </c>
      <c r="AU344">
        <v>21.961315020691298</v>
      </c>
      <c r="AV344">
        <v>3.9749918073252203E-3</v>
      </c>
      <c r="AY344">
        <v>21.961315020691298</v>
      </c>
      <c r="AZ344">
        <v>3.9209967418673899E-3</v>
      </c>
      <c r="BS344">
        <v>1.9731606826902102E-3</v>
      </c>
      <c r="BT344">
        <v>0.84601920843124401</v>
      </c>
      <c r="CK344">
        <v>1.9731606826902102E-3</v>
      </c>
      <c r="CL344">
        <v>1.0218043327331501</v>
      </c>
    </row>
    <row r="345" spans="1:90" x14ac:dyDescent="0.25">
      <c r="A345">
        <v>22.011890446642301</v>
      </c>
      <c r="B345" s="2">
        <v>1.0007599561348699</v>
      </c>
      <c r="D345">
        <v>22.011890446642301</v>
      </c>
      <c r="E345">
        <v>6.5983881919041403E-3</v>
      </c>
      <c r="N345">
        <v>22.011890446642301</v>
      </c>
      <c r="O345">
        <v>6.6189412770170496E-3</v>
      </c>
      <c r="U345">
        <v>22.011890446642301</v>
      </c>
      <c r="V345">
        <v>1.0007623241973</v>
      </c>
      <c r="AB345">
        <v>22.011890446642301</v>
      </c>
      <c r="AC345">
        <v>6.6189412770170496E-3</v>
      </c>
      <c r="AD345">
        <v>6.0346797261202796E-3</v>
      </c>
      <c r="AE345">
        <v>7.2700420252279499E-3</v>
      </c>
      <c r="AL345">
        <v>1.9421788177610101E-3</v>
      </c>
      <c r="AM345">
        <v>1.0749490261077901</v>
      </c>
      <c r="AO345">
        <v>1.94225514031655E-3</v>
      </c>
      <c r="AP345">
        <v>1.04599761962891</v>
      </c>
      <c r="AU345">
        <v>22.011890446642301</v>
      </c>
      <c r="AV345">
        <v>3.9942795691433096E-3</v>
      </c>
      <c r="AY345">
        <v>22.011890446642301</v>
      </c>
      <c r="AZ345">
        <v>3.9399883122711596E-3</v>
      </c>
      <c r="BS345">
        <v>1.9791604385495801E-3</v>
      </c>
      <c r="BT345">
        <v>0.85096549987793002</v>
      </c>
      <c r="CK345">
        <v>1.9791604385495801E-3</v>
      </c>
      <c r="CL345">
        <v>1.0176130533218399</v>
      </c>
    </row>
    <row r="346" spans="1:90" x14ac:dyDescent="0.25">
      <c r="A346">
        <v>22.062582344385099</v>
      </c>
      <c r="B346" s="2">
        <v>1.00076384591849</v>
      </c>
      <c r="D346">
        <v>22.062582344385099</v>
      </c>
      <c r="E346">
        <v>6.6321487009796598E-3</v>
      </c>
      <c r="N346">
        <v>22.062582344385099</v>
      </c>
      <c r="O346">
        <v>6.6528035472303597E-3</v>
      </c>
      <c r="U346">
        <v>22.062582344385099</v>
      </c>
      <c r="V346">
        <v>1.00076622571478</v>
      </c>
      <c r="AB346">
        <v>22.062582344385099</v>
      </c>
      <c r="AC346">
        <v>6.6528035472303597E-3</v>
      </c>
      <c r="AD346">
        <v>6.06572833989312E-3</v>
      </c>
      <c r="AE346">
        <v>7.30710519229868E-3</v>
      </c>
      <c r="AL346">
        <v>1.94817857362038E-3</v>
      </c>
      <c r="AM346">
        <v>1.0685659646987899</v>
      </c>
      <c r="AO346">
        <v>1.9482548961759201E-3</v>
      </c>
      <c r="AP346">
        <v>1.0390818119049099</v>
      </c>
      <c r="AU346">
        <v>22.062582344385099</v>
      </c>
      <c r="AV346">
        <v>4.0137108519905096E-3</v>
      </c>
      <c r="AY346">
        <v>22.062582344385099</v>
      </c>
      <c r="AZ346">
        <v>3.9591303432854798E-3</v>
      </c>
      <c r="BS346">
        <v>1.98516019440896E-3</v>
      </c>
      <c r="BT346">
        <v>0.85595864057540905</v>
      </c>
      <c r="CK346">
        <v>1.98516019440896E-3</v>
      </c>
      <c r="CL346">
        <v>1.01360082626343</v>
      </c>
    </row>
    <row r="347" spans="1:90" x14ac:dyDescent="0.25">
      <c r="A347">
        <v>22.113390982146399</v>
      </c>
      <c r="B347" s="2">
        <v>1.0007677581897101</v>
      </c>
      <c r="D347">
        <v>22.113390982146399</v>
      </c>
      <c r="E347">
        <v>6.6661042537956901E-3</v>
      </c>
      <c r="N347">
        <v>22.113390982146399</v>
      </c>
      <c r="O347">
        <v>6.6863558872379504E-3</v>
      </c>
      <c r="U347">
        <v>22.113390982146399</v>
      </c>
      <c r="V347">
        <v>1.00077009153796</v>
      </c>
      <c r="AB347">
        <v>22.113390982146399</v>
      </c>
      <c r="AC347">
        <v>6.6863558872379504E-3</v>
      </c>
      <c r="AD347">
        <v>6.09695651899395E-3</v>
      </c>
      <c r="AE347">
        <v>7.3438799492489401E-3</v>
      </c>
      <c r="AL347">
        <v>1.9541783294797599E-3</v>
      </c>
      <c r="AM347">
        <v>1.0625846385955799</v>
      </c>
      <c r="AO347">
        <v>1.9542546520353002E-3</v>
      </c>
      <c r="AP347">
        <v>1.0326780080795299</v>
      </c>
      <c r="AU347">
        <v>22.113390982146399</v>
      </c>
      <c r="AV347">
        <v>4.0332874330882198E-3</v>
      </c>
      <c r="AY347">
        <v>22.113390982146399</v>
      </c>
      <c r="AZ347">
        <v>3.9784233562028502E-3</v>
      </c>
      <c r="BS347">
        <v>1.9911599502683299E-3</v>
      </c>
      <c r="BT347">
        <v>0.86120361089706399</v>
      </c>
      <c r="CK347">
        <v>1.9911599502683299E-3</v>
      </c>
      <c r="CL347">
        <v>1.0105508565902701</v>
      </c>
    </row>
    <row r="348" spans="1:90" x14ac:dyDescent="0.25">
      <c r="A348">
        <v>22.164316628770401</v>
      </c>
      <c r="B348" s="2">
        <v>1.00077169337103</v>
      </c>
      <c r="D348">
        <v>22.164316628770401</v>
      </c>
      <c r="E348">
        <v>6.7002585150289697E-3</v>
      </c>
      <c r="N348">
        <v>22.164316628770401</v>
      </c>
      <c r="O348">
        <v>6.72062945969692E-3</v>
      </c>
      <c r="U348">
        <v>22.164316628770401</v>
      </c>
      <c r="V348">
        <v>1.0007740404753001</v>
      </c>
      <c r="AB348">
        <v>22.164316628770401</v>
      </c>
      <c r="AC348">
        <v>6.72062945969692E-3</v>
      </c>
      <c r="AD348">
        <v>6.1283691986921997E-3</v>
      </c>
      <c r="AE348">
        <v>7.3808853456728196E-3</v>
      </c>
      <c r="AL348">
        <v>1.9601780853391302E-3</v>
      </c>
      <c r="AM348">
        <v>1.0570217370986901</v>
      </c>
      <c r="AO348">
        <v>1.9602544078946701E-3</v>
      </c>
      <c r="AP348">
        <v>1.0268052816391</v>
      </c>
      <c r="AU348">
        <v>22.164316628770401</v>
      </c>
      <c r="AV348">
        <v>4.0530098158549199E-3</v>
      </c>
      <c r="AY348">
        <v>22.164316628770401</v>
      </c>
      <c r="AZ348">
        <v>3.9978665611014302E-3</v>
      </c>
      <c r="BS348">
        <v>1.9971597061277102E-3</v>
      </c>
      <c r="BT348">
        <v>0.86648017168045</v>
      </c>
      <c r="CK348">
        <v>1.9971597061277102E-3</v>
      </c>
      <c r="CL348">
        <v>1.0076904296875</v>
      </c>
    </row>
    <row r="349" spans="1:90" x14ac:dyDescent="0.25">
      <c r="A349">
        <v>22.215359553720798</v>
      </c>
      <c r="B349" s="2">
        <v>1.00077559182876</v>
      </c>
      <c r="D349">
        <v>22.215359553720798</v>
      </c>
      <c r="E349">
        <v>6.73409391212367E-3</v>
      </c>
      <c r="N349">
        <v>22.215359553720798</v>
      </c>
      <c r="O349">
        <v>6.7551097476815604E-3</v>
      </c>
      <c r="U349">
        <v>22.215359553720798</v>
      </c>
      <c r="V349">
        <v>1.00077801324575</v>
      </c>
      <c r="AB349">
        <v>22.215359553720798</v>
      </c>
      <c r="AC349">
        <v>6.7551097476815604E-3</v>
      </c>
      <c r="AD349">
        <v>6.15996557759308E-3</v>
      </c>
      <c r="AE349">
        <v>7.4181205601134203E-3</v>
      </c>
      <c r="AL349">
        <v>1.9661778411985101E-3</v>
      </c>
      <c r="AM349">
        <v>1.0518913269043</v>
      </c>
      <c r="AO349">
        <v>1.96625416375405E-3</v>
      </c>
      <c r="AP349">
        <v>1.02147972583771</v>
      </c>
      <c r="AU349">
        <v>22.215359553720798</v>
      </c>
      <c r="AV349">
        <v>4.07287850484803E-3</v>
      </c>
      <c r="AY349">
        <v>22.215359553720798</v>
      </c>
      <c r="AZ349">
        <v>4.0174631034596798E-3</v>
      </c>
      <c r="BS349">
        <v>2.0031594619870801E-3</v>
      </c>
      <c r="BT349">
        <v>0.87191671133041404</v>
      </c>
      <c r="CK349">
        <v>2.0031594619870801E-3</v>
      </c>
      <c r="CL349">
        <v>1.00579178333282</v>
      </c>
    </row>
    <row r="350" spans="1:90" x14ac:dyDescent="0.25">
      <c r="A350">
        <v>22.266520027081601</v>
      </c>
      <c r="B350" s="2">
        <v>1.0007795728958799</v>
      </c>
      <c r="D350">
        <v>22.266520027081601</v>
      </c>
      <c r="E350">
        <v>6.7686461546013999E-3</v>
      </c>
      <c r="N350">
        <v>22.266520027081601</v>
      </c>
      <c r="O350">
        <v>6.7892791992203204E-3</v>
      </c>
      <c r="U350">
        <v>22.266520027081601</v>
      </c>
      <c r="V350">
        <v>1.0007819502176101</v>
      </c>
      <c r="AB350">
        <v>22.266520027081601</v>
      </c>
      <c r="AC350">
        <v>6.7892791992203204E-3</v>
      </c>
      <c r="AD350">
        <v>6.1917448424894201E-3</v>
      </c>
      <c r="AE350">
        <v>7.4555880045272197E-3</v>
      </c>
      <c r="AL350">
        <v>1.97217759705788E-3</v>
      </c>
      <c r="AM350">
        <v>1.0472050905227701</v>
      </c>
      <c r="AO350">
        <v>1.9722539196134199E-3</v>
      </c>
      <c r="AP350">
        <v>1.0167151689529399</v>
      </c>
      <c r="AU350">
        <v>22.266520027081601</v>
      </c>
      <c r="AV350">
        <v>4.0928940057869999E-3</v>
      </c>
      <c r="AY350">
        <v>22.266520027081601</v>
      </c>
      <c r="AZ350">
        <v>4.0372121987465003E-3</v>
      </c>
      <c r="BS350">
        <v>2.00915921784646E-3</v>
      </c>
      <c r="BT350">
        <v>0.87736809253692605</v>
      </c>
      <c r="CK350">
        <v>2.00915921784646E-3</v>
      </c>
      <c r="CL350">
        <v>1.00408947467804</v>
      </c>
    </row>
    <row r="351" spans="1:90" x14ac:dyDescent="0.25">
      <c r="A351">
        <v>22.3177983195589</v>
      </c>
      <c r="B351" s="2">
        <v>1.0007835175722</v>
      </c>
      <c r="D351">
        <v>22.3177983195589</v>
      </c>
      <c r="E351">
        <v>6.8028824205788501E-3</v>
      </c>
      <c r="N351">
        <v>22.3177983195589</v>
      </c>
      <c r="O351">
        <v>6.8236583375703803E-3</v>
      </c>
      <c r="U351">
        <v>22.3177983195589</v>
      </c>
      <c r="V351">
        <v>1.0007859113650099</v>
      </c>
      <c r="AB351">
        <v>22.3177983195589</v>
      </c>
      <c r="AC351">
        <v>6.8236583375703803E-3</v>
      </c>
      <c r="AD351">
        <v>6.2231936942888696E-3</v>
      </c>
      <c r="AE351">
        <v>7.49329010756192E-3</v>
      </c>
      <c r="AL351">
        <v>1.9781773529172599E-3</v>
      </c>
      <c r="AM351">
        <v>1.0429725646972701</v>
      </c>
      <c r="AO351">
        <v>1.9782536754727998E-3</v>
      </c>
      <c r="AP351">
        <v>1.0125219821929901</v>
      </c>
      <c r="AU351">
        <v>22.3177983195589</v>
      </c>
      <c r="AV351">
        <v>4.1125397666604002E-3</v>
      </c>
      <c r="AY351">
        <v>22.3177983195589</v>
      </c>
      <c r="AZ351">
        <v>4.0571156945199598E-3</v>
      </c>
      <c r="BS351">
        <v>2.0151589737058299E-3</v>
      </c>
      <c r="BT351">
        <v>0.88289034366607699</v>
      </c>
      <c r="CK351">
        <v>2.0151589737058299E-3</v>
      </c>
      <c r="CL351">
        <v>1.0033305883407599</v>
      </c>
    </row>
    <row r="352" spans="1:90" x14ac:dyDescent="0.25">
      <c r="A352">
        <v>22.369194702482101</v>
      </c>
      <c r="B352" s="2">
        <v>1.00078754501758</v>
      </c>
      <c r="D352">
        <v>22.369194702482101</v>
      </c>
      <c r="E352">
        <v>6.83783690883115E-3</v>
      </c>
      <c r="N352">
        <v>22.369194702482101</v>
      </c>
      <c r="O352">
        <v>6.8587630714731602E-3</v>
      </c>
      <c r="U352">
        <v>22.369194702482101</v>
      </c>
      <c r="V352">
        <v>1.00078995613136</v>
      </c>
      <c r="AB352">
        <v>22.369194702482101</v>
      </c>
      <c r="AC352">
        <v>6.8587630714731602E-3</v>
      </c>
      <c r="AD352">
        <v>6.2553449849174396E-3</v>
      </c>
      <c r="AE352">
        <v>7.5312260531861398E-3</v>
      </c>
      <c r="AL352">
        <v>1.9841771087766298E-3</v>
      </c>
      <c r="AM352">
        <v>1.03920066356659</v>
      </c>
      <c r="AO352">
        <v>1.9842534313321701E-3</v>
      </c>
      <c r="AP352">
        <v>1.0089082717895499</v>
      </c>
      <c r="AU352">
        <v>22.369194702482101</v>
      </c>
      <c r="AV352">
        <v>4.1328517149942798E-3</v>
      </c>
      <c r="AY352">
        <v>22.369194702482101</v>
      </c>
      <c r="AZ352">
        <v>4.07665576033485E-3</v>
      </c>
      <c r="BS352">
        <v>2.0211587295652098E-3</v>
      </c>
      <c r="BT352">
        <v>0.88840955495834395</v>
      </c>
      <c r="CK352">
        <v>2.0211587295652098E-3</v>
      </c>
      <c r="CL352">
        <v>1.0027710199356099</v>
      </c>
    </row>
    <row r="353" spans="1:90" x14ac:dyDescent="0.25">
      <c r="A353">
        <v>22.420709447805599</v>
      </c>
      <c r="B353" s="2">
        <v>1.0007915362333899</v>
      </c>
      <c r="D353">
        <v>22.420709447805599</v>
      </c>
      <c r="E353">
        <v>6.87247681919133E-3</v>
      </c>
      <c r="N353">
        <v>22.420709447805599</v>
      </c>
      <c r="O353">
        <v>6.8935622165193699E-3</v>
      </c>
      <c r="U353">
        <v>22.420709447805599</v>
      </c>
      <c r="V353">
        <v>1.0007939657039</v>
      </c>
      <c r="AB353">
        <v>22.420709447805599</v>
      </c>
      <c r="AC353">
        <v>6.8935622165193699E-3</v>
      </c>
      <c r="AD353">
        <v>6.2876839794335903E-3</v>
      </c>
      <c r="AE353">
        <v>7.5693966466915397E-3</v>
      </c>
      <c r="AL353">
        <v>1.9901768646360101E-3</v>
      </c>
      <c r="AM353">
        <v>1.03589415550232</v>
      </c>
      <c r="AO353">
        <v>1.99025318719155E-3</v>
      </c>
      <c r="AP353">
        <v>1.0058791637420701</v>
      </c>
      <c r="AU353">
        <v>22.420709447805599</v>
      </c>
      <c r="AV353">
        <v>4.1527949526754997E-3</v>
      </c>
      <c r="AY353">
        <v>22.420709447805599</v>
      </c>
      <c r="AZ353">
        <v>4.0963499733105303E-3</v>
      </c>
      <c r="BS353">
        <v>2.0271584854245801E-3</v>
      </c>
      <c r="BT353">
        <v>0.89391493797302202</v>
      </c>
      <c r="CK353">
        <v>2.0271584854245801E-3</v>
      </c>
      <c r="CL353">
        <v>1.00311923027039</v>
      </c>
    </row>
    <row r="354" spans="1:90" x14ac:dyDescent="0.25">
      <c r="A354">
        <v>22.472342828109898</v>
      </c>
      <c r="B354" s="2">
        <v>1.00079555101497</v>
      </c>
      <c r="D354">
        <v>22.472342828109898</v>
      </c>
      <c r="E354">
        <v>6.9073211184915899E-3</v>
      </c>
      <c r="N354">
        <v>22.472342828109898</v>
      </c>
      <c r="O354">
        <v>6.9285716824165101E-3</v>
      </c>
      <c r="U354">
        <v>22.472342828109898</v>
      </c>
      <c r="V354">
        <v>1.00079799952592</v>
      </c>
      <c r="AB354">
        <v>22.472342828109898</v>
      </c>
      <c r="AC354">
        <v>6.9285716824165101E-3</v>
      </c>
      <c r="AD354">
        <v>6.3196930527533498E-3</v>
      </c>
      <c r="AE354">
        <v>7.6072877318609398E-3</v>
      </c>
      <c r="AL354">
        <v>1.99617662049538E-3</v>
      </c>
      <c r="AM354">
        <v>1.0330553054809599</v>
      </c>
      <c r="AO354">
        <v>1.9962529430509199E-3</v>
      </c>
      <c r="AP354">
        <v>1.0034368038177499</v>
      </c>
      <c r="AU354">
        <v>22.472342828109898</v>
      </c>
      <c r="AV354">
        <v>4.17288835359351E-3</v>
      </c>
      <c r="AY354">
        <v>22.472342828109898</v>
      </c>
      <c r="AZ354">
        <v>4.1167185603509602E-3</v>
      </c>
      <c r="BS354">
        <v>2.03315824128396E-3</v>
      </c>
      <c r="BT354">
        <v>0.89939892292022705</v>
      </c>
      <c r="CK354">
        <v>2.03315824128396E-3</v>
      </c>
      <c r="CL354">
        <v>1.0036655664444001</v>
      </c>
    </row>
    <row r="355" spans="1:90" x14ac:dyDescent="0.25">
      <c r="A355">
        <v>22.524095116603501</v>
      </c>
      <c r="B355" s="2">
        <v>1.0007995890933301</v>
      </c>
      <c r="D355">
        <v>22.524095116603501</v>
      </c>
      <c r="E355">
        <v>6.9423674695170499E-3</v>
      </c>
      <c r="N355">
        <v>22.524095116603501</v>
      </c>
      <c r="O355">
        <v>6.9637937443021696E-3</v>
      </c>
      <c r="U355">
        <v>22.524095116603501</v>
      </c>
      <c r="V355">
        <v>1.00080205785984</v>
      </c>
      <c r="AB355">
        <v>22.524095116603501</v>
      </c>
      <c r="AC355">
        <v>6.9637937443021696E-3</v>
      </c>
      <c r="AD355">
        <v>6.3524079441659798E-3</v>
      </c>
      <c r="AE355">
        <v>7.6459316953919601E-3</v>
      </c>
      <c r="AL355">
        <v>2.0021763763547599E-3</v>
      </c>
      <c r="AM355">
        <v>1.03068375587463</v>
      </c>
      <c r="AO355">
        <v>2.0022526989102998E-3</v>
      </c>
      <c r="AP355">
        <v>1.00158071517944</v>
      </c>
      <c r="AU355">
        <v>22.524095116603501</v>
      </c>
      <c r="AV355">
        <v>4.19313243829231E-3</v>
      </c>
      <c r="AY355">
        <v>22.524095116603501</v>
      </c>
      <c r="AZ355">
        <v>4.1367253282822997E-3</v>
      </c>
      <c r="BS355">
        <v>2.0391579971433299E-3</v>
      </c>
      <c r="BT355">
        <v>0.90479034185409501</v>
      </c>
      <c r="CK355">
        <v>2.0391579971433299E-3</v>
      </c>
      <c r="CL355">
        <v>1.0050688982009901</v>
      </c>
    </row>
    <row r="356" spans="1:90" x14ac:dyDescent="0.25">
      <c r="A356">
        <v>22.575966587123801</v>
      </c>
      <c r="B356" s="2">
        <v>1.00080365107592</v>
      </c>
      <c r="D356">
        <v>22.575966587123801</v>
      </c>
      <c r="E356">
        <v>6.9776211419388398E-3</v>
      </c>
      <c r="N356">
        <v>22.575966587123801</v>
      </c>
      <c r="O356">
        <v>6.9992275810994101E-3</v>
      </c>
      <c r="U356">
        <v>22.575966587123801</v>
      </c>
      <c r="V356">
        <v>1.00080614061136</v>
      </c>
      <c r="AB356">
        <v>22.575966587123801</v>
      </c>
      <c r="AC356">
        <v>6.9992275810994101E-3</v>
      </c>
      <c r="AD356">
        <v>6.3847956827566502E-3</v>
      </c>
      <c r="AE356">
        <v>7.6842994418565898E-3</v>
      </c>
      <c r="AL356">
        <v>2.0081761322141298E-3</v>
      </c>
      <c r="AM356">
        <v>1.0287768840789799</v>
      </c>
      <c r="AO356">
        <v>2.0082524547696701E-3</v>
      </c>
      <c r="AP356">
        <v>1.0003077983856199</v>
      </c>
      <c r="AU356">
        <v>22.575966587123801</v>
      </c>
      <c r="AV356">
        <v>4.2140434610516897E-3</v>
      </c>
      <c r="AY356">
        <v>22.575966587123801</v>
      </c>
      <c r="AZ356">
        <v>4.1568891851076796E-3</v>
      </c>
      <c r="BS356">
        <v>2.0451577530027098E-3</v>
      </c>
      <c r="BT356">
        <v>0.91014188528060902</v>
      </c>
      <c r="CK356">
        <v>2.0451577530027098E-3</v>
      </c>
      <c r="CL356">
        <v>1.00666475296021</v>
      </c>
    </row>
    <row r="357" spans="1:90" x14ac:dyDescent="0.25">
      <c r="A357">
        <v>22.627957514139101</v>
      </c>
      <c r="B357" s="2">
        <v>1.0008077366936901</v>
      </c>
      <c r="D357">
        <v>22.627957514139101</v>
      </c>
      <c r="E357">
        <v>7.0130797982324699E-3</v>
      </c>
      <c r="N357">
        <v>22.627957514139101</v>
      </c>
      <c r="O357">
        <v>7.03487703798375E-3</v>
      </c>
      <c r="U357">
        <v>22.627957514139101</v>
      </c>
      <c r="V357">
        <v>1.0008102482238299</v>
      </c>
      <c r="AB357">
        <v>22.627957514139101</v>
      </c>
      <c r="AC357">
        <v>7.03487703798375E-3</v>
      </c>
      <c r="AD357">
        <v>6.4173737377004898E-3</v>
      </c>
      <c r="AE357">
        <v>7.7229067585842101E-3</v>
      </c>
      <c r="AL357">
        <v>2.0141758880735101E-3</v>
      </c>
      <c r="AM357">
        <v>1.02733135223389</v>
      </c>
      <c r="AO357">
        <v>2.01425221062905E-3</v>
      </c>
      <c r="AP357">
        <v>0.99961221218109098</v>
      </c>
      <c r="AU357">
        <v>22.627957514139101</v>
      </c>
      <c r="AV357">
        <v>4.2340734335140004E-3</v>
      </c>
      <c r="AY357">
        <v>22.627957514139101</v>
      </c>
      <c r="AZ357">
        <v>4.1772120132385401E-3</v>
      </c>
      <c r="BS357">
        <v>2.0511575088620801E-3</v>
      </c>
      <c r="BT357">
        <v>0.91532933712005604</v>
      </c>
      <c r="CK357">
        <v>2.0511575088620801E-3</v>
      </c>
      <c r="CL357">
        <v>1.0090527534484901</v>
      </c>
    </row>
    <row r="358" spans="1:90" x14ac:dyDescent="0.25">
      <c r="A358">
        <v>22.6800681727495</v>
      </c>
      <c r="B358" s="2">
        <v>1.00081184620471</v>
      </c>
      <c r="D358">
        <v>22.6800681727495</v>
      </c>
      <c r="E358">
        <v>7.0487456754531504E-3</v>
      </c>
      <c r="N358">
        <v>22.6800681727495</v>
      </c>
      <c r="O358">
        <v>7.0702246076850698E-3</v>
      </c>
      <c r="U358">
        <v>22.6800681727495</v>
      </c>
      <c r="V358">
        <v>1.0008143210688001</v>
      </c>
      <c r="AB358">
        <v>22.6800681727495</v>
      </c>
      <c r="AC358">
        <v>7.0702246076850698E-3</v>
      </c>
      <c r="AD358">
        <v>6.4501427653395798E-3</v>
      </c>
      <c r="AE358">
        <v>7.76175447143828E-3</v>
      </c>
      <c r="AL358">
        <v>2.02017564393288E-3</v>
      </c>
      <c r="AM358">
        <v>1.02634024620056</v>
      </c>
      <c r="AO358">
        <v>2.0202519664884299E-3</v>
      </c>
      <c r="AP358">
        <v>0.99948537349700906</v>
      </c>
      <c r="AU358">
        <v>22.6800681727495</v>
      </c>
      <c r="AV358">
        <v>4.25477270171668E-3</v>
      </c>
      <c r="AY358">
        <v>22.6800681727495</v>
      </c>
      <c r="AZ358">
        <v>4.1971759998200896E-3</v>
      </c>
      <c r="BS358">
        <v>2.05715726472146E-3</v>
      </c>
      <c r="BT358">
        <v>0.92045879364013705</v>
      </c>
      <c r="CK358">
        <v>2.05715726472146E-3</v>
      </c>
      <c r="CL358">
        <v>1.01162338256836</v>
      </c>
    </row>
    <row r="359" spans="1:90" x14ac:dyDescent="0.25">
      <c r="A359">
        <v>22.732298838688799</v>
      </c>
      <c r="B359" s="2">
        <v>1.0008159796917</v>
      </c>
      <c r="D359">
        <v>22.732298838688799</v>
      </c>
      <c r="E359">
        <v>7.0846194891209602E-3</v>
      </c>
      <c r="N359">
        <v>22.732298838688799</v>
      </c>
      <c r="O359">
        <v>7.1063059881127499E-3</v>
      </c>
      <c r="U359">
        <v>22.732298838688799</v>
      </c>
      <c r="V359">
        <v>1.00081847848258</v>
      </c>
      <c r="AB359">
        <v>22.732298838688799</v>
      </c>
      <c r="AC359">
        <v>7.1063059881127499E-3</v>
      </c>
      <c r="AD359">
        <v>6.4836216938009396E-3</v>
      </c>
      <c r="AE359">
        <v>7.8008434081339798E-3</v>
      </c>
      <c r="AL359">
        <v>2.0261753997922599E-3</v>
      </c>
      <c r="AM359">
        <v>1.02579486370087</v>
      </c>
      <c r="AO359">
        <v>2.0262517223477998E-3</v>
      </c>
      <c r="AP359">
        <v>0.99991619586944602</v>
      </c>
      <c r="AU359">
        <v>22.732298838688799</v>
      </c>
      <c r="AV359">
        <v>4.2756247477792097E-3</v>
      </c>
      <c r="AY359">
        <v>22.732298838688799</v>
      </c>
      <c r="AZ359">
        <v>4.21781573903212E-3</v>
      </c>
      <c r="BS359">
        <v>2.0631570205808299E-3</v>
      </c>
      <c r="BT359">
        <v>0.92536115646362305</v>
      </c>
      <c r="CK359">
        <v>2.0631570205808299E-3</v>
      </c>
      <c r="CL359">
        <v>1.01490938663483</v>
      </c>
    </row>
    <row r="360" spans="1:90" x14ac:dyDescent="0.25">
      <c r="A360">
        <v>22.7846497883259</v>
      </c>
      <c r="B360" s="2">
        <v>1.00082013741513</v>
      </c>
      <c r="D360">
        <v>22.7846497883259</v>
      </c>
      <c r="E360">
        <v>7.12070349711916E-3</v>
      </c>
      <c r="N360">
        <v>22.7846497883259</v>
      </c>
      <c r="O360">
        <v>7.1426036632825096E-3</v>
      </c>
      <c r="U360">
        <v>22.7846497883259</v>
      </c>
      <c r="V360">
        <v>1.00082266083597</v>
      </c>
      <c r="AB360">
        <v>22.7846497883259</v>
      </c>
      <c r="AC360">
        <v>7.1426036632825096E-3</v>
      </c>
      <c r="AD360">
        <v>6.5167761221331501E-3</v>
      </c>
      <c r="AE360">
        <v>7.8401777202025905E-3</v>
      </c>
      <c r="AL360">
        <v>2.0321751556516298E-3</v>
      </c>
      <c r="AM360">
        <v>1.02568447589874</v>
      </c>
      <c r="AO360">
        <v>2.0322514782071801E-3</v>
      </c>
      <c r="AP360">
        <v>1.0008913278579701</v>
      </c>
      <c r="AU360">
        <v>22.7846497883259</v>
      </c>
      <c r="AV360">
        <v>4.2966314209552103E-3</v>
      </c>
      <c r="AY360">
        <v>22.7846497883259</v>
      </c>
      <c r="AZ360">
        <v>4.2380990837073002E-3</v>
      </c>
      <c r="BS360">
        <v>2.0691567764402098E-3</v>
      </c>
      <c r="BT360">
        <v>0.93018829822540305</v>
      </c>
      <c r="CK360">
        <v>2.0691567764402098E-3</v>
      </c>
      <c r="CL360">
        <v>1.0183635950088501</v>
      </c>
    </row>
    <row r="361" spans="1:90" x14ac:dyDescent="0.25">
      <c r="A361">
        <v>22.837121298665998</v>
      </c>
      <c r="B361" s="2">
        <v>1.0008243192813899</v>
      </c>
      <c r="D361">
        <v>22.837121298665998</v>
      </c>
      <c r="E361">
        <v>7.1569968845324001E-3</v>
      </c>
      <c r="N361">
        <v>22.837121298665998</v>
      </c>
      <c r="O361">
        <v>7.1786032723210403E-3</v>
      </c>
      <c r="U361">
        <v>22.837121298665998</v>
      </c>
      <c r="V361">
        <v>1.00082680886233</v>
      </c>
      <c r="AB361">
        <v>22.837121298665998</v>
      </c>
      <c r="AC361">
        <v>7.1786032723210403E-3</v>
      </c>
      <c r="AD361">
        <v>6.5501249927033397E-3</v>
      </c>
      <c r="AE361">
        <v>7.8797549323879196E-3</v>
      </c>
      <c r="AL361">
        <v>2.0381749115110101E-3</v>
      </c>
      <c r="AM361">
        <v>1.0259966850280799</v>
      </c>
      <c r="AO361">
        <v>2.03825123406655E-3</v>
      </c>
      <c r="AP361">
        <v>1.0023947954177901</v>
      </c>
      <c r="AU361">
        <v>22.837121298665998</v>
      </c>
      <c r="AV361">
        <v>4.3172749051590001E-3</v>
      </c>
      <c r="AY361">
        <v>22.837121298665998</v>
      </c>
      <c r="AZ361">
        <v>4.2590606267071804E-3</v>
      </c>
      <c r="BS361">
        <v>2.0751565322995802E-3</v>
      </c>
      <c r="BT361">
        <v>0.93473452329635598</v>
      </c>
      <c r="CK361">
        <v>2.0751565322995802E-3</v>
      </c>
      <c r="CL361">
        <v>1.0224463939666699</v>
      </c>
    </row>
    <row r="362" spans="1:90" x14ac:dyDescent="0.25">
      <c r="A362">
        <v>22.889713647352199</v>
      </c>
      <c r="B362" s="2">
        <v>1.00082846583751</v>
      </c>
      <c r="D362">
        <v>22.889713647352199</v>
      </c>
      <c r="E362">
        <v>7.1929836741287702E-3</v>
      </c>
      <c r="N362">
        <v>22.889713647352199</v>
      </c>
      <c r="O362">
        <v>7.2148206816398299E-3</v>
      </c>
      <c r="U362">
        <v>22.889713647352199</v>
      </c>
      <c r="V362">
        <v>1.0008309820018999</v>
      </c>
      <c r="AB362">
        <v>22.889713647352199</v>
      </c>
      <c r="AC362">
        <v>7.2148206816398299E-3</v>
      </c>
      <c r="AD362">
        <v>6.5831521992381001E-3</v>
      </c>
      <c r="AE362">
        <v>7.9190609885687602E-3</v>
      </c>
      <c r="AL362">
        <v>2.04417466737038E-3</v>
      </c>
      <c r="AM362">
        <v>1.02671694755554</v>
      </c>
      <c r="AO362">
        <v>2.0442509899259299E-3</v>
      </c>
      <c r="AP362">
        <v>1.0044084787368801</v>
      </c>
      <c r="AU362">
        <v>22.889713647352199</v>
      </c>
      <c r="AV362">
        <v>4.3380740917698798E-3</v>
      </c>
      <c r="AY362">
        <v>22.889713647352199</v>
      </c>
      <c r="AZ362">
        <v>4.27966689671486E-3</v>
      </c>
      <c r="BS362">
        <v>2.08115628815896E-3</v>
      </c>
      <c r="BT362">
        <v>0.93918973207473799</v>
      </c>
      <c r="CK362">
        <v>2.08115628815896E-3</v>
      </c>
      <c r="CL362">
        <v>1.02667891979218</v>
      </c>
    </row>
    <row r="363" spans="1:90" x14ac:dyDescent="0.25">
      <c r="A363">
        <v>22.942427112667001</v>
      </c>
      <c r="B363" s="2">
        <v>1.0008326965974099</v>
      </c>
      <c r="D363">
        <v>22.942427112667001</v>
      </c>
      <c r="E363">
        <v>7.2297010908929701E-3</v>
      </c>
      <c r="N363">
        <v>22.942427112667001</v>
      </c>
      <c r="O363">
        <v>7.2517764687795201E-3</v>
      </c>
      <c r="U363">
        <v>22.942427112667001</v>
      </c>
      <c r="V363">
        <v>1.0008352402387599</v>
      </c>
      <c r="AB363">
        <v>22.942427112667001</v>
      </c>
      <c r="AC363">
        <v>7.2517764687795201E-3</v>
      </c>
      <c r="AD363">
        <v>6.6168919779440796E-3</v>
      </c>
      <c r="AE363">
        <v>7.9591298571546603E-3</v>
      </c>
      <c r="AL363">
        <v>2.0501744232297599E-3</v>
      </c>
      <c r="AM363">
        <v>1.0278291702270499</v>
      </c>
      <c r="AO363">
        <v>2.0502507457852998E-3</v>
      </c>
      <c r="AP363">
        <v>1.0069122314453101</v>
      </c>
      <c r="AU363">
        <v>22.942427112667001</v>
      </c>
      <c r="AV363">
        <v>4.3595465406942096E-3</v>
      </c>
      <c r="AY363">
        <v>22.942427112667001</v>
      </c>
      <c r="AZ363">
        <v>4.3004354694999398E-3</v>
      </c>
      <c r="BS363">
        <v>2.0871560440183299E-3</v>
      </c>
      <c r="BT363">
        <v>0.94332009553909302</v>
      </c>
      <c r="CK363">
        <v>2.0871560440183299E-3</v>
      </c>
      <c r="CL363">
        <v>1.03144526481628</v>
      </c>
    </row>
    <row r="364" spans="1:90" x14ac:dyDescent="0.25">
      <c r="A364">
        <v>22.9952619735339</v>
      </c>
      <c r="B364" s="2">
        <v>1.00083689221662</v>
      </c>
      <c r="D364">
        <v>22.9952619735339</v>
      </c>
      <c r="E364">
        <v>7.2661133795978196E-3</v>
      </c>
      <c r="N364">
        <v>22.9952619735339</v>
      </c>
      <c r="O364">
        <v>7.2884364775505101E-3</v>
      </c>
      <c r="U364">
        <v>22.9952619735339</v>
      </c>
      <c r="V364">
        <v>1.0008394644124099</v>
      </c>
      <c r="AB364">
        <v>22.9952619735339</v>
      </c>
      <c r="AC364">
        <v>7.2884364775505101E-3</v>
      </c>
      <c r="AD364">
        <v>6.6508282210830704E-3</v>
      </c>
      <c r="AE364">
        <v>7.9989309525012302E-3</v>
      </c>
      <c r="AL364">
        <v>2.0561741790891298E-3</v>
      </c>
      <c r="AM364">
        <v>1.0293157100677499</v>
      </c>
      <c r="AO364">
        <v>2.0562505016446801E-3</v>
      </c>
      <c r="AP364">
        <v>1.0098797082901001</v>
      </c>
      <c r="AU364">
        <v>22.9952619735339</v>
      </c>
      <c r="AV364">
        <v>4.3806574130292198E-3</v>
      </c>
      <c r="AY364">
        <v>22.9952619735339</v>
      </c>
      <c r="AZ364">
        <v>4.3213669057403804E-3</v>
      </c>
      <c r="BS364">
        <v>2.0931557998777098E-3</v>
      </c>
      <c r="BT364">
        <v>0.94734549522399902</v>
      </c>
      <c r="CK364">
        <v>2.0931557998777098E-3</v>
      </c>
      <c r="CL364">
        <v>1.03633868694305</v>
      </c>
    </row>
    <row r="365" spans="1:90" x14ac:dyDescent="0.25">
      <c r="A365">
        <v>23.048218509518701</v>
      </c>
      <c r="B365" s="2">
        <v>1.0008411124949299</v>
      </c>
      <c r="D365">
        <v>23.048218509518701</v>
      </c>
      <c r="E365">
        <v>7.3027395217720699E-3</v>
      </c>
      <c r="N365">
        <v>23.048218509518701</v>
      </c>
      <c r="O365">
        <v>7.3253197308105001E-3</v>
      </c>
      <c r="U365">
        <v>23.048218509518701</v>
      </c>
      <c r="V365">
        <v>1.0008437143275399</v>
      </c>
      <c r="AB365">
        <v>23.048218509518701</v>
      </c>
      <c r="AC365">
        <v>7.3253197308105001E-3</v>
      </c>
      <c r="AD365">
        <v>6.6849616057663101E-3</v>
      </c>
      <c r="AE365">
        <v>8.0389800146662901E-3</v>
      </c>
      <c r="AL365">
        <v>2.0621739349485101E-3</v>
      </c>
      <c r="AM365">
        <v>1.0311573743820199</v>
      </c>
      <c r="AO365">
        <v>2.06225025750405E-3</v>
      </c>
      <c r="AP365">
        <v>1.01329433917999</v>
      </c>
      <c r="AU365">
        <v>23.048218509518701</v>
      </c>
      <c r="AV365">
        <v>4.4019269413023403E-3</v>
      </c>
      <c r="AY365">
        <v>23.048218509518701</v>
      </c>
      <c r="AZ365">
        <v>4.3424617673892196E-3</v>
      </c>
      <c r="BS365">
        <v>2.0991555557370802E-3</v>
      </c>
      <c r="BT365">
        <v>0.95101237297058105</v>
      </c>
      <c r="CK365">
        <v>2.0991555557370802E-3</v>
      </c>
      <c r="CL365">
        <v>1.04166567325592</v>
      </c>
    </row>
    <row r="366" spans="1:90" x14ac:dyDescent="0.25">
      <c r="A366">
        <v>23.101297000831</v>
      </c>
      <c r="B366" s="2">
        <v>1.0008453575176399</v>
      </c>
      <c r="D366">
        <v>23.101297000831</v>
      </c>
      <c r="E366">
        <v>7.3395802551386403E-3</v>
      </c>
      <c r="N366">
        <v>23.101297000831</v>
      </c>
      <c r="O366">
        <v>7.3624254100532497E-3</v>
      </c>
      <c r="U366">
        <v>23.101297000831</v>
      </c>
      <c r="V366">
        <v>1.0008479898901701</v>
      </c>
      <c r="AB366">
        <v>23.101297000831</v>
      </c>
      <c r="AC366">
        <v>7.3624254100532497E-3</v>
      </c>
      <c r="AD366">
        <v>6.7187775520757701E-3</v>
      </c>
      <c r="AE366">
        <v>8.0792795802005594E-3</v>
      </c>
      <c r="AL366">
        <v>2.0681736908078801E-3</v>
      </c>
      <c r="AM366">
        <v>1.0333336591720601</v>
      </c>
      <c r="AO366">
        <v>2.0682500133634299E-3</v>
      </c>
      <c r="AP366">
        <v>1.0171266794204701</v>
      </c>
      <c r="AU366">
        <v>23.101297000831</v>
      </c>
      <c r="AV366">
        <v>4.4233556777481297E-3</v>
      </c>
      <c r="AY366">
        <v>23.101297000831</v>
      </c>
      <c r="AZ366">
        <v>4.3632049892630004E-3</v>
      </c>
      <c r="BS366">
        <v>2.1051553115964601E-3</v>
      </c>
      <c r="BT366">
        <v>0.95456248521804798</v>
      </c>
      <c r="CK366">
        <v>2.1051553115964601E-3</v>
      </c>
      <c r="CL366">
        <v>1.0470933914184599</v>
      </c>
    </row>
    <row r="367" spans="1:90" x14ac:dyDescent="0.25">
      <c r="A367">
        <v>23.154497728325499</v>
      </c>
      <c r="B367" s="2">
        <v>1.00084968708538</v>
      </c>
      <c r="D367">
        <v>23.154497728325499</v>
      </c>
      <c r="E367">
        <v>7.3771545576908799E-3</v>
      </c>
      <c r="N367">
        <v>23.154497728325499</v>
      </c>
      <c r="O367">
        <v>7.3992376318573203E-3</v>
      </c>
      <c r="U367">
        <v>23.154497728325499</v>
      </c>
      <c r="V367">
        <v>1.0008522316567401</v>
      </c>
      <c r="AB367">
        <v>23.154497728325499</v>
      </c>
      <c r="AC367">
        <v>7.3992376318573203E-3</v>
      </c>
      <c r="AD367">
        <v>6.7533087707994204E-3</v>
      </c>
      <c r="AE367">
        <v>8.1198305151395905E-3</v>
      </c>
      <c r="AL367">
        <v>2.0741734466672599E-3</v>
      </c>
      <c r="AM367">
        <v>1.03582286834717</v>
      </c>
      <c r="AO367">
        <v>2.0742497692227998E-3</v>
      </c>
      <c r="AP367">
        <v>1.0213491916656501</v>
      </c>
      <c r="AU367">
        <v>23.154497728325499</v>
      </c>
      <c r="AV367">
        <v>4.4444258242969104E-3</v>
      </c>
      <c r="AY367">
        <v>23.154497728325499</v>
      </c>
      <c r="AZ367">
        <v>4.3846297702622196E-3</v>
      </c>
      <c r="BS367">
        <v>2.11115506745583E-3</v>
      </c>
      <c r="BT367">
        <v>0.95773088932037398</v>
      </c>
      <c r="CK367">
        <v>2.11115506745583E-3</v>
      </c>
      <c r="CL367">
        <v>1.05285060405731</v>
      </c>
    </row>
    <row r="368" spans="1:90" x14ac:dyDescent="0.25">
      <c r="A368">
        <v>23.207820973504099</v>
      </c>
      <c r="B368" s="2">
        <v>1.0008539820345499</v>
      </c>
      <c r="D368">
        <v>23.207820973504099</v>
      </c>
      <c r="E368">
        <v>7.4144282611758603E-3</v>
      </c>
      <c r="N368">
        <v>23.207820973504099</v>
      </c>
      <c r="O368">
        <v>7.4367936625059699E-3</v>
      </c>
      <c r="U368">
        <v>23.207820973504099</v>
      </c>
      <c r="V368">
        <v>1.0008565591487899</v>
      </c>
      <c r="AB368">
        <v>23.207820973504099</v>
      </c>
      <c r="AC368">
        <v>7.4367936625059699E-3</v>
      </c>
      <c r="AD368">
        <v>6.7875254450308403E-3</v>
      </c>
      <c r="AE368">
        <v>8.1606319956852493E-3</v>
      </c>
      <c r="AL368">
        <v>2.0801732025266298E-3</v>
      </c>
      <c r="AM368">
        <v>1.03860199451447</v>
      </c>
      <c r="AO368">
        <v>2.0802495250821802E-3</v>
      </c>
      <c r="AP368">
        <v>1.0259325504303001</v>
      </c>
      <c r="AU368">
        <v>23.207820973504099</v>
      </c>
      <c r="AV368">
        <v>4.4661719444752902E-3</v>
      </c>
      <c r="AY368">
        <v>23.207820973504099</v>
      </c>
      <c r="AZ368">
        <v>4.40570406120797E-3</v>
      </c>
      <c r="BS368">
        <v>2.1171548233152098E-3</v>
      </c>
      <c r="BT368">
        <v>0.96077340841293302</v>
      </c>
      <c r="CK368">
        <v>2.1171548233152098E-3</v>
      </c>
      <c r="CL368">
        <v>1.0586792230606099</v>
      </c>
    </row>
    <row r="369" spans="1:90" x14ac:dyDescent="0.25">
      <c r="A369">
        <v>23.261267018516602</v>
      </c>
      <c r="B369" s="2">
        <v>1.00085830234858</v>
      </c>
      <c r="D369">
        <v>23.261267018516602</v>
      </c>
      <c r="E369">
        <v>7.4519219320889002E-3</v>
      </c>
      <c r="N369">
        <v>23.261267018516602</v>
      </c>
      <c r="O369">
        <v>7.4745744324739597E-3</v>
      </c>
      <c r="U369">
        <v>23.261267018516602</v>
      </c>
      <c r="V369">
        <v>1.00086091255589</v>
      </c>
      <c r="AB369">
        <v>23.261267018516602</v>
      </c>
      <c r="AC369">
        <v>7.4745744324739597E-3</v>
      </c>
      <c r="AD369">
        <v>6.8219420146769898E-3</v>
      </c>
      <c r="AE369">
        <v>8.2016899671554597E-3</v>
      </c>
      <c r="AL369">
        <v>2.0861729583860102E-3</v>
      </c>
      <c r="AM369">
        <v>1.0416431427002</v>
      </c>
      <c r="AO369">
        <v>2.0862492809415501E-3</v>
      </c>
      <c r="AP369">
        <v>1.0308467149734499</v>
      </c>
      <c r="AU369">
        <v>23.261267018516602</v>
      </c>
      <c r="AV369">
        <v>4.4880789247487901E-3</v>
      </c>
      <c r="AY369">
        <v>23.261267018516602</v>
      </c>
      <c r="AZ369">
        <v>4.4274624210553903E-3</v>
      </c>
      <c r="BS369">
        <v>2.1231545791745802E-3</v>
      </c>
      <c r="BT369">
        <v>0.96342128515243497</v>
      </c>
      <c r="CK369">
        <v>2.1231545791745802E-3</v>
      </c>
      <c r="CL369">
        <v>1.06473171710968</v>
      </c>
    </row>
    <row r="370" spans="1:90" x14ac:dyDescent="0.25">
      <c r="A370">
        <v>23.314836146162801</v>
      </c>
      <c r="B370" s="2">
        <v>1.0008625880373401</v>
      </c>
      <c r="D370">
        <v>23.314836146162801</v>
      </c>
      <c r="E370">
        <v>7.4891149490948503E-3</v>
      </c>
      <c r="N370">
        <v>23.314836146162801</v>
      </c>
      <c r="O370">
        <v>7.5120672928500496E-3</v>
      </c>
      <c r="U370">
        <v>23.314836146162801</v>
      </c>
      <c r="V370">
        <v>1.00086523280644</v>
      </c>
      <c r="AB370">
        <v>23.314836146162801</v>
      </c>
      <c r="AC370">
        <v>7.5120672928500496E-3</v>
      </c>
      <c r="AD370">
        <v>6.8570774224206796E-3</v>
      </c>
      <c r="AE370">
        <v>8.2424837131201203E-3</v>
      </c>
      <c r="AL370">
        <v>2.0921727142453801E-3</v>
      </c>
      <c r="AM370">
        <v>1.0449298620223999</v>
      </c>
      <c r="AO370">
        <v>2.0922490368009299E-3</v>
      </c>
      <c r="AP370">
        <v>1.03606009483337</v>
      </c>
      <c r="AU370">
        <v>23.314836146162801</v>
      </c>
      <c r="AV370">
        <v>4.5096303251575404E-3</v>
      </c>
      <c r="AY370">
        <v>23.314836146162801</v>
      </c>
      <c r="AZ370">
        <v>4.4488728327083601E-3</v>
      </c>
      <c r="BS370">
        <v>2.1291543350339601E-3</v>
      </c>
      <c r="BT370">
        <v>0.965936958789825</v>
      </c>
      <c r="CK370">
        <v>2.1291543350339601E-3</v>
      </c>
      <c r="CL370">
        <v>1.07082378864288</v>
      </c>
    </row>
    <row r="371" spans="1:90" x14ac:dyDescent="0.25">
      <c r="A371">
        <v>23.3685286398937</v>
      </c>
      <c r="B371" s="2">
        <v>1.0008669587999099</v>
      </c>
      <c r="D371">
        <v>23.3685286398937</v>
      </c>
      <c r="E371">
        <v>7.5270461085621999E-3</v>
      </c>
      <c r="N371">
        <v>23.3685286398937</v>
      </c>
      <c r="O371">
        <v>7.54978806940908E-3</v>
      </c>
      <c r="U371">
        <v>23.3685286398937</v>
      </c>
      <c r="V371">
        <v>1.00086957933827</v>
      </c>
      <c r="AB371">
        <v>23.3685286398937</v>
      </c>
      <c r="AC371">
        <v>7.54978806940908E-3</v>
      </c>
      <c r="AD371">
        <v>6.8919003958507899E-3</v>
      </c>
      <c r="AE371">
        <v>8.2840505343992309E-3</v>
      </c>
      <c r="AL371">
        <v>2.09817247010476E-3</v>
      </c>
      <c r="AM371">
        <v>1.0484325885772701</v>
      </c>
      <c r="AO371">
        <v>2.0982487926602999E-3</v>
      </c>
      <c r="AP371">
        <v>1.0415402650833101</v>
      </c>
      <c r="AU371">
        <v>23.3685286398937</v>
      </c>
      <c r="AV371">
        <v>4.5313437082812897E-3</v>
      </c>
      <c r="AY371">
        <v>23.3685286398937</v>
      </c>
      <c r="AZ371">
        <v>4.47045010698322E-3</v>
      </c>
      <c r="BS371">
        <v>2.13515409089333E-3</v>
      </c>
      <c r="BT371">
        <v>0.96805512905120905</v>
      </c>
      <c r="CK371">
        <v>2.13515409089333E-3</v>
      </c>
      <c r="CL371">
        <v>1.0770348310470601</v>
      </c>
    </row>
    <row r="372" spans="1:90" x14ac:dyDescent="0.25">
      <c r="A372">
        <v>23.422344783812999</v>
      </c>
      <c r="B372" s="2">
        <v>1.00087135519125</v>
      </c>
      <c r="D372">
        <v>23.422344783812999</v>
      </c>
      <c r="E372">
        <v>7.5651995172286201E-3</v>
      </c>
      <c r="N372">
        <v>23.422344783812999</v>
      </c>
      <c r="O372">
        <v>7.5882557827968702E-3</v>
      </c>
      <c r="U372">
        <v>23.422344783812999</v>
      </c>
      <c r="V372">
        <v>1.0008740119584101</v>
      </c>
      <c r="AB372">
        <v>23.422344783812999</v>
      </c>
      <c r="AC372">
        <v>7.5882557827968702E-3</v>
      </c>
      <c r="AD372">
        <v>6.9269268676648297E-3</v>
      </c>
      <c r="AE372">
        <v>8.3253582984404995E-3</v>
      </c>
      <c r="AL372">
        <v>2.1041722259641299E-3</v>
      </c>
      <c r="AM372">
        <v>1.0521256923675499</v>
      </c>
      <c r="AO372">
        <v>2.1042485485196802E-3</v>
      </c>
      <c r="AP372">
        <v>1.0472537279128999</v>
      </c>
      <c r="AU372">
        <v>23.422344783812999</v>
      </c>
      <c r="AV372">
        <v>4.5532196340018699E-3</v>
      </c>
      <c r="AY372">
        <v>23.422344783812999</v>
      </c>
      <c r="AZ372">
        <v>4.4921962017957897E-3</v>
      </c>
      <c r="BS372">
        <v>2.1411538467527099E-3</v>
      </c>
      <c r="BT372">
        <v>0.97003787755966198</v>
      </c>
      <c r="CK372">
        <v>2.1411538467527099E-3</v>
      </c>
      <c r="CL372">
        <v>1.08325147628784</v>
      </c>
    </row>
    <row r="373" spans="1:90" x14ac:dyDescent="0.25">
      <c r="A373">
        <v>23.476284862678799</v>
      </c>
      <c r="B373" s="2">
        <v>1.00087571740197</v>
      </c>
      <c r="D373">
        <v>23.476284862678799</v>
      </c>
      <c r="E373">
        <v>7.6030561290576001E-3</v>
      </c>
      <c r="N373">
        <v>23.476284862678799</v>
      </c>
      <c r="O373">
        <v>7.6264379809720404E-3</v>
      </c>
      <c r="U373">
        <v>23.476284862678799</v>
      </c>
      <c r="V373">
        <v>1.0008784116981599</v>
      </c>
      <c r="AB373">
        <v>23.476284862678799</v>
      </c>
      <c r="AC373">
        <v>7.6264379809720404E-3</v>
      </c>
      <c r="AD373">
        <v>6.9621575378800296E-3</v>
      </c>
      <c r="AE373">
        <v>8.3669244078529194E-3</v>
      </c>
      <c r="AL373">
        <v>2.1101719818235102E-3</v>
      </c>
      <c r="AM373">
        <v>1.0559824705123899</v>
      </c>
      <c r="AO373">
        <v>2.1102483043790501E-3</v>
      </c>
      <c r="AP373">
        <v>1.0531667470932</v>
      </c>
      <c r="AU373">
        <v>23.476284862678799</v>
      </c>
      <c r="AV373">
        <v>4.5752586634585802E-3</v>
      </c>
      <c r="AY373">
        <v>23.476284862678799</v>
      </c>
      <c r="AZ373">
        <v>4.5135975070364799E-3</v>
      </c>
      <c r="BS373">
        <v>2.1471536026120802E-3</v>
      </c>
      <c r="BT373">
        <v>0.971629679203033</v>
      </c>
      <c r="CK373">
        <v>2.1471536026120802E-3</v>
      </c>
      <c r="CL373">
        <v>1.0894846916198699</v>
      </c>
    </row>
    <row r="374" spans="1:90" x14ac:dyDescent="0.25">
      <c r="A374">
        <v>23.530349161904901</v>
      </c>
      <c r="B374" s="2">
        <v>1.00088016495149</v>
      </c>
      <c r="D374">
        <v>23.530349161904901</v>
      </c>
      <c r="E374">
        <v>7.6416531674112602E-3</v>
      </c>
      <c r="N374">
        <v>23.530349161904901</v>
      </c>
      <c r="O374">
        <v>7.6648504684245396E-3</v>
      </c>
      <c r="U374">
        <v>23.530349161904901</v>
      </c>
      <c r="V374">
        <v>1.0008828379936801</v>
      </c>
      <c r="AB374">
        <v>23.530349161904901</v>
      </c>
      <c r="AC374">
        <v>7.6648504684245396E-3</v>
      </c>
      <c r="AD374">
        <v>6.9975961677892296E-3</v>
      </c>
      <c r="AE374">
        <v>8.4087497542938098E-3</v>
      </c>
      <c r="AL374">
        <v>2.1161717376828801E-3</v>
      </c>
      <c r="AM374">
        <v>1.05997657775879</v>
      </c>
      <c r="AO374">
        <v>2.11624806023843E-3</v>
      </c>
      <c r="AP374">
        <v>1.0592446327209499</v>
      </c>
      <c r="AU374">
        <v>23.530349161904901</v>
      </c>
      <c r="AV374">
        <v>4.5974627251220796E-3</v>
      </c>
      <c r="AY374">
        <v>23.530349161904901</v>
      </c>
      <c r="AZ374">
        <v>4.5356843930363698E-3</v>
      </c>
      <c r="BS374">
        <v>2.1531533584714601E-3</v>
      </c>
      <c r="BT374">
        <v>0.97308605909347501</v>
      </c>
      <c r="CK374">
        <v>2.1531533584714601E-3</v>
      </c>
      <c r="CL374">
        <v>1.0956884622573899</v>
      </c>
    </row>
    <row r="375" spans="1:90" x14ac:dyDescent="0.25">
      <c r="A375">
        <v>23.584537967562401</v>
      </c>
      <c r="B375" s="2">
        <v>1.00088457886427</v>
      </c>
      <c r="D375">
        <v>23.584537967562401</v>
      </c>
      <c r="E375">
        <v>7.6799581274712E-3</v>
      </c>
      <c r="N375">
        <v>23.584537967562401</v>
      </c>
      <c r="O375">
        <v>7.7034972857716001E-3</v>
      </c>
      <c r="U375">
        <v>23.584537967562401</v>
      </c>
      <c r="V375">
        <v>1.0008872913109499</v>
      </c>
      <c r="AB375">
        <v>23.584537967562401</v>
      </c>
      <c r="AC375">
        <v>7.7034972857716001E-3</v>
      </c>
      <c r="AD375">
        <v>7.0327236966927402E-3</v>
      </c>
      <c r="AE375">
        <v>8.4508352314244198E-3</v>
      </c>
      <c r="AL375">
        <v>2.12217149354226E-3</v>
      </c>
      <c r="AM375">
        <v>1.06408107280731</v>
      </c>
      <c r="AO375">
        <v>2.1222478160977999E-3</v>
      </c>
      <c r="AP375">
        <v>1.06545269489288</v>
      </c>
      <c r="AU375">
        <v>23.584537967562401</v>
      </c>
      <c r="AV375">
        <v>4.6198310229187403E-3</v>
      </c>
      <c r="AY375">
        <v>23.584537967562401</v>
      </c>
      <c r="AZ375">
        <v>4.55742768343165E-3</v>
      </c>
      <c r="BS375">
        <v>2.15915311433083E-3</v>
      </c>
      <c r="BT375">
        <v>0.97416692972183205</v>
      </c>
      <c r="CK375">
        <v>2.15915311433083E-3</v>
      </c>
      <c r="CL375">
        <v>1.1018106937408401</v>
      </c>
    </row>
    <row r="376" spans="1:90" x14ac:dyDescent="0.25">
      <c r="A376">
        <v>23.638851566381199</v>
      </c>
      <c r="B376" s="2">
        <v>1.00088907829463</v>
      </c>
      <c r="D376">
        <v>23.638851566381199</v>
      </c>
      <c r="E376">
        <v>7.7190050550758798E-3</v>
      </c>
      <c r="N376">
        <v>23.638851566381199</v>
      </c>
      <c r="O376">
        <v>7.7423759883789101E-3</v>
      </c>
      <c r="U376">
        <v>23.638851566381199</v>
      </c>
      <c r="V376">
        <v>1.0008917713686101</v>
      </c>
      <c r="AB376">
        <v>23.638851566381199</v>
      </c>
      <c r="AC376">
        <v>7.7423759883789101E-3</v>
      </c>
      <c r="AD376">
        <v>7.0685773444289501E-3</v>
      </c>
      <c r="AE376">
        <v>8.49318345807786E-3</v>
      </c>
      <c r="AL376">
        <v>2.1281712494016398E-3</v>
      </c>
      <c r="AM376">
        <v>1.0682691335678101</v>
      </c>
      <c r="AO376">
        <v>2.1282475719571802E-3</v>
      </c>
      <c r="AP376">
        <v>1.07175600528717</v>
      </c>
      <c r="AU376">
        <v>23.638851566381199</v>
      </c>
      <c r="AV376">
        <v>4.6423654941760099E-3</v>
      </c>
      <c r="AY376">
        <v>23.638851566381199</v>
      </c>
      <c r="AZ376">
        <v>4.5798591177049104E-3</v>
      </c>
      <c r="BS376">
        <v>2.1651528701902099E-3</v>
      </c>
      <c r="BT376">
        <v>0.97511553764343295</v>
      </c>
      <c r="CK376">
        <v>2.1651528701902099E-3</v>
      </c>
      <c r="CL376">
        <v>1.1078678369522099</v>
      </c>
    </row>
    <row r="377" spans="1:90" x14ac:dyDescent="0.25">
      <c r="A377">
        <v>23.693290245751601</v>
      </c>
      <c r="B377" s="2">
        <v>1.0008935442687901</v>
      </c>
      <c r="D377">
        <v>23.693290245751601</v>
      </c>
      <c r="E377">
        <v>7.7577614696767803E-3</v>
      </c>
      <c r="N377">
        <v>23.693290245751601</v>
      </c>
      <c r="O377">
        <v>7.7809740399222499E-3</v>
      </c>
      <c r="U377">
        <v>23.693290245751601</v>
      </c>
      <c r="V377">
        <v>1.0008962191062201</v>
      </c>
      <c r="AB377">
        <v>23.693290245751601</v>
      </c>
      <c r="AC377">
        <v>7.7809740399222499E-3</v>
      </c>
      <c r="AD377">
        <v>7.1046380346539498E-3</v>
      </c>
      <c r="AE377">
        <v>8.5357936166793099E-3</v>
      </c>
      <c r="AL377">
        <v>2.1341710052610102E-3</v>
      </c>
      <c r="AM377">
        <v>1.07251417636871</v>
      </c>
      <c r="AO377">
        <v>2.1342473278165501E-3</v>
      </c>
      <c r="AP377">
        <v>1.07811951637268</v>
      </c>
      <c r="AU377">
        <v>23.693290245751601</v>
      </c>
      <c r="AV377">
        <v>4.6645497414724898E-3</v>
      </c>
      <c r="AY377">
        <v>23.693290245751601</v>
      </c>
      <c r="AZ377">
        <v>4.6019481622457496E-3</v>
      </c>
      <c r="BS377">
        <v>2.1711526260495902E-3</v>
      </c>
      <c r="BT377">
        <v>0.97571200132369995</v>
      </c>
      <c r="CK377">
        <v>2.1711526260495902E-3</v>
      </c>
      <c r="CL377">
        <v>1.1137515306472801</v>
      </c>
    </row>
    <row r="378" spans="1:90" x14ac:dyDescent="0.25">
      <c r="A378">
        <v>23.747854293725499</v>
      </c>
      <c r="B378" s="2">
        <v>1.0008980364090601</v>
      </c>
      <c r="D378">
        <v>23.747854293725499</v>
      </c>
      <c r="E378">
        <v>7.7967447834305899E-3</v>
      </c>
      <c r="N378">
        <v>23.747854293725499</v>
      </c>
      <c r="O378">
        <v>7.8203254542253998E-3</v>
      </c>
      <c r="U378">
        <v>23.747854293725499</v>
      </c>
      <c r="V378">
        <v>1.0009007536758101</v>
      </c>
      <c r="AB378">
        <v>23.747854293725499</v>
      </c>
      <c r="AC378">
        <v>7.8203254542253998E-3</v>
      </c>
      <c r="AD378">
        <v>7.14039285956265E-3</v>
      </c>
      <c r="AE378">
        <v>8.5781536029960106E-3</v>
      </c>
      <c r="AL378">
        <v>2.1401707611203901E-3</v>
      </c>
      <c r="AM378">
        <v>1.0767897367477399</v>
      </c>
      <c r="AO378">
        <v>2.14024708367593E-3</v>
      </c>
      <c r="AP378">
        <v>1.0845084190368699</v>
      </c>
      <c r="AU378">
        <v>23.747854293725499</v>
      </c>
      <c r="AV378">
        <v>4.6874182916784597E-3</v>
      </c>
      <c r="AY378">
        <v>23.747854293725499</v>
      </c>
      <c r="AZ378">
        <v>4.6242095777591901E-3</v>
      </c>
      <c r="BS378">
        <v>2.1771523819089601E-3</v>
      </c>
      <c r="BT378">
        <v>0.97618275880813599</v>
      </c>
      <c r="CK378">
        <v>2.1771523819089601E-3</v>
      </c>
      <c r="CL378">
        <v>1.11953461170197</v>
      </c>
    </row>
    <row r="379" spans="1:90" x14ac:dyDescent="0.25">
      <c r="A379">
        <v>23.8025439990185</v>
      </c>
      <c r="B379" s="2">
        <v>1.0009025548058901</v>
      </c>
      <c r="D379">
        <v>23.8025439990185</v>
      </c>
      <c r="E379">
        <v>7.8359557782164205E-3</v>
      </c>
      <c r="N379">
        <v>23.8025439990185</v>
      </c>
      <c r="O379">
        <v>7.85939622459551E-3</v>
      </c>
      <c r="U379">
        <v>23.8025439990185</v>
      </c>
      <c r="V379">
        <v>1.00090525592637</v>
      </c>
      <c r="AB379">
        <v>23.8025439990185</v>
      </c>
      <c r="AC379">
        <v>7.85939622459551E-3</v>
      </c>
      <c r="AD379">
        <v>7.1768759623162997E-3</v>
      </c>
      <c r="AE379">
        <v>8.6207773505311697E-3</v>
      </c>
      <c r="AL379">
        <v>2.14617051697976E-3</v>
      </c>
      <c r="AM379">
        <v>1.0810698270797701</v>
      </c>
      <c r="AO379">
        <v>2.1462468395352999E-3</v>
      </c>
      <c r="AP379">
        <v>1.0908883810043299</v>
      </c>
      <c r="AU379">
        <v>23.8025439990185</v>
      </c>
      <c r="AV379">
        <v>4.7099377803748402E-3</v>
      </c>
      <c r="AY379">
        <v>23.8025439990185</v>
      </c>
      <c r="AZ379">
        <v>4.6466467729800801E-3</v>
      </c>
      <c r="BS379">
        <v>2.18315213776834E-3</v>
      </c>
      <c r="BT379">
        <v>0.97633141279220603</v>
      </c>
      <c r="CK379">
        <v>2.18315213776834E-3</v>
      </c>
      <c r="CL379">
        <v>1.1250598430633501</v>
      </c>
    </row>
    <row r="380" spans="1:90" x14ac:dyDescent="0.25">
      <c r="A380">
        <v>23.8573596510108</v>
      </c>
      <c r="B380" s="2">
        <v>1.00090709973585</v>
      </c>
      <c r="D380">
        <v>23.8573596510108</v>
      </c>
      <c r="E380">
        <v>7.8753968508703202E-3</v>
      </c>
      <c r="N380">
        <v>23.8573596510108</v>
      </c>
      <c r="O380">
        <v>7.8992236242946302E-3</v>
      </c>
      <c r="U380">
        <v>23.8573596510108</v>
      </c>
      <c r="V380">
        <v>1.0009098453866001</v>
      </c>
      <c r="AB380">
        <v>23.8573596510108</v>
      </c>
      <c r="AC380">
        <v>7.8992236242946302E-3</v>
      </c>
      <c r="AD380">
        <v>7.2130531217915296E-3</v>
      </c>
      <c r="AE380">
        <v>8.6641856954658494E-3</v>
      </c>
      <c r="AL380">
        <v>2.1521702728391399E-3</v>
      </c>
      <c r="AM380">
        <v>1.0853288173675499</v>
      </c>
      <c r="AO380">
        <v>2.1522465953946802E-3</v>
      </c>
      <c r="AP380">
        <v>1.0972251892089799</v>
      </c>
      <c r="AU380">
        <v>23.8573596510108</v>
      </c>
      <c r="AV380">
        <v>4.7326257604443402E-3</v>
      </c>
      <c r="AY380">
        <v>23.8573596510108</v>
      </c>
      <c r="AZ380">
        <v>4.6692603585938401E-3</v>
      </c>
      <c r="BS380">
        <v>2.1891518936277099E-3</v>
      </c>
      <c r="BT380">
        <v>0.97636407613754295</v>
      </c>
      <c r="CK380">
        <v>2.1891518936277099E-3</v>
      </c>
      <c r="CL380">
        <v>1.1304501295089699</v>
      </c>
    </row>
    <row r="381" spans="1:90" x14ac:dyDescent="0.25">
      <c r="A381">
        <v>23.912301539749301</v>
      </c>
      <c r="B381" s="2">
        <v>1.0009116711047501</v>
      </c>
      <c r="D381">
        <v>23.912301539749301</v>
      </c>
      <c r="E381">
        <v>7.9150671809884495E-3</v>
      </c>
      <c r="N381">
        <v>23.912301539749301</v>
      </c>
      <c r="O381">
        <v>7.9387720276569308E-3</v>
      </c>
      <c r="U381">
        <v>23.912301539749301</v>
      </c>
      <c r="V381">
        <v>1.00091440271786</v>
      </c>
      <c r="AB381">
        <v>23.912301539749301</v>
      </c>
      <c r="AC381">
        <v>7.9387720276569308E-3</v>
      </c>
      <c r="AD381">
        <v>7.2494433198946303E-3</v>
      </c>
      <c r="AE381">
        <v>8.7073449101759404E-3</v>
      </c>
      <c r="AL381">
        <v>2.1581700286985102E-3</v>
      </c>
      <c r="AM381">
        <v>1.0895419120788601</v>
      </c>
      <c r="AO381">
        <v>2.1582463512540501E-3</v>
      </c>
      <c r="AP381">
        <v>1.1034858226776101</v>
      </c>
      <c r="AU381">
        <v>23.912301539749301</v>
      </c>
      <c r="AV381">
        <v>4.7560011601792797E-3</v>
      </c>
      <c r="AY381">
        <v>23.912301539749301</v>
      </c>
      <c r="AZ381">
        <v>4.6915325871586004E-3</v>
      </c>
      <c r="BS381">
        <v>2.1951516494870902E-3</v>
      </c>
      <c r="BT381">
        <v>0.97611063718795799</v>
      </c>
      <c r="CK381">
        <v>2.1951516494870902E-3</v>
      </c>
      <c r="CL381">
        <v>1.1355069875717201</v>
      </c>
    </row>
    <row r="382" spans="1:90" x14ac:dyDescent="0.25">
      <c r="A382">
        <v>23.967369955948499</v>
      </c>
      <c r="B382" s="2">
        <v>1.00091620984746</v>
      </c>
      <c r="D382">
        <v>23.967369955948499</v>
      </c>
      <c r="E382">
        <v>7.9544542019331799E-3</v>
      </c>
      <c r="N382">
        <v>23.967369955948499</v>
      </c>
      <c r="O382">
        <v>7.9785621366853503E-3</v>
      </c>
      <c r="U382">
        <v>23.967369955948499</v>
      </c>
      <c r="V382">
        <v>1.0009189879228499</v>
      </c>
      <c r="AB382">
        <v>23.967369955948499</v>
      </c>
      <c r="AC382">
        <v>7.9785621366853503E-3</v>
      </c>
      <c r="AD382">
        <v>7.2865639765709997E-3</v>
      </c>
      <c r="AE382">
        <v>8.7507723747664804E-3</v>
      </c>
      <c r="AL382">
        <v>2.1641697845578901E-3</v>
      </c>
      <c r="AM382">
        <v>1.0936847925186199</v>
      </c>
      <c r="AO382">
        <v>2.16424610711343E-3</v>
      </c>
      <c r="AP382">
        <v>1.1096373796462999</v>
      </c>
      <c r="AU382">
        <v>23.967369955948499</v>
      </c>
      <c r="AV382">
        <v>4.7785123030100298E-3</v>
      </c>
      <c r="AY382">
        <v>23.967369955948499</v>
      </c>
      <c r="AZ382">
        <v>4.7144993724432902E-3</v>
      </c>
      <c r="BS382">
        <v>2.2011514053464601E-3</v>
      </c>
      <c r="BT382">
        <v>0.97575384378433205</v>
      </c>
      <c r="CK382">
        <v>2.2011514053464601E-3</v>
      </c>
      <c r="CL382">
        <v>1.1403959989547701</v>
      </c>
    </row>
    <row r="383" spans="1:90" x14ac:dyDescent="0.25">
      <c r="A383">
        <v>24.022565190992701</v>
      </c>
      <c r="B383" s="2">
        <v>1.0009208349304199</v>
      </c>
      <c r="D383">
        <v>24.022565190992701</v>
      </c>
      <c r="E383">
        <v>7.9945902961698397E-3</v>
      </c>
      <c r="N383">
        <v>24.022565190992701</v>
      </c>
      <c r="O383">
        <v>8.0185931339525097E-3</v>
      </c>
      <c r="U383">
        <v>24.022565190992701</v>
      </c>
      <c r="V383">
        <v>1.00092360090773</v>
      </c>
      <c r="AB383">
        <v>24.022565190992701</v>
      </c>
      <c r="AC383">
        <v>8.0185931339525097E-3</v>
      </c>
      <c r="AD383">
        <v>7.3233824562285998E-3</v>
      </c>
      <c r="AE383">
        <v>8.7944707623148592E-3</v>
      </c>
      <c r="AL383">
        <v>2.17016954041726E-3</v>
      </c>
      <c r="AM383">
        <v>1.09773421287537</v>
      </c>
      <c r="AO383">
        <v>2.1702458629727999E-3</v>
      </c>
      <c r="AP383">
        <v>1.1156485080719001</v>
      </c>
      <c r="AU383">
        <v>24.022565190992701</v>
      </c>
      <c r="AV383">
        <v>4.8017120443416004E-3</v>
      </c>
      <c r="AY383">
        <v>24.022565190992701</v>
      </c>
      <c r="AZ383">
        <v>4.7371260233054499E-3</v>
      </c>
      <c r="BS383">
        <v>2.20715116120584E-3</v>
      </c>
      <c r="BT383">
        <v>0.97515147924423196</v>
      </c>
      <c r="CK383">
        <v>2.20715116120584E-3</v>
      </c>
      <c r="CL383">
        <v>1.14488613605499</v>
      </c>
    </row>
    <row r="384" spans="1:90" x14ac:dyDescent="0.25">
      <c r="A384">
        <v>24.077887536937201</v>
      </c>
      <c r="B384" s="2">
        <v>1.00092548672874</v>
      </c>
      <c r="D384">
        <v>24.077887536937201</v>
      </c>
      <c r="E384">
        <v>8.0349580370854302E-3</v>
      </c>
      <c r="N384">
        <v>24.077887536937201</v>
      </c>
      <c r="O384">
        <v>8.0588675075998605E-3</v>
      </c>
      <c r="U384">
        <v>24.077887536937201</v>
      </c>
      <c r="V384">
        <v>1.0009282419596199</v>
      </c>
      <c r="AB384">
        <v>24.077887536937201</v>
      </c>
      <c r="AC384">
        <v>8.0588675075998605E-3</v>
      </c>
      <c r="AD384">
        <v>7.3604177524927601E-3</v>
      </c>
      <c r="AE384">
        <v>8.8379263341790797E-3</v>
      </c>
      <c r="AL384">
        <v>2.1761692962766399E-3</v>
      </c>
      <c r="AM384">
        <v>1.10166776180267</v>
      </c>
      <c r="AO384">
        <v>2.1762456188321802E-3</v>
      </c>
      <c r="AP384">
        <v>1.12148869037628</v>
      </c>
      <c r="AU384">
        <v>24.077887536937201</v>
      </c>
      <c r="AV384">
        <v>4.8250840197717002E-3</v>
      </c>
      <c r="AY384">
        <v>24.077887536937201</v>
      </c>
      <c r="AZ384">
        <v>4.75993294130099E-3</v>
      </c>
      <c r="BS384">
        <v>2.2131509170652099E-3</v>
      </c>
      <c r="BT384">
        <v>0.97446101903915405</v>
      </c>
      <c r="CK384">
        <v>2.2131509170652099E-3</v>
      </c>
      <c r="CL384">
        <v>1.1491780281066899</v>
      </c>
    </row>
    <row r="385" spans="1:90" x14ac:dyDescent="0.25">
      <c r="A385">
        <v>24.1333372865098</v>
      </c>
      <c r="B385" s="2">
        <v>1.0009301061815601</v>
      </c>
      <c r="D385">
        <v>24.1333372865098</v>
      </c>
      <c r="E385">
        <v>8.0750449020174607E-3</v>
      </c>
      <c r="N385">
        <v>24.1333372865098</v>
      </c>
      <c r="O385">
        <v>8.0993844363595607E-3</v>
      </c>
      <c r="U385">
        <v>24.1333372865098</v>
      </c>
      <c r="V385">
        <v>1.0009329109842799</v>
      </c>
      <c r="AB385">
        <v>24.1333372865098</v>
      </c>
      <c r="AC385">
        <v>8.0993844363595607E-3</v>
      </c>
      <c r="AD385">
        <v>7.3976690480024596E-3</v>
      </c>
      <c r="AE385">
        <v>8.8821693882779901E-3</v>
      </c>
      <c r="AL385">
        <v>2.1821690521360102E-3</v>
      </c>
      <c r="AM385">
        <v>1.10546410083771</v>
      </c>
      <c r="AO385">
        <v>2.1822453746915501E-3</v>
      </c>
      <c r="AP385">
        <v>1.1271282434463501</v>
      </c>
      <c r="AU385">
        <v>24.1333372865098</v>
      </c>
      <c r="AV385">
        <v>4.8486288252895899E-3</v>
      </c>
      <c r="AY385">
        <v>24.1333372865098</v>
      </c>
      <c r="AZ385">
        <v>4.7829193249757001E-3</v>
      </c>
      <c r="BS385">
        <v>2.2191506729245902E-3</v>
      </c>
      <c r="BT385">
        <v>0.973568916320801</v>
      </c>
      <c r="CK385">
        <v>2.2191506729245902E-3</v>
      </c>
      <c r="CL385">
        <v>1.15301609039307</v>
      </c>
    </row>
    <row r="386" spans="1:90" x14ac:dyDescent="0.25">
      <c r="A386">
        <v>24.188914733112401</v>
      </c>
      <c r="B386" s="2">
        <v>1.0009347529127399</v>
      </c>
      <c r="D386">
        <v>24.188914733112401</v>
      </c>
      <c r="E386">
        <v>8.1153682975114404E-3</v>
      </c>
      <c r="N386">
        <v>24.188914733112401</v>
      </c>
      <c r="O386">
        <v>8.1401480868367303E-3</v>
      </c>
      <c r="U386">
        <v>24.188914733112401</v>
      </c>
      <c r="V386">
        <v>1.0009376084622299</v>
      </c>
      <c r="AB386">
        <v>24.188914733112401</v>
      </c>
      <c r="AC386">
        <v>8.1401480868367303E-3</v>
      </c>
      <c r="AD386">
        <v>7.4351386579237502E-3</v>
      </c>
      <c r="AE386">
        <v>8.9261715256707692E-3</v>
      </c>
      <c r="AL386">
        <v>2.1881688079953901E-3</v>
      </c>
      <c r="AM386">
        <v>1.10910296440125</v>
      </c>
      <c r="AO386">
        <v>2.18824513055093E-3</v>
      </c>
      <c r="AP386">
        <v>1.13253951072693</v>
      </c>
      <c r="AU386">
        <v>24.188914733112401</v>
      </c>
      <c r="AV386">
        <v>4.8718287129675304E-3</v>
      </c>
      <c r="AY386">
        <v>24.188914733112401</v>
      </c>
      <c r="AZ386">
        <v>4.8060872257473302E-3</v>
      </c>
      <c r="BS386">
        <v>2.2251504287839601E-3</v>
      </c>
      <c r="BT386">
        <v>0.972606420516968</v>
      </c>
      <c r="CK386">
        <v>2.2251504287839601E-3</v>
      </c>
      <c r="CL386">
        <v>1.1566289663314799</v>
      </c>
    </row>
    <row r="387" spans="1:90" x14ac:dyDescent="0.25">
      <c r="A387">
        <v>24.2446201708226</v>
      </c>
      <c r="B387" s="2">
        <v>1.0009394865449699</v>
      </c>
      <c r="D387">
        <v>24.2446201708226</v>
      </c>
      <c r="E387">
        <v>8.1564456102167192E-3</v>
      </c>
      <c r="N387">
        <v>24.2446201708226</v>
      </c>
      <c r="O387">
        <v>8.1806411048139394E-3</v>
      </c>
      <c r="U387">
        <v>24.2446201708226</v>
      </c>
      <c r="V387">
        <v>1.00094227477515</v>
      </c>
      <c r="AB387">
        <v>24.2446201708226</v>
      </c>
      <c r="AC387">
        <v>8.1806411048139394E-3</v>
      </c>
      <c r="AD387">
        <v>7.4723106783113301E-3</v>
      </c>
      <c r="AE387">
        <v>8.9709647750527699E-3</v>
      </c>
      <c r="AL387">
        <v>2.19416856385476E-3</v>
      </c>
      <c r="AM387">
        <v>1.11256539821625</v>
      </c>
      <c r="AO387">
        <v>2.1942448864102999E-3</v>
      </c>
      <c r="AP387">
        <v>1.13769567012787</v>
      </c>
      <c r="AU387">
        <v>24.2446201708226</v>
      </c>
      <c r="AV387">
        <v>4.89520544265774E-3</v>
      </c>
      <c r="AY387">
        <v>24.2446201708226</v>
      </c>
      <c r="AZ387">
        <v>4.8294358384382797E-3</v>
      </c>
      <c r="BS387">
        <v>2.23115018464334E-3</v>
      </c>
      <c r="BT387">
        <v>0.971488296985626</v>
      </c>
      <c r="CK387">
        <v>2.23115018464334E-3</v>
      </c>
      <c r="CL387">
        <v>1.1597441434860201</v>
      </c>
    </row>
    <row r="388" spans="1:90" x14ac:dyDescent="0.25">
      <c r="A388">
        <v>24.3004538943954</v>
      </c>
      <c r="B388" s="2">
        <v>1.00094418792756</v>
      </c>
      <c r="D388">
        <v>24.3004538943954</v>
      </c>
      <c r="E388">
        <v>8.1972428761798305E-3</v>
      </c>
      <c r="N388">
        <v>24.3004538943954</v>
      </c>
      <c r="O388">
        <v>8.2218957500230505E-3</v>
      </c>
      <c r="U388">
        <v>24.3004538943954</v>
      </c>
      <c r="V388">
        <v>1.0009470288784399</v>
      </c>
      <c r="AB388">
        <v>24.3004538943954</v>
      </c>
      <c r="AC388">
        <v>8.2218957500230505E-3</v>
      </c>
      <c r="AD388">
        <v>7.5102191890117501E-3</v>
      </c>
      <c r="AE388">
        <v>9.0155190234215803E-3</v>
      </c>
      <c r="AL388">
        <v>2.2001683197141399E-3</v>
      </c>
      <c r="AM388">
        <v>1.11583352088928</v>
      </c>
      <c r="AO388">
        <v>2.2002446422696798E-3</v>
      </c>
      <c r="AP388">
        <v>1.14257180690765</v>
      </c>
      <c r="AU388">
        <v>24.3004538943954</v>
      </c>
      <c r="AV388">
        <v>4.9187554016274296E-3</v>
      </c>
      <c r="AY388">
        <v>24.3004538943954</v>
      </c>
      <c r="AZ388">
        <v>4.8529672238890598E-3</v>
      </c>
      <c r="BS388">
        <v>2.2371499405027099E-3</v>
      </c>
      <c r="BT388">
        <v>0.97031921148300204</v>
      </c>
      <c r="CK388">
        <v>2.2371499405027099E-3</v>
      </c>
      <c r="CL388">
        <v>1.1626108884811399</v>
      </c>
    </row>
    <row r="389" spans="1:90" x14ac:dyDescent="0.25">
      <c r="A389">
        <v>24.356416199264402</v>
      </c>
      <c r="B389" s="2">
        <v>1.0009489168724699</v>
      </c>
      <c r="D389">
        <v>24.356416199264402</v>
      </c>
      <c r="E389">
        <v>8.2382791268101104E-3</v>
      </c>
      <c r="N389">
        <v>24.356416199264402</v>
      </c>
      <c r="O389">
        <v>8.2628848209028802E-3</v>
      </c>
      <c r="U389">
        <v>24.356416199264402</v>
      </c>
      <c r="V389">
        <v>1.0009517523998299</v>
      </c>
      <c r="AB389">
        <v>24.356416199264402</v>
      </c>
      <c r="AC389">
        <v>8.2628848209028802E-3</v>
      </c>
      <c r="AD389">
        <v>7.5483482844277399E-3</v>
      </c>
      <c r="AE389">
        <v>9.0603516473341198E-3</v>
      </c>
      <c r="AL389">
        <v>2.2061680755735098E-3</v>
      </c>
      <c r="AM389">
        <v>1.11889111995697</v>
      </c>
      <c r="AO389">
        <v>2.2062443981290501E-3</v>
      </c>
      <c r="AP389">
        <v>1.14714443683624</v>
      </c>
      <c r="AU389">
        <v>24.356416199264402</v>
      </c>
      <c r="AV389">
        <v>4.9424834236400997E-3</v>
      </c>
      <c r="AY389">
        <v>24.356416199264402</v>
      </c>
      <c r="AZ389">
        <v>4.8761636591697598E-3</v>
      </c>
      <c r="BS389">
        <v>2.2431496963620898E-3</v>
      </c>
      <c r="BT389">
        <v>0.96904158592224099</v>
      </c>
      <c r="CK389">
        <v>2.2431496963620898E-3</v>
      </c>
      <c r="CL389">
        <v>1.1649477481842001</v>
      </c>
    </row>
    <row r="390" spans="1:90" x14ac:dyDescent="0.25">
      <c r="A390">
        <v>24.412507381543598</v>
      </c>
      <c r="B390" s="2">
        <v>1.0009536736653</v>
      </c>
      <c r="D390">
        <v>24.412507381543598</v>
      </c>
      <c r="E390">
        <v>8.2795568370439693E-3</v>
      </c>
      <c r="N390">
        <v>24.412507381543598</v>
      </c>
      <c r="O390">
        <v>8.3046388914163292E-3</v>
      </c>
      <c r="U390">
        <v>24.412507381543598</v>
      </c>
      <c r="V390">
        <v>1.0009565641016001</v>
      </c>
      <c r="AB390">
        <v>24.412507381543598</v>
      </c>
      <c r="AC390">
        <v>8.3046388914163292E-3</v>
      </c>
      <c r="AD390">
        <v>7.5861820810832897E-3</v>
      </c>
      <c r="AE390">
        <v>9.1049472153153892E-3</v>
      </c>
      <c r="AL390">
        <v>2.2121678314328901E-3</v>
      </c>
      <c r="AM390">
        <v>1.1217230558395399</v>
      </c>
      <c r="AO390">
        <v>2.21224415398843E-3</v>
      </c>
      <c r="AP390">
        <v>1.1513918638229399</v>
      </c>
      <c r="AU390">
        <v>24.412507381543598</v>
      </c>
      <c r="AV390">
        <v>4.9663872965302102E-3</v>
      </c>
      <c r="AY390">
        <v>24.412507381543598</v>
      </c>
      <c r="AZ390">
        <v>4.8995455816711903E-3</v>
      </c>
      <c r="BS390">
        <v>2.2491494522214601E-3</v>
      </c>
      <c r="BT390">
        <v>0.96773391962051403</v>
      </c>
      <c r="CK390">
        <v>2.2491494522214601E-3</v>
      </c>
      <c r="CL390">
        <v>1.1670172214508101</v>
      </c>
    </row>
    <row r="391" spans="1:90" x14ac:dyDescent="0.25">
      <c r="A391">
        <v>24.468727738029099</v>
      </c>
      <c r="B391" s="2">
        <v>1.0009584582122799</v>
      </c>
      <c r="D391">
        <v>24.468727738029099</v>
      </c>
      <c r="E391">
        <v>8.3210751898760496E-3</v>
      </c>
      <c r="N391">
        <v>24.468727738029099</v>
      </c>
      <c r="O391">
        <v>8.3461274485103296E-3</v>
      </c>
      <c r="U391">
        <v>24.468727738029099</v>
      </c>
      <c r="V391">
        <v>1.00096134522874</v>
      </c>
      <c r="AB391">
        <v>24.468727738029099</v>
      </c>
      <c r="AC391">
        <v>8.3461274485103296E-3</v>
      </c>
      <c r="AD391">
        <v>7.6242395856298299E-3</v>
      </c>
      <c r="AE391">
        <v>9.1503394822327992E-3</v>
      </c>
      <c r="AL391">
        <v>2.21816758729226E-3</v>
      </c>
      <c r="AM391">
        <v>1.1243159770965601</v>
      </c>
      <c r="AO391">
        <v>2.2182439098477999E-3</v>
      </c>
      <c r="AP391">
        <v>1.1552941799163801</v>
      </c>
      <c r="AU391">
        <v>24.468727738029099</v>
      </c>
      <c r="AV391">
        <v>4.9904676245196003E-3</v>
      </c>
      <c r="AY391">
        <v>24.468727738029099</v>
      </c>
      <c r="AZ391">
        <v>4.9236276462946904E-3</v>
      </c>
      <c r="BS391">
        <v>2.25514920808084E-3</v>
      </c>
      <c r="BT391">
        <v>0.96636444330215499</v>
      </c>
      <c r="CK391">
        <v>2.25514920808084E-3</v>
      </c>
      <c r="CL391">
        <v>1.1685363054275499</v>
      </c>
    </row>
    <row r="392" spans="1:90" x14ac:dyDescent="0.25">
      <c r="A392">
        <v>24.525077566200402</v>
      </c>
      <c r="B392" s="2">
        <v>1.00096321127419</v>
      </c>
      <c r="D392">
        <v>24.525077566200402</v>
      </c>
      <c r="E392">
        <v>8.3623201314198103E-3</v>
      </c>
      <c r="N392">
        <v>24.525077566200402</v>
      </c>
      <c r="O392">
        <v>8.3878678885355301E-3</v>
      </c>
      <c r="U392">
        <v>24.525077566200402</v>
      </c>
      <c r="V392">
        <v>1.00096615540584</v>
      </c>
      <c r="AB392">
        <v>24.525077566200402</v>
      </c>
      <c r="AC392">
        <v>8.3878678885355301E-3</v>
      </c>
      <c r="AD392">
        <v>7.6630366116195699E-3</v>
      </c>
      <c r="AE392">
        <v>9.1960130146328204E-3</v>
      </c>
      <c r="AL392">
        <v>2.2241673431516399E-3</v>
      </c>
      <c r="AM392">
        <v>1.1266576051712001</v>
      </c>
      <c r="AO392">
        <v>2.2242436657071798E-3</v>
      </c>
      <c r="AP392">
        <v>1.1588335037231401</v>
      </c>
      <c r="AU392">
        <v>24.525077566200402</v>
      </c>
      <c r="AV392">
        <v>5.0147278607772299E-3</v>
      </c>
      <c r="AY392">
        <v>24.525077566200402</v>
      </c>
      <c r="AZ392">
        <v>4.9473795684182604E-3</v>
      </c>
      <c r="BS392">
        <v>2.2611489639402099E-3</v>
      </c>
      <c r="BT392">
        <v>0.96498674154281605</v>
      </c>
      <c r="CK392">
        <v>2.2611489639402099E-3</v>
      </c>
      <c r="CL392">
        <v>1.1697738170623799</v>
      </c>
    </row>
    <row r="393" spans="1:90" x14ac:dyDescent="0.25">
      <c r="A393">
        <v>24.581557164221898</v>
      </c>
      <c r="B393" s="2">
        <v>1.0009680518095001</v>
      </c>
      <c r="D393">
        <v>24.581557164221898</v>
      </c>
      <c r="E393">
        <v>8.4043239267887707E-3</v>
      </c>
      <c r="N393">
        <v>24.581557164221898</v>
      </c>
      <c r="O393">
        <v>8.4298610805059494E-3</v>
      </c>
      <c r="U393">
        <v>24.581557164221898</v>
      </c>
      <c r="V393">
        <v>1.00097099473345</v>
      </c>
      <c r="AB393">
        <v>24.581557164221898</v>
      </c>
      <c r="AC393">
        <v>8.4298610805059494E-3</v>
      </c>
      <c r="AD393">
        <v>7.7015438487961297E-3</v>
      </c>
      <c r="AE393">
        <v>9.2414559901299303E-3</v>
      </c>
      <c r="AL393">
        <v>2.2301670990110098E-3</v>
      </c>
      <c r="AM393">
        <v>1.1287375688552901</v>
      </c>
      <c r="AO393">
        <v>2.2302434215665501E-3</v>
      </c>
      <c r="AP393">
        <v>1.16199386119843</v>
      </c>
      <c r="AU393">
        <v>24.581557164221898</v>
      </c>
      <c r="AV393">
        <v>5.0386502897635001E-3</v>
      </c>
      <c r="AY393">
        <v>24.581557164221898</v>
      </c>
      <c r="AZ393">
        <v>4.9713189073917197E-3</v>
      </c>
      <c r="BS393">
        <v>2.2671487197995898E-3</v>
      </c>
      <c r="BT393">
        <v>0.96359264850616499</v>
      </c>
      <c r="CK393">
        <v>2.2671487197995898E-3</v>
      </c>
      <c r="CL393">
        <v>1.1704518795013401</v>
      </c>
    </row>
    <row r="394" spans="1:90" x14ac:dyDescent="0.25">
      <c r="A394">
        <v>24.6381668309449</v>
      </c>
      <c r="B394" s="2">
        <v>1.00097292077193</v>
      </c>
      <c r="D394">
        <v>24.6381668309449</v>
      </c>
      <c r="E394">
        <v>8.4465741937846308E-3</v>
      </c>
      <c r="N394">
        <v>24.6381668309449</v>
      </c>
      <c r="O394">
        <v>8.4715913947756693E-3</v>
      </c>
      <c r="U394">
        <v>24.6381668309449</v>
      </c>
      <c r="V394">
        <v>1.0009758037900001</v>
      </c>
      <c r="AB394">
        <v>24.6381668309449</v>
      </c>
      <c r="AC394">
        <v>8.4715913947756693E-3</v>
      </c>
      <c r="AD394">
        <v>7.7402755212617504E-3</v>
      </c>
      <c r="AE394">
        <v>9.2871821977942703E-3</v>
      </c>
      <c r="AL394">
        <v>2.2361668548703901E-3</v>
      </c>
      <c r="AM394">
        <v>1.1305469274520901</v>
      </c>
      <c r="AO394">
        <v>2.23624317742593E-3</v>
      </c>
      <c r="AP394">
        <v>1.16476094722748</v>
      </c>
      <c r="AU394">
        <v>24.6381668309449</v>
      </c>
      <c r="AV394">
        <v>5.0632707939409997E-3</v>
      </c>
      <c r="AY394">
        <v>24.6381668309449</v>
      </c>
      <c r="AZ394">
        <v>4.9949279600024297E-3</v>
      </c>
      <c r="BS394">
        <v>2.2731484756589601E-3</v>
      </c>
      <c r="BT394">
        <v>0.96221238374710105</v>
      </c>
      <c r="CK394">
        <v>2.2731484756589601E-3</v>
      </c>
      <c r="CL394">
        <v>1.1708396673202499</v>
      </c>
    </row>
    <row r="395" spans="1:90" x14ac:dyDescent="0.25">
      <c r="A395">
        <v>24.694906865908798</v>
      </c>
      <c r="B395" s="2">
        <v>1.0009777583506601</v>
      </c>
      <c r="D395">
        <v>24.694906865908798</v>
      </c>
      <c r="E395">
        <v>8.4885519262350995E-3</v>
      </c>
      <c r="N395">
        <v>24.694906865908798</v>
      </c>
      <c r="O395">
        <v>8.5140944132336398E-3</v>
      </c>
      <c r="U395">
        <v>24.694906865908798</v>
      </c>
      <c r="V395">
        <v>1.0009807019177599</v>
      </c>
      <c r="AB395">
        <v>24.694906865908798</v>
      </c>
      <c r="AC395">
        <v>8.5140944132336398E-3</v>
      </c>
      <c r="AD395">
        <v>7.7792356088393702E-3</v>
      </c>
      <c r="AE395">
        <v>9.3337107705253695E-3</v>
      </c>
      <c r="AL395">
        <v>2.24216661072976E-3</v>
      </c>
      <c r="AM395">
        <v>1.1320782899856601</v>
      </c>
      <c r="AO395">
        <v>2.2422429332852999E-3</v>
      </c>
      <c r="AP395">
        <v>1.1671229600906401</v>
      </c>
      <c r="AU395">
        <v>24.694906865908798</v>
      </c>
      <c r="AV395">
        <v>5.0875547427975398E-3</v>
      </c>
      <c r="AY395">
        <v>24.694906865908798</v>
      </c>
      <c r="AZ395">
        <v>5.0192411620055902E-3</v>
      </c>
      <c r="BS395">
        <v>2.27914823151834E-3</v>
      </c>
      <c r="BT395">
        <v>0.96085876226425204</v>
      </c>
      <c r="CK395">
        <v>2.27914823151834E-3</v>
      </c>
      <c r="CL395">
        <v>1.17066979408264</v>
      </c>
    </row>
    <row r="396" spans="1:90" x14ac:dyDescent="0.25">
      <c r="A396">
        <v>24.751777569342799</v>
      </c>
      <c r="B396" s="2">
        <v>1.0009826245539499</v>
      </c>
      <c r="D396">
        <v>24.751777569342799</v>
      </c>
      <c r="E396">
        <v>8.5307778414168908E-3</v>
      </c>
      <c r="N396">
        <v>24.751777569342799</v>
      </c>
      <c r="O396">
        <v>8.5568545160822299E-3</v>
      </c>
      <c r="U396">
        <v>24.751777569342799</v>
      </c>
      <c r="V396">
        <v>1.0009856296966</v>
      </c>
      <c r="AB396">
        <v>24.751777569342799</v>
      </c>
      <c r="AC396">
        <v>8.5568545160822299E-3</v>
      </c>
      <c r="AD396">
        <v>7.8184216859215408E-3</v>
      </c>
      <c r="AE396">
        <v>9.3800099669746496E-3</v>
      </c>
      <c r="AL396">
        <v>2.2481663665891399E-3</v>
      </c>
      <c r="AM396">
        <v>1.1333255767822299</v>
      </c>
      <c r="AO396">
        <v>2.2482426891446798E-3</v>
      </c>
      <c r="AP396">
        <v>1.1690697669982899</v>
      </c>
      <c r="AU396">
        <v>24.751777569342799</v>
      </c>
      <c r="AV396">
        <v>5.1120196724599599E-3</v>
      </c>
      <c r="AY396">
        <v>24.751777569342799</v>
      </c>
      <c r="AZ396">
        <v>5.0432283021446004E-3</v>
      </c>
      <c r="BS396">
        <v>2.2851479873777099E-3</v>
      </c>
      <c r="BT396">
        <v>0.95954096317291304</v>
      </c>
      <c r="CK396">
        <v>2.2851479873777099E-3</v>
      </c>
      <c r="CL396">
        <v>1.1702063083648699</v>
      </c>
    </row>
    <row r="397" spans="1:90" x14ac:dyDescent="0.25">
      <c r="A397">
        <v>24.808779242167699</v>
      </c>
      <c r="B397" s="2">
        <v>1.0009875790056999</v>
      </c>
      <c r="D397">
        <v>24.808779242167699</v>
      </c>
      <c r="E397">
        <v>8.5737693115567493E-3</v>
      </c>
      <c r="N397">
        <v>24.808779242167699</v>
      </c>
      <c r="O397">
        <v>8.5993561088626696E-3</v>
      </c>
      <c r="U397">
        <v>24.808779242167699</v>
      </c>
      <c r="V397">
        <v>1.0009905277081399</v>
      </c>
      <c r="AB397">
        <v>24.808779242167699</v>
      </c>
      <c r="AC397">
        <v>8.5993561088626696E-3</v>
      </c>
      <c r="AD397">
        <v>7.8578393634460598E-3</v>
      </c>
      <c r="AE397">
        <v>9.4260826037237799E-3</v>
      </c>
      <c r="AL397">
        <v>2.2541661224485098E-3</v>
      </c>
      <c r="AM397">
        <v>1.1342848539352399</v>
      </c>
      <c r="AO397">
        <v>2.2542424450040502E-3</v>
      </c>
      <c r="AP397">
        <v>1.17059361934662</v>
      </c>
      <c r="AU397">
        <v>24.808779242167699</v>
      </c>
      <c r="AV397">
        <v>5.1366676456571902E-3</v>
      </c>
      <c r="AY397">
        <v>24.808779242167699</v>
      </c>
      <c r="AZ397">
        <v>5.0679208858498302E-3</v>
      </c>
      <c r="BS397">
        <v>2.2911477432370898E-3</v>
      </c>
      <c r="BT397">
        <v>0.95828944444656405</v>
      </c>
      <c r="CK397">
        <v>2.2911477432370898E-3</v>
      </c>
      <c r="CL397">
        <v>1.1691975593566899</v>
      </c>
    </row>
    <row r="398" spans="1:90" x14ac:dyDescent="0.25">
      <c r="A398">
        <v>24.8659121859972</v>
      </c>
      <c r="B398" s="2">
        <v>1.0009925025629201</v>
      </c>
      <c r="D398">
        <v>24.8659121859972</v>
      </c>
      <c r="E398">
        <v>8.6164924885255394E-3</v>
      </c>
      <c r="N398">
        <v>24.8659121859972</v>
      </c>
      <c r="O398">
        <v>8.6421165770714601E-3</v>
      </c>
      <c r="U398">
        <v>24.8659121859972</v>
      </c>
      <c r="V398">
        <v>1.0009954555774501</v>
      </c>
      <c r="AB398">
        <v>24.8659121859972</v>
      </c>
      <c r="AC398">
        <v>8.6421165770714601E-3</v>
      </c>
      <c r="AD398">
        <v>7.8969696139136302E-3</v>
      </c>
      <c r="AE398">
        <v>9.4729605739987902E-3</v>
      </c>
      <c r="AL398">
        <v>2.2601658783078901E-3</v>
      </c>
      <c r="AM398">
        <v>1.13495326042175</v>
      </c>
      <c r="AO398">
        <v>2.26024220086343E-3</v>
      </c>
      <c r="AP398">
        <v>1.1716886758804299</v>
      </c>
      <c r="AU398">
        <v>24.8659121859972</v>
      </c>
      <c r="AV398">
        <v>5.1615007397805002E-3</v>
      </c>
      <c r="AY398">
        <v>24.8659121859972</v>
      </c>
      <c r="AZ398">
        <v>5.0922887338620696E-3</v>
      </c>
      <c r="BS398">
        <v>2.2971474990964602E-3</v>
      </c>
      <c r="BT398">
        <v>0.95709484815597501</v>
      </c>
      <c r="CK398">
        <v>2.2971474990964602E-3</v>
      </c>
      <c r="CL398">
        <v>1.16789746284485</v>
      </c>
    </row>
    <row r="399" spans="1:90" x14ac:dyDescent="0.25">
      <c r="A399">
        <v>24.923176703139401</v>
      </c>
      <c r="B399" s="2">
        <v>1.0009974548490199</v>
      </c>
      <c r="D399">
        <v>24.923176703139401</v>
      </c>
      <c r="E399">
        <v>8.6594647425886802E-3</v>
      </c>
      <c r="N399">
        <v>24.923176703139401</v>
      </c>
      <c r="O399">
        <v>8.6851368134271602E-3</v>
      </c>
      <c r="U399">
        <v>24.923176703139401</v>
      </c>
      <c r="V399">
        <v>1.0010004134078601</v>
      </c>
      <c r="AB399">
        <v>24.923176703139401</v>
      </c>
      <c r="AC399">
        <v>8.6851368134271602E-3</v>
      </c>
      <c r="AD399">
        <v>7.9368480534766205E-3</v>
      </c>
      <c r="AE399">
        <v>9.5201303334578793E-3</v>
      </c>
      <c r="AL399">
        <v>2.26616563416726E-3</v>
      </c>
      <c r="AM399">
        <v>1.1353297233581501</v>
      </c>
      <c r="AO399">
        <v>2.2662419567227999E-3</v>
      </c>
      <c r="AP399">
        <v>1.17235124111176</v>
      </c>
      <c r="AU399">
        <v>24.923176703139401</v>
      </c>
      <c r="AV399">
        <v>5.1865167062371898E-3</v>
      </c>
      <c r="AY399">
        <v>24.923176703139401</v>
      </c>
      <c r="AZ399">
        <v>5.1168479258171902E-3</v>
      </c>
      <c r="BS399">
        <v>2.30314725495584E-3</v>
      </c>
      <c r="BT399">
        <v>0.95600217580795299</v>
      </c>
      <c r="CK399">
        <v>2.30314725495584E-3</v>
      </c>
      <c r="CL399">
        <v>1.1660742759704601</v>
      </c>
    </row>
    <row r="400" spans="1:90" x14ac:dyDescent="0.25">
      <c r="A400">
        <v>24.9805730965988</v>
      </c>
      <c r="B400" s="2">
        <v>1.0010024363522401</v>
      </c>
      <c r="D400">
        <v>24.9805730965988</v>
      </c>
      <c r="E400">
        <v>8.7026903065491896E-3</v>
      </c>
      <c r="N400">
        <v>24.9805730965988</v>
      </c>
      <c r="O400">
        <v>8.7289341779745594E-3</v>
      </c>
      <c r="U400">
        <v>24.9805730965988</v>
      </c>
      <c r="V400">
        <v>1.0010054608229599</v>
      </c>
      <c r="AB400">
        <v>24.9805730965988</v>
      </c>
      <c r="AC400">
        <v>8.7289341779745594E-3</v>
      </c>
      <c r="AD400">
        <v>7.9769588749390094E-3</v>
      </c>
      <c r="AE400">
        <v>9.56707656199479E-3</v>
      </c>
      <c r="AL400">
        <v>2.2721653900266399E-3</v>
      </c>
      <c r="AM400">
        <v>1.13541448116302</v>
      </c>
      <c r="AO400">
        <v>2.2722417125821798E-3</v>
      </c>
      <c r="AP400">
        <v>1.17257964611053</v>
      </c>
      <c r="AU400">
        <v>24.9805730965988</v>
      </c>
      <c r="AV400">
        <v>5.2112007337184896E-3</v>
      </c>
      <c r="AY400">
        <v>24.9805730965988</v>
      </c>
      <c r="AZ400">
        <v>5.14108372900203E-3</v>
      </c>
      <c r="BS400">
        <v>2.3091470108152099E-3</v>
      </c>
      <c r="BT400">
        <v>0.95498615503311202</v>
      </c>
      <c r="CK400">
        <v>2.3091470108152099E-3</v>
      </c>
      <c r="CL400">
        <v>1.16396760940552</v>
      </c>
    </row>
    <row r="401" spans="1:90" x14ac:dyDescent="0.25">
      <c r="A401">
        <v>25.038101670077701</v>
      </c>
      <c r="B401" s="2">
        <v>1.0010074469793</v>
      </c>
      <c r="D401">
        <v>25.038101670077701</v>
      </c>
      <c r="E401">
        <v>8.7461683673581408E-3</v>
      </c>
      <c r="N401">
        <v>25.038101670077701</v>
      </c>
      <c r="O401">
        <v>8.7719618969849793E-3</v>
      </c>
      <c r="U401">
        <v>25.038101670077701</v>
      </c>
      <c r="V401">
        <v>1.00101041956526</v>
      </c>
      <c r="AB401">
        <v>25.038101670077701</v>
      </c>
      <c r="AC401">
        <v>8.7719618969849793E-3</v>
      </c>
      <c r="AD401">
        <v>8.0167862943790105E-3</v>
      </c>
      <c r="AE401">
        <v>9.6143166113221504E-3</v>
      </c>
      <c r="AL401">
        <v>2.2781651458860098E-3</v>
      </c>
      <c r="AM401">
        <v>1.135209441185</v>
      </c>
      <c r="AO401">
        <v>2.2782414684415502E-3</v>
      </c>
      <c r="AP401">
        <v>1.17237424850464</v>
      </c>
      <c r="AU401">
        <v>25.038101670077701</v>
      </c>
      <c r="AV401">
        <v>5.2365886943855303E-3</v>
      </c>
      <c r="AY401">
        <v>25.038101670077701</v>
      </c>
      <c r="AZ401">
        <v>5.1660290790281E-3</v>
      </c>
      <c r="BS401">
        <v>2.3151467666745898E-3</v>
      </c>
      <c r="BT401">
        <v>0.95410293340682995</v>
      </c>
      <c r="CK401">
        <v>2.3151467666745898E-3</v>
      </c>
      <c r="CL401">
        <v>1.1613688468933101</v>
      </c>
    </row>
    <row r="402" spans="1:90" x14ac:dyDescent="0.25">
      <c r="A402">
        <v>25.0957627279777</v>
      </c>
      <c r="B402" s="2">
        <v>1.00101242750404</v>
      </c>
      <c r="D402">
        <v>25.0957627279777</v>
      </c>
      <c r="E402">
        <v>8.7893850094196199E-3</v>
      </c>
      <c r="N402">
        <v>25.0957627279777</v>
      </c>
      <c r="O402">
        <v>8.8157702770665005E-3</v>
      </c>
      <c r="U402">
        <v>25.0957627279777</v>
      </c>
      <c r="V402">
        <v>1.0010154683003201</v>
      </c>
      <c r="AB402">
        <v>25.0957627279777</v>
      </c>
      <c r="AC402">
        <v>8.8157702770665005E-3</v>
      </c>
      <c r="AD402">
        <v>8.0568477117890797E-3</v>
      </c>
      <c r="AE402">
        <v>9.6618514941254792E-3</v>
      </c>
      <c r="AL402">
        <v>2.2841649017453901E-3</v>
      </c>
      <c r="AM402">
        <v>1.1347179412841799</v>
      </c>
      <c r="AO402">
        <v>2.28424122430093E-3</v>
      </c>
      <c r="AP402">
        <v>1.1717376708984399</v>
      </c>
      <c r="AU402">
        <v>25.0957627279777</v>
      </c>
      <c r="AV402">
        <v>5.2616474652498902E-3</v>
      </c>
      <c r="AY402">
        <v>25.0957627279777</v>
      </c>
      <c r="AZ402">
        <v>5.1911692490308201E-3</v>
      </c>
      <c r="BS402">
        <v>2.3211465225339602E-3</v>
      </c>
      <c r="BT402">
        <v>0.95331418514251698</v>
      </c>
      <c r="CK402">
        <v>2.3211465225339602E-3</v>
      </c>
      <c r="CL402">
        <v>1.1584999561309799</v>
      </c>
    </row>
    <row r="403" spans="1:90" x14ac:dyDescent="0.25">
      <c r="A403">
        <v>25.153556575401598</v>
      </c>
      <c r="B403" s="2">
        <v>1.00101749668204</v>
      </c>
      <c r="D403">
        <v>25.153556575401598</v>
      </c>
      <c r="E403">
        <v>8.8333706863448803E-3</v>
      </c>
      <c r="N403">
        <v>25.153556575401598</v>
      </c>
      <c r="O403">
        <v>8.8598437655736106E-3</v>
      </c>
      <c r="U403">
        <v>25.153556575401598</v>
      </c>
      <c r="V403">
        <v>1.0010205476137199</v>
      </c>
      <c r="AB403">
        <v>25.153556575401598</v>
      </c>
      <c r="AC403">
        <v>8.8598437655736106E-3</v>
      </c>
      <c r="AD403">
        <v>8.0976621426021595E-3</v>
      </c>
      <c r="AE403">
        <v>9.70968405878277E-3</v>
      </c>
      <c r="AL403">
        <v>2.2901646576047601E-3</v>
      </c>
      <c r="AM403">
        <v>1.13394463062286</v>
      </c>
      <c r="AO403">
        <v>2.2902409801603099E-3</v>
      </c>
      <c r="AP403">
        <v>1.1706742048263601</v>
      </c>
      <c r="AU403">
        <v>25.153556575401598</v>
      </c>
      <c r="AV403">
        <v>5.2868931254608197E-3</v>
      </c>
      <c r="AY403">
        <v>25.153556575401598</v>
      </c>
      <c r="AZ403">
        <v>5.2159880538650699E-3</v>
      </c>
      <c r="BS403">
        <v>2.3271462783933401E-3</v>
      </c>
      <c r="BT403">
        <v>0.952683866024017</v>
      </c>
      <c r="CK403">
        <v>2.3271462783933401E-3</v>
      </c>
      <c r="CL403">
        <v>1.1551777124404901</v>
      </c>
    </row>
    <row r="404" spans="1:90" x14ac:dyDescent="0.25">
      <c r="A404">
        <v>25.211483518154498</v>
      </c>
      <c r="B404" s="2">
        <v>1.0010225956796801</v>
      </c>
      <c r="D404">
        <v>25.211483518154498</v>
      </c>
      <c r="E404">
        <v>8.8776148859637406E-3</v>
      </c>
      <c r="N404">
        <v>25.211483518154498</v>
      </c>
      <c r="O404">
        <v>8.9041832772372292E-3</v>
      </c>
      <c r="U404">
        <v>25.211483518154498</v>
      </c>
      <c r="V404">
        <v>1.0010256576113601</v>
      </c>
      <c r="AB404">
        <v>25.211483518154498</v>
      </c>
      <c r="AC404">
        <v>8.9041832772372292E-3</v>
      </c>
      <c r="AD404">
        <v>8.1381972502759803E-3</v>
      </c>
      <c r="AE404">
        <v>9.7578153351499507E-3</v>
      </c>
      <c r="AL404">
        <v>2.2961644134641399E-3</v>
      </c>
      <c r="AM404">
        <v>1.13289546966553</v>
      </c>
      <c r="AO404">
        <v>2.2962407360196798E-3</v>
      </c>
      <c r="AP404">
        <v>1.16919016838074</v>
      </c>
      <c r="AU404">
        <v>25.211483518154498</v>
      </c>
      <c r="AV404">
        <v>5.3123277812335496E-3</v>
      </c>
      <c r="AY404">
        <v>25.211483518154498</v>
      </c>
      <c r="AZ404">
        <v>5.24100303692539E-3</v>
      </c>
      <c r="BS404">
        <v>2.33314603425271E-3</v>
      </c>
      <c r="BT404">
        <v>0.95216345787048295</v>
      </c>
      <c r="CK404">
        <v>2.33314603425271E-3</v>
      </c>
      <c r="CL404">
        <v>1.1516039371490501</v>
      </c>
    </row>
    <row r="405" spans="1:90" x14ac:dyDescent="0.25">
      <c r="A405">
        <v>25.2695438627462</v>
      </c>
      <c r="B405" s="2">
        <v>1.00102766468594</v>
      </c>
      <c r="D405">
        <v>25.2695438627462</v>
      </c>
      <c r="E405">
        <v>8.9215986258599396E-3</v>
      </c>
      <c r="N405">
        <v>25.2695438627462</v>
      </c>
      <c r="O405">
        <v>8.9482732936978001E-3</v>
      </c>
      <c r="U405">
        <v>25.2695438627462</v>
      </c>
      <c r="V405">
        <v>1.00103073888128</v>
      </c>
      <c r="AB405">
        <v>25.2695438627462</v>
      </c>
      <c r="AC405">
        <v>8.9482732936978001E-3</v>
      </c>
      <c r="AD405">
        <v>8.1789704353636208E-3</v>
      </c>
      <c r="AE405">
        <v>9.8062445135349893E-3</v>
      </c>
      <c r="AL405">
        <v>2.3021641693235098E-3</v>
      </c>
      <c r="AM405">
        <v>1.1315779685974099</v>
      </c>
      <c r="AO405">
        <v>2.3022404918790602E-3</v>
      </c>
      <c r="AP405">
        <v>1.1672956943512001</v>
      </c>
      <c r="AU405">
        <v>25.2695438627462</v>
      </c>
      <c r="AV405">
        <v>5.3379520866830097E-3</v>
      </c>
      <c r="AY405">
        <v>25.2695438627462</v>
      </c>
      <c r="AZ405">
        <v>5.2662148756643899E-3</v>
      </c>
      <c r="BS405">
        <v>2.3391457901120898E-3</v>
      </c>
      <c r="BT405">
        <v>0.95182144641876198</v>
      </c>
      <c r="CK405">
        <v>2.3391457901120898E-3</v>
      </c>
      <c r="CL405">
        <v>1.14762210845947</v>
      </c>
    </row>
    <row r="406" spans="1:90" x14ac:dyDescent="0.25">
      <c r="A406">
        <v>25.327737916392</v>
      </c>
      <c r="B406" s="2">
        <v>1.00103276371929</v>
      </c>
      <c r="D406">
        <v>25.327737916392</v>
      </c>
      <c r="E406">
        <v>8.9658426859360006E-3</v>
      </c>
      <c r="N406">
        <v>25.327737916392</v>
      </c>
      <c r="O406">
        <v>8.99263292665331E-3</v>
      </c>
      <c r="U406">
        <v>25.327737916392</v>
      </c>
      <c r="V406">
        <v>1.00103585124989</v>
      </c>
      <c r="AB406">
        <v>25.327737916392</v>
      </c>
      <c r="AC406">
        <v>8.99263292665331E-3</v>
      </c>
      <c r="AD406">
        <v>8.2199808734908803E-3</v>
      </c>
      <c r="AE406">
        <v>9.8544600198834497E-3</v>
      </c>
      <c r="AL406">
        <v>2.3081639251828902E-3</v>
      </c>
      <c r="AM406">
        <v>1.13000047206879</v>
      </c>
      <c r="AO406">
        <v>2.3082402477384301E-3</v>
      </c>
      <c r="AP406">
        <v>1.16500020027161</v>
      </c>
      <c r="AU406">
        <v>25.327737916392</v>
      </c>
      <c r="AV406">
        <v>5.3637666974151203E-3</v>
      </c>
      <c r="AY406">
        <v>25.327737916392</v>
      </c>
      <c r="AZ406">
        <v>5.2916257487931502E-3</v>
      </c>
      <c r="BS406">
        <v>2.3451455459714602E-3</v>
      </c>
      <c r="BT406">
        <v>0.951601982116699</v>
      </c>
      <c r="CK406">
        <v>2.3451455459714602E-3</v>
      </c>
      <c r="CL406">
        <v>1.1434127092361499</v>
      </c>
    </row>
    <row r="407" spans="1:90" x14ac:dyDescent="0.25">
      <c r="A407">
        <v>25.386065987014899</v>
      </c>
      <c r="B407">
        <v>1.00103795220708</v>
      </c>
      <c r="D407">
        <v>25.386065987014899</v>
      </c>
      <c r="E407">
        <v>9.0108627063900399E-3</v>
      </c>
      <c r="N407">
        <v>25.386065987014899</v>
      </c>
      <c r="O407">
        <v>9.0377795320395107E-3</v>
      </c>
      <c r="U407">
        <v>25.386065987014899</v>
      </c>
      <c r="V407">
        <v>1.0010410543424799</v>
      </c>
      <c r="AB407">
        <v>25.386065987014899</v>
      </c>
      <c r="AC407">
        <v>9.0377795320395107E-3</v>
      </c>
      <c r="AD407">
        <v>8.2612326780427906E-3</v>
      </c>
      <c r="AE407">
        <v>9.9034936362823404E-3</v>
      </c>
      <c r="AL407">
        <v>2.3141636810422601E-3</v>
      </c>
      <c r="AM407">
        <v>1.1281726360321001</v>
      </c>
      <c r="AO407">
        <v>2.3142400035978099E-3</v>
      </c>
      <c r="AP407">
        <v>1.1623121500015301</v>
      </c>
      <c r="AU407">
        <v>25.386065987014899</v>
      </c>
      <c r="AV407">
        <v>5.3892554099150896E-3</v>
      </c>
      <c r="AY407">
        <v>25.386065987014899</v>
      </c>
      <c r="AZ407">
        <v>5.3172363471833501E-3</v>
      </c>
      <c r="BS407">
        <v>2.3511453018308401E-3</v>
      </c>
      <c r="BT407">
        <v>0.95157510042190596</v>
      </c>
      <c r="CK407">
        <v>2.3511453018308401E-3</v>
      </c>
      <c r="CL407">
        <v>1.1388455629348799</v>
      </c>
    </row>
    <row r="408" spans="1:90" x14ac:dyDescent="0.25">
      <c r="A408">
        <v>25.444528383246801</v>
      </c>
      <c r="B408">
        <v>1.0010431112112901</v>
      </c>
      <c r="D408">
        <v>25.444528383246801</v>
      </c>
      <c r="E408">
        <v>9.0556266693513701E-3</v>
      </c>
      <c r="N408">
        <v>25.444528383246801</v>
      </c>
      <c r="O408">
        <v>9.0826794395047206E-3</v>
      </c>
      <c r="U408">
        <v>25.444528383246801</v>
      </c>
      <c r="V408">
        <v>1.00104622903025</v>
      </c>
      <c r="AB408">
        <v>25.444528383246801</v>
      </c>
      <c r="AC408">
        <v>9.0826794395047206E-3</v>
      </c>
      <c r="AD408">
        <v>8.3022084849749805E-3</v>
      </c>
      <c r="AE408">
        <v>9.9523156872144396E-3</v>
      </c>
      <c r="AL408">
        <v>2.32016343690164E-3</v>
      </c>
      <c r="AM408">
        <v>1.126105427742</v>
      </c>
      <c r="AO408">
        <v>2.3202397594571799E-3</v>
      </c>
      <c r="AP408">
        <v>1.1592470407486</v>
      </c>
      <c r="AU408">
        <v>25.444528383246801</v>
      </c>
      <c r="AV408">
        <v>5.41545408518082E-3</v>
      </c>
      <c r="AY408">
        <v>25.444528383246801</v>
      </c>
      <c r="AZ408">
        <v>5.3425290175108603E-3</v>
      </c>
      <c r="BS408">
        <v>2.35714505769021E-3</v>
      </c>
      <c r="BT408">
        <v>0.95168012380599998</v>
      </c>
      <c r="CK408">
        <v>2.35714505769021E-3</v>
      </c>
      <c r="CL408">
        <v>1.1340792179107699</v>
      </c>
    </row>
    <row r="409" spans="1:90" x14ac:dyDescent="0.25">
      <c r="A409">
        <v>25.503125414430599</v>
      </c>
      <c r="B409">
        <v>1.0010483005553401</v>
      </c>
      <c r="D409">
        <v>25.503125414430599</v>
      </c>
      <c r="E409">
        <v>9.1006536540098291E-3</v>
      </c>
      <c r="N409">
        <v>25.503125414430599</v>
      </c>
      <c r="O409">
        <v>9.1278535183167107E-3</v>
      </c>
      <c r="U409">
        <v>25.503125414430599</v>
      </c>
      <c r="V409">
        <v>1.0010514353430999</v>
      </c>
      <c r="AB409">
        <v>25.503125414430599</v>
      </c>
      <c r="AC409">
        <v>9.1278535183167107E-3</v>
      </c>
      <c r="AD409">
        <v>8.3439438799016597E-3</v>
      </c>
      <c r="AE409">
        <v>1.00014416562092E-2</v>
      </c>
      <c r="AL409">
        <v>2.3261631927610099E-3</v>
      </c>
      <c r="AM409">
        <v>1.1238104104995701</v>
      </c>
      <c r="AO409">
        <v>2.3262395153165602E-3</v>
      </c>
      <c r="AP409">
        <v>1.1558201313018801</v>
      </c>
      <c r="AU409">
        <v>25.503125414430599</v>
      </c>
      <c r="AV409">
        <v>5.4413281957479496E-3</v>
      </c>
      <c r="AY409">
        <v>25.503125414430599</v>
      </c>
      <c r="AZ409">
        <v>5.36853963591798E-3</v>
      </c>
      <c r="BS409">
        <v>2.3631448135495899E-3</v>
      </c>
      <c r="BT409">
        <v>0.95198595523834195</v>
      </c>
      <c r="CK409">
        <v>2.3631448135495899E-3</v>
      </c>
      <c r="CL409">
        <v>1.1290097236633301</v>
      </c>
    </row>
    <row r="410" spans="1:90" x14ac:dyDescent="0.25">
      <c r="A410">
        <v>25.561857390621601</v>
      </c>
      <c r="B410">
        <v>1.00105346082515</v>
      </c>
      <c r="D410">
        <v>25.561857390621601</v>
      </c>
      <c r="E410">
        <v>9.1454281355050696E-3</v>
      </c>
      <c r="N410">
        <v>25.561857390621601</v>
      </c>
      <c r="O410">
        <v>9.1727827924612104E-3</v>
      </c>
      <c r="U410">
        <v>25.561857390621601</v>
      </c>
      <c r="V410">
        <v>1.0010566134690699</v>
      </c>
      <c r="AB410">
        <v>25.561857390621601</v>
      </c>
      <c r="AC410">
        <v>9.1727827924612104E-3</v>
      </c>
      <c r="AD410">
        <v>8.3859231511273294E-3</v>
      </c>
      <c r="AE410">
        <v>1.0050874450303501E-2</v>
      </c>
      <c r="AL410">
        <v>2.3321629486203902E-3</v>
      </c>
      <c r="AM410">
        <v>1.1213002204895</v>
      </c>
      <c r="AO410">
        <v>2.3322392711759301E-3</v>
      </c>
      <c r="AP410">
        <v>1.1520476341247601</v>
      </c>
      <c r="AU410">
        <v>25.561857390621601</v>
      </c>
      <c r="AV410">
        <v>5.4673967478428001E-3</v>
      </c>
      <c r="AY410">
        <v>25.561857390621601</v>
      </c>
      <c r="AZ410">
        <v>5.3942352238810498E-3</v>
      </c>
      <c r="BS410">
        <v>2.3691445694089602E-3</v>
      </c>
      <c r="BT410">
        <v>0.95242965221404996</v>
      </c>
      <c r="CK410">
        <v>2.3691445694089602E-3</v>
      </c>
      <c r="CL410">
        <v>1.12377333641052</v>
      </c>
    </row>
    <row r="411" spans="1:90" x14ac:dyDescent="0.25">
      <c r="A411">
        <v>25.620724622588799</v>
      </c>
      <c r="B411">
        <v>1.00105871096583</v>
      </c>
      <c r="D411">
        <v>25.620724622588799</v>
      </c>
      <c r="E411">
        <v>9.1909821690018198E-3</v>
      </c>
      <c r="N411">
        <v>25.620724622588799</v>
      </c>
      <c r="O411">
        <v>9.2185063029894005E-3</v>
      </c>
      <c r="U411">
        <v>25.620724622588799</v>
      </c>
      <c r="V411">
        <v>1.0010618831587601</v>
      </c>
      <c r="AB411">
        <v>25.620724622588799</v>
      </c>
      <c r="AC411">
        <v>9.2185063029894005E-3</v>
      </c>
      <c r="AD411">
        <v>8.4276289457362596E-3</v>
      </c>
      <c r="AE411">
        <v>1.0100098874783799E-2</v>
      </c>
      <c r="AL411">
        <v>2.3381627044797601E-3</v>
      </c>
      <c r="AM411">
        <v>1.1185884475707999</v>
      </c>
      <c r="AO411">
        <v>2.33823902703531E-3</v>
      </c>
      <c r="AP411">
        <v>1.1479507684707599</v>
      </c>
      <c r="AU411">
        <v>25.620724622588799</v>
      </c>
      <c r="AV411">
        <v>5.4936604148391899E-3</v>
      </c>
      <c r="AY411">
        <v>25.620724622588799</v>
      </c>
      <c r="AZ411">
        <v>5.4201333177610698E-3</v>
      </c>
      <c r="BS411">
        <v>2.3751443252683401E-3</v>
      </c>
      <c r="BT411">
        <v>0.95307654142379805</v>
      </c>
      <c r="CK411">
        <v>2.3751443252683401E-3</v>
      </c>
      <c r="CL411">
        <v>1.11829102039337</v>
      </c>
    </row>
    <row r="412" spans="1:90" x14ac:dyDescent="0.25">
      <c r="A412">
        <v>25.6797274218174</v>
      </c>
      <c r="B412">
        <v>1.0010639919622299</v>
      </c>
      <c r="D412">
        <v>25.6797274218174</v>
      </c>
      <c r="E412">
        <v>9.2368036882323305E-3</v>
      </c>
      <c r="N412">
        <v>25.6797274218174</v>
      </c>
      <c r="O412">
        <v>9.2645050678770904E-3</v>
      </c>
      <c r="U412">
        <v>25.6797274218174</v>
      </c>
      <c r="V412">
        <v>1.00106718459984</v>
      </c>
      <c r="AB412">
        <v>25.6797274218174</v>
      </c>
      <c r="AC412">
        <v>9.2645050678770904E-3</v>
      </c>
      <c r="AD412">
        <v>8.4695819775423703E-3</v>
      </c>
      <c r="AE412">
        <v>1.015015037732E-2</v>
      </c>
      <c r="AL412">
        <v>2.34416246033914E-3</v>
      </c>
      <c r="AM412">
        <v>1.11568927764893</v>
      </c>
      <c r="AO412">
        <v>2.3442387828946799E-3</v>
      </c>
      <c r="AP412">
        <v>1.1435469388961801</v>
      </c>
      <c r="AU412">
        <v>25.6797274218174</v>
      </c>
      <c r="AV412">
        <v>5.5201198716354604E-3</v>
      </c>
      <c r="AY412">
        <v>25.6797274218174</v>
      </c>
      <c r="AZ412">
        <v>5.4462361369370998E-3</v>
      </c>
      <c r="BS412">
        <v>2.38114408112771E-3</v>
      </c>
      <c r="BT412">
        <v>0.95386356115341198</v>
      </c>
      <c r="CK412">
        <v>2.38114408112771E-3</v>
      </c>
      <c r="CL412">
        <v>1.11267757415771</v>
      </c>
    </row>
    <row r="413" spans="1:90" x14ac:dyDescent="0.25">
      <c r="A413">
        <v>25.738866100509501</v>
      </c>
      <c r="B413">
        <v>1.00106924420305</v>
      </c>
      <c r="D413">
        <v>25.738866100509501</v>
      </c>
      <c r="E413">
        <v>9.2823754646246693E-3</v>
      </c>
      <c r="N413">
        <v>25.738866100509501</v>
      </c>
      <c r="O413">
        <v>9.3102636473849105E-3</v>
      </c>
      <c r="U413">
        <v>25.738866100509501</v>
      </c>
      <c r="V413">
        <v>1.0010724583869699</v>
      </c>
      <c r="AB413">
        <v>25.738866100509501</v>
      </c>
      <c r="AC413">
        <v>9.3102636473849105E-3</v>
      </c>
      <c r="AD413">
        <v>8.5122962772607603E-3</v>
      </c>
      <c r="AE413">
        <v>1.01999956580583E-2</v>
      </c>
      <c r="AL413">
        <v>2.3501622161985099E-3</v>
      </c>
      <c r="AM413">
        <v>1.1126173734664899</v>
      </c>
      <c r="AO413">
        <v>2.3502385387540602E-3</v>
      </c>
      <c r="AP413">
        <v>1.1388506889343299</v>
      </c>
      <c r="AU413">
        <v>25.738866100509501</v>
      </c>
      <c r="AV413">
        <v>5.5467757946658898E-3</v>
      </c>
      <c r="AY413">
        <v>25.738866100509501</v>
      </c>
      <c r="AZ413">
        <v>5.4725428682246297E-3</v>
      </c>
      <c r="BS413">
        <v>2.3871438369870899E-3</v>
      </c>
      <c r="BT413">
        <v>0.95485049486160301</v>
      </c>
      <c r="CK413">
        <v>2.3871438369870899E-3</v>
      </c>
      <c r="CL413">
        <v>1.10687696933746</v>
      </c>
    </row>
    <row r="414" spans="1:90" x14ac:dyDescent="0.25">
      <c r="A414">
        <v>25.798140971586299</v>
      </c>
      <c r="B414">
        <v>1.0010745870323901</v>
      </c>
      <c r="D414">
        <v>25.798140971586299</v>
      </c>
      <c r="E414">
        <v>9.3287329992583299E-3</v>
      </c>
      <c r="N414">
        <v>25.798140971586299</v>
      </c>
      <c r="O414">
        <v>9.3563029431064405E-3</v>
      </c>
      <c r="U414">
        <v>25.798140971586299</v>
      </c>
      <c r="V414">
        <v>1.0010777645553699</v>
      </c>
      <c r="AB414">
        <v>25.798140971586299</v>
      </c>
      <c r="AC414">
        <v>9.3563029431064405E-3</v>
      </c>
      <c r="AD414">
        <v>8.5547446698574104E-3</v>
      </c>
      <c r="AE414">
        <v>1.0250670150250701E-2</v>
      </c>
      <c r="AL414">
        <v>2.3561619720578902E-3</v>
      </c>
      <c r="AM414">
        <v>1.1093882322311399</v>
      </c>
      <c r="AO414">
        <v>2.3562382946134301E-3</v>
      </c>
      <c r="AP414">
        <v>1.1338874101638801</v>
      </c>
      <c r="AU414">
        <v>25.798140971586299</v>
      </c>
      <c r="AV414">
        <v>5.5731135275613698E-3</v>
      </c>
      <c r="AY414">
        <v>25.798140971586299</v>
      </c>
      <c r="AZ414">
        <v>5.49853892708747E-3</v>
      </c>
      <c r="BS414">
        <v>2.3931435928464602E-3</v>
      </c>
      <c r="BT414">
        <v>0.95597594976425204</v>
      </c>
      <c r="CK414">
        <v>2.3931435928464602E-3</v>
      </c>
      <c r="CL414">
        <v>1.1009835004806501</v>
      </c>
    </row>
    <row r="415" spans="1:90" x14ac:dyDescent="0.25">
      <c r="A415">
        <v>25.857552348689801</v>
      </c>
      <c r="B415">
        <v>1.0010799013206999</v>
      </c>
      <c r="D415">
        <v>25.857552348689801</v>
      </c>
      <c r="E415">
        <v>9.3748426497184695E-3</v>
      </c>
      <c r="N415">
        <v>25.857552348689801</v>
      </c>
      <c r="O415">
        <v>9.4026221476311497E-3</v>
      </c>
      <c r="U415">
        <v>25.857552348689801</v>
      </c>
      <c r="V415">
        <v>1.00108310301249</v>
      </c>
      <c r="AB415">
        <v>25.857552348689801</v>
      </c>
      <c r="AC415">
        <v>9.4026221476311497E-3</v>
      </c>
      <c r="AD415">
        <v>8.5974411917591198E-3</v>
      </c>
      <c r="AE415">
        <v>1.0301140578189099E-2</v>
      </c>
      <c r="AL415">
        <v>2.3621617279172601E-3</v>
      </c>
      <c r="AM415">
        <v>1.10601770877838</v>
      </c>
      <c r="AO415">
        <v>2.36223805047281E-3</v>
      </c>
      <c r="AP415">
        <v>1.12868332862854</v>
      </c>
      <c r="AU415">
        <v>25.857552348689801</v>
      </c>
      <c r="AV415">
        <v>5.6001659272541197E-3</v>
      </c>
      <c r="AY415">
        <v>25.857552348689801</v>
      </c>
      <c r="AZ415">
        <v>5.5252586600920799E-3</v>
      </c>
      <c r="BS415">
        <v>2.3991433487058401E-3</v>
      </c>
      <c r="BT415">
        <v>0.95729285478591897</v>
      </c>
      <c r="CK415">
        <v>2.3991433487058401E-3</v>
      </c>
      <c r="CL415">
        <v>1.0949616432189899</v>
      </c>
    </row>
    <row r="416" spans="1:90" x14ac:dyDescent="0.25">
      <c r="A416">
        <v>25.917100546184098</v>
      </c>
      <c r="B416">
        <v>1.0010852468949401</v>
      </c>
      <c r="D416">
        <v>25.917100546184098</v>
      </c>
      <c r="E416">
        <v>9.4212235068495999E-3</v>
      </c>
      <c r="N416">
        <v>25.917100546184098</v>
      </c>
      <c r="O416">
        <v>9.4492240114229104E-3</v>
      </c>
      <c r="U416">
        <v>25.917100546184098</v>
      </c>
      <c r="V416">
        <v>1.0010884740758399</v>
      </c>
      <c r="AB416">
        <v>25.917100546184098</v>
      </c>
      <c r="AC416">
        <v>9.4492240114229104E-3</v>
      </c>
      <c r="AD416">
        <v>8.64038669552856E-3</v>
      </c>
      <c r="AE416">
        <v>1.0351928030773E-2</v>
      </c>
      <c r="AL416">
        <v>2.36816148377664E-3</v>
      </c>
      <c r="AM416">
        <v>1.1025218963623</v>
      </c>
      <c r="AO416">
        <v>2.3682378063321799E-3</v>
      </c>
      <c r="AP416">
        <v>1.1232539415359499</v>
      </c>
      <c r="AU416">
        <v>25.917100546184098</v>
      </c>
      <c r="AV416">
        <v>5.6269015195176599E-3</v>
      </c>
      <c r="AY416">
        <v>25.917100546184098</v>
      </c>
      <c r="AZ416">
        <v>5.5516676244252603E-3</v>
      </c>
      <c r="BS416">
        <v>2.40514310456521E-3</v>
      </c>
      <c r="BT416">
        <v>0.95874273777008101</v>
      </c>
      <c r="CK416">
        <v>2.40514310456521E-3</v>
      </c>
      <c r="CL416">
        <v>1.0888870954513601</v>
      </c>
    </row>
    <row r="417" spans="1:90" x14ac:dyDescent="0.25">
      <c r="A417">
        <v>25.976785879157202</v>
      </c>
      <c r="B417">
        <v>1.0010906240659401</v>
      </c>
      <c r="D417">
        <v>25.976785879157202</v>
      </c>
      <c r="E417">
        <v>9.4678782633906399E-3</v>
      </c>
      <c r="N417">
        <v>25.976785879157202</v>
      </c>
      <c r="O417">
        <v>9.4961077232622402E-3</v>
      </c>
      <c r="U417">
        <v>25.976785879157202</v>
      </c>
      <c r="V417">
        <v>1.00109387765247</v>
      </c>
      <c r="AB417">
        <v>25.976785879157202</v>
      </c>
      <c r="AC417">
        <v>9.4961077232622402E-3</v>
      </c>
      <c r="AD417">
        <v>8.6830689172001391E-3</v>
      </c>
      <c r="AE417">
        <v>1.0402515502596301E-2</v>
      </c>
      <c r="AL417">
        <v>2.3741612396360099E-3</v>
      </c>
      <c r="AM417">
        <v>1.0989173650741599</v>
      </c>
      <c r="AO417">
        <v>2.3742375621915602E-3</v>
      </c>
      <c r="AP417">
        <v>1.11762642860413</v>
      </c>
      <c r="AU417">
        <v>25.976785879157202</v>
      </c>
      <c r="AV417">
        <v>5.6538378294292198E-3</v>
      </c>
      <c r="AY417">
        <v>25.976785879157202</v>
      </c>
      <c r="AZ417">
        <v>5.57828641733443E-3</v>
      </c>
      <c r="BS417">
        <v>2.4111428604245899E-3</v>
      </c>
      <c r="BT417">
        <v>0.96037071943283103</v>
      </c>
      <c r="CK417">
        <v>2.4111428604245899E-3</v>
      </c>
      <c r="CL417">
        <v>1.08274221420288</v>
      </c>
    </row>
    <row r="418" spans="1:90" x14ac:dyDescent="0.25">
      <c r="A418">
        <v>26.036608663423099</v>
      </c>
      <c r="B418">
        <v>1.00109603253801</v>
      </c>
      <c r="D418">
        <v>26.036608663423099</v>
      </c>
      <c r="E418">
        <v>9.5148043492621504E-3</v>
      </c>
      <c r="N418">
        <v>26.036608663423099</v>
      </c>
      <c r="O418">
        <v>9.5432742519243104E-3</v>
      </c>
      <c r="U418">
        <v>26.036608663423099</v>
      </c>
      <c r="V418">
        <v>1.0010993138545501</v>
      </c>
      <c r="AB418">
        <v>26.036608663423099</v>
      </c>
      <c r="AC418">
        <v>9.5432742519243104E-3</v>
      </c>
      <c r="AD418">
        <v>8.7265200413382694E-3</v>
      </c>
      <c r="AE418">
        <v>1.0453936512898899E-2</v>
      </c>
      <c r="AL418">
        <v>2.3801609954953902E-3</v>
      </c>
      <c r="AM418">
        <v>1.09522044658661</v>
      </c>
      <c r="AO418">
        <v>2.3802373180509301E-3</v>
      </c>
      <c r="AP418">
        <v>1.1118253469467201</v>
      </c>
      <c r="AU418">
        <v>26.036608663423099</v>
      </c>
      <c r="AV418">
        <v>5.6809755516023198E-3</v>
      </c>
      <c r="AY418">
        <v>26.036608663423099</v>
      </c>
      <c r="AZ418">
        <v>5.6051142267686503E-3</v>
      </c>
      <c r="BS418">
        <v>2.4171426162839598E-3</v>
      </c>
      <c r="BT418">
        <v>0.96212238073348999</v>
      </c>
      <c r="CK418">
        <v>2.4171426162839598E-3</v>
      </c>
      <c r="CL418">
        <v>1.0765857696533201</v>
      </c>
    </row>
    <row r="419" spans="1:90" x14ac:dyDescent="0.25">
      <c r="A419">
        <v>26.096569215522599</v>
      </c>
      <c r="B419">
        <v>1.00110147282538</v>
      </c>
      <c r="D419">
        <v>26.096569215522599</v>
      </c>
      <c r="E419">
        <v>9.5620062217901605E-3</v>
      </c>
      <c r="N419">
        <v>26.096569215522599</v>
      </c>
      <c r="O419">
        <v>9.59072816509139E-3</v>
      </c>
      <c r="U419">
        <v>26.096569215522599</v>
      </c>
      <c r="V419">
        <v>1.00110478320906</v>
      </c>
      <c r="AB419">
        <v>26.096569215522599</v>
      </c>
      <c r="AC419">
        <v>9.59072816509139E-3</v>
      </c>
      <c r="AD419">
        <v>8.77022443629236E-3</v>
      </c>
      <c r="AE419">
        <v>1.05051616391397E-2</v>
      </c>
      <c r="AL419">
        <v>2.3861607513547601E-3</v>
      </c>
      <c r="AM419">
        <v>1.0914478302002</v>
      </c>
      <c r="AO419">
        <v>2.38623707391031E-3</v>
      </c>
      <c r="AP419">
        <v>1.1058751344680799</v>
      </c>
      <c r="AU419">
        <v>26.096569215522599</v>
      </c>
      <c r="AV419">
        <v>5.7083153822294602E-3</v>
      </c>
      <c r="AY419">
        <v>26.096569215522599</v>
      </c>
      <c r="AZ419">
        <v>5.6316365259473297E-3</v>
      </c>
      <c r="BS419">
        <v>2.4231423721433401E-3</v>
      </c>
      <c r="BT419">
        <v>0.96403455734252896</v>
      </c>
      <c r="CK419">
        <v>2.4231423721433401E-3</v>
      </c>
      <c r="CL419">
        <v>1.0704146623611499</v>
      </c>
    </row>
    <row r="420" spans="1:90" x14ac:dyDescent="0.25">
      <c r="A420">
        <v>26.156667852725899</v>
      </c>
      <c r="B420">
        <v>1.0011069450386301</v>
      </c>
      <c r="D420">
        <v>26.156667852725899</v>
      </c>
      <c r="E420">
        <v>9.6094848358795493E-3</v>
      </c>
      <c r="N420">
        <v>26.156667852725899</v>
      </c>
      <c r="O420">
        <v>9.6379523177519497E-3</v>
      </c>
      <c r="U420">
        <v>26.156667852725899</v>
      </c>
      <c r="V420">
        <v>1.00111022611193</v>
      </c>
      <c r="AB420">
        <v>26.156667852725899</v>
      </c>
      <c r="AC420">
        <v>9.6379523177519497E-3</v>
      </c>
      <c r="AD420">
        <v>8.8136664957716108E-3</v>
      </c>
      <c r="AE420">
        <v>1.05572243899565E-2</v>
      </c>
      <c r="AL420">
        <v>2.39216050721414E-3</v>
      </c>
      <c r="AM420">
        <v>1.0876163244247401</v>
      </c>
      <c r="AO420">
        <v>2.3922368297696799E-3</v>
      </c>
      <c r="AP420">
        <v>1.0998009443283101</v>
      </c>
      <c r="AU420">
        <v>26.156667852725899</v>
      </c>
      <c r="AV420">
        <v>5.7358580190761703E-3</v>
      </c>
      <c r="AY420">
        <v>26.156667852725899</v>
      </c>
      <c r="AZ420">
        <v>5.6588876376135596E-3</v>
      </c>
      <c r="BS420">
        <v>2.42914212800271E-3</v>
      </c>
      <c r="BT420">
        <v>0.96605747938156095</v>
      </c>
      <c r="CK420">
        <v>2.42914212800271E-3</v>
      </c>
      <c r="CL420">
        <v>1.0642734766006501</v>
      </c>
    </row>
    <row r="421" spans="1:90" x14ac:dyDescent="0.25">
      <c r="A421">
        <v>26.2169048930336</v>
      </c>
      <c r="B421">
        <v>1.0011124490843</v>
      </c>
      <c r="D421">
        <v>26.2169048930336</v>
      </c>
      <c r="E421">
        <v>9.6572393760526194E-3</v>
      </c>
      <c r="N421">
        <v>26.2169048930336</v>
      </c>
      <c r="O421">
        <v>9.6859803849952703E-3</v>
      </c>
      <c r="U421">
        <v>26.2169048930336</v>
      </c>
      <c r="V421">
        <v>1.0011157617017401</v>
      </c>
      <c r="AB421">
        <v>26.2169048930336</v>
      </c>
      <c r="AC421">
        <v>9.6859803849952703E-3</v>
      </c>
      <c r="AD421">
        <v>8.8578817603392306E-3</v>
      </c>
      <c r="AE421">
        <v>1.0609095398311501E-2</v>
      </c>
      <c r="AL421">
        <v>2.3981602630735199E-3</v>
      </c>
      <c r="AM421">
        <v>1.0837422609329199</v>
      </c>
      <c r="AO421">
        <v>2.3982365856290602E-3</v>
      </c>
      <c r="AP421">
        <v>1.09362769126892</v>
      </c>
      <c r="AU421">
        <v>26.2169048930336</v>
      </c>
      <c r="AV421">
        <v>5.7630873589611699E-3</v>
      </c>
      <c r="AY421">
        <v>26.2169048930336</v>
      </c>
      <c r="AZ421">
        <v>5.6858331629816104E-3</v>
      </c>
      <c r="BS421">
        <v>2.4351418838620899E-3</v>
      </c>
      <c r="BT421">
        <v>0.96821957826614402</v>
      </c>
      <c r="CK421">
        <v>2.4351418838620899E-3</v>
      </c>
      <c r="CL421">
        <v>1.0581701993942301</v>
      </c>
    </row>
    <row r="422" spans="1:90" x14ac:dyDescent="0.25">
      <c r="A422">
        <v>26.2772806551786</v>
      </c>
      <c r="B422">
        <v>1.00111792596706</v>
      </c>
      <c r="D422">
        <v>26.2772806551786</v>
      </c>
      <c r="E422">
        <v>9.7047579831164299E-3</v>
      </c>
      <c r="N422">
        <v>26.2772806551786</v>
      </c>
      <c r="O422">
        <v>9.7337824933846993E-3</v>
      </c>
      <c r="U422">
        <v>26.2772806551786</v>
      </c>
      <c r="V422">
        <v>1.00112127127851</v>
      </c>
      <c r="AB422">
        <v>26.2772806551786</v>
      </c>
      <c r="AC422">
        <v>9.7337824933846993E-3</v>
      </c>
      <c r="AD422">
        <v>8.9018381671017704E-3</v>
      </c>
      <c r="AE422">
        <v>1.06612881562031E-2</v>
      </c>
      <c r="AL422">
        <v>2.4041600189328902E-3</v>
      </c>
      <c r="AM422">
        <v>1.07984447479248</v>
      </c>
      <c r="AO422">
        <v>2.4042363414884301E-3</v>
      </c>
      <c r="AP422">
        <v>1.08738076686859</v>
      </c>
      <c r="AU422">
        <v>26.2772806551786</v>
      </c>
      <c r="AV422">
        <v>5.7910407632046097E-3</v>
      </c>
      <c r="AY422">
        <v>26.2772806551786</v>
      </c>
      <c r="AZ422">
        <v>5.7135089560165003E-3</v>
      </c>
      <c r="BS422">
        <v>2.4411416397214702E-3</v>
      </c>
      <c r="BT422">
        <v>0.97047603130340598</v>
      </c>
      <c r="CK422">
        <v>2.4411416397214702E-3</v>
      </c>
      <c r="CL422">
        <v>1.0521376132965099</v>
      </c>
    </row>
    <row r="423" spans="1:90" x14ac:dyDescent="0.25">
      <c r="A423">
        <v>26.3377954586282</v>
      </c>
      <c r="B423">
        <v>1.00112349441867</v>
      </c>
      <c r="D423">
        <v>26.3377954586282</v>
      </c>
      <c r="E423">
        <v>9.7530707945593792E-3</v>
      </c>
      <c r="N423">
        <v>26.3377954586282</v>
      </c>
      <c r="O423">
        <v>9.7818741730835799E-3</v>
      </c>
      <c r="U423">
        <v>26.3377954586282</v>
      </c>
      <c r="V423">
        <v>1.0011268142613099</v>
      </c>
      <c r="AB423">
        <v>26.3377954586282</v>
      </c>
      <c r="AC423">
        <v>9.7818741730835799E-3</v>
      </c>
      <c r="AD423">
        <v>8.9460547961032807E-3</v>
      </c>
      <c r="AE423">
        <v>1.0713291435914599E-2</v>
      </c>
      <c r="AL423">
        <v>2.4101597747922701E-3</v>
      </c>
      <c r="AM423">
        <v>1.07593381404877</v>
      </c>
      <c r="AO423">
        <v>2.41023609734781E-3</v>
      </c>
      <c r="AP423">
        <v>1.0810852050781301</v>
      </c>
      <c r="AU423">
        <v>26.3377954586282</v>
      </c>
      <c r="AV423">
        <v>5.8186822965876498E-3</v>
      </c>
      <c r="AY423">
        <v>26.3377954586282</v>
      </c>
      <c r="AZ423">
        <v>5.7408821910751298E-3</v>
      </c>
      <c r="BS423">
        <v>2.4471413955808401E-3</v>
      </c>
      <c r="BT423">
        <v>0.97284746170043901</v>
      </c>
      <c r="CK423">
        <v>2.4471413955808401E-3</v>
      </c>
      <c r="CL423">
        <v>1.04619133472443</v>
      </c>
    </row>
    <row r="424" spans="1:90" x14ac:dyDescent="0.25">
      <c r="A424">
        <v>26.398449623584799</v>
      </c>
      <c r="B424">
        <v>1.0011290359320799</v>
      </c>
      <c r="D424">
        <v>26.398449623584799</v>
      </c>
      <c r="E424">
        <v>9.8011496189256905E-3</v>
      </c>
      <c r="N424">
        <v>26.398449623584799</v>
      </c>
      <c r="O424">
        <v>9.8302582377131492E-3</v>
      </c>
      <c r="U424">
        <v>26.398449623584799</v>
      </c>
      <c r="V424">
        <v>1.0011323909749701</v>
      </c>
      <c r="AB424">
        <v>26.398449623584799</v>
      </c>
      <c r="AC424">
        <v>9.8302582377131492E-3</v>
      </c>
      <c r="AD424">
        <v>8.9905291187064897E-3</v>
      </c>
      <c r="AE424">
        <v>1.07661367873714E-2</v>
      </c>
      <c r="AL424">
        <v>2.41615953065164E-3</v>
      </c>
      <c r="AM424">
        <v>1.0720282793045</v>
      </c>
      <c r="AO424">
        <v>2.4162358532071799E-3</v>
      </c>
      <c r="AP424">
        <v>1.0747659206390401</v>
      </c>
      <c r="AU424">
        <v>26.398449623584799</v>
      </c>
      <c r="AV424">
        <v>5.8465309983755896E-3</v>
      </c>
      <c r="AY424">
        <v>26.398449623584799</v>
      </c>
      <c r="AZ424">
        <v>5.7684719549971298E-3</v>
      </c>
      <c r="BS424">
        <v>2.45314115144022E-3</v>
      </c>
      <c r="BT424">
        <v>0.97529369592666604</v>
      </c>
      <c r="CK424">
        <v>2.45314115144022E-3</v>
      </c>
      <c r="CL424">
        <v>1.0403550863266</v>
      </c>
    </row>
    <row r="425" spans="1:90" x14ac:dyDescent="0.25">
      <c r="A425">
        <v>26.459243470988799</v>
      </c>
      <c r="B425">
        <v>1.00113461013509</v>
      </c>
      <c r="D425">
        <v>26.459243470988799</v>
      </c>
      <c r="E425">
        <v>9.8495117936738298E-3</v>
      </c>
      <c r="N425">
        <v>26.459243470988799</v>
      </c>
      <c r="O425">
        <v>9.8789356965123601E-3</v>
      </c>
      <c r="U425">
        <v>26.459243470988799</v>
      </c>
      <c r="V425">
        <v>1.00113800153638</v>
      </c>
      <c r="AB425">
        <v>26.459243470988799</v>
      </c>
      <c r="AC425">
        <v>9.8789356965123601E-3</v>
      </c>
      <c r="AD425">
        <v>9.0352654568238502E-3</v>
      </c>
      <c r="AE425">
        <v>1.08187968578961E-2</v>
      </c>
      <c r="AL425">
        <v>2.4221592865110199E-3</v>
      </c>
      <c r="AM425">
        <v>1.06814312934875</v>
      </c>
      <c r="AO425">
        <v>2.4222356090665598E-3</v>
      </c>
      <c r="AP425">
        <v>1.06844735145569</v>
      </c>
      <c r="AU425">
        <v>26.459243470988799</v>
      </c>
      <c r="AV425">
        <v>5.8745875849184597E-3</v>
      </c>
      <c r="AY425">
        <v>26.459243470988799</v>
      </c>
      <c r="AZ425">
        <v>5.7957606668546302E-3</v>
      </c>
      <c r="BS425">
        <v>2.4591409072995899E-3</v>
      </c>
      <c r="BT425">
        <v>0.97782844305038497</v>
      </c>
      <c r="CK425">
        <v>2.4591409072995899E-3</v>
      </c>
      <c r="CL425">
        <v>1.0346487760543801</v>
      </c>
    </row>
    <row r="426" spans="1:90" x14ac:dyDescent="0.25">
      <c r="A426">
        <v>26.520177322519402</v>
      </c>
      <c r="B426">
        <v>1.00114021693457</v>
      </c>
      <c r="D426">
        <v>26.520177322519402</v>
      </c>
      <c r="E426">
        <v>9.8981565060722605E-3</v>
      </c>
      <c r="N426">
        <v>26.520177322519402</v>
      </c>
      <c r="O426">
        <v>9.9273930878735796E-3</v>
      </c>
      <c r="U426">
        <v>26.520177322519402</v>
      </c>
      <c r="V426">
        <v>1.0011435867640699</v>
      </c>
      <c r="AB426">
        <v>26.520177322519402</v>
      </c>
      <c r="AC426">
        <v>9.9273930878735796E-3</v>
      </c>
      <c r="AD426">
        <v>9.0802629940361108E-3</v>
      </c>
      <c r="AE426">
        <v>1.08723031775295E-2</v>
      </c>
      <c r="AL426">
        <v>2.4281590423703898E-3</v>
      </c>
      <c r="AM426">
        <v>1.06429302692413</v>
      </c>
      <c r="AO426">
        <v>2.4282353649259301E-3</v>
      </c>
      <c r="AP426">
        <v>1.0621538162231401</v>
      </c>
      <c r="AU426">
        <v>26.520177322519402</v>
      </c>
      <c r="AV426">
        <v>5.9023375329366997E-3</v>
      </c>
      <c r="AY426">
        <v>26.520177322519402</v>
      </c>
      <c r="AZ426">
        <v>5.82378417725961E-3</v>
      </c>
      <c r="BS426">
        <v>2.4651406631589698E-3</v>
      </c>
      <c r="BT426">
        <v>0.98041588068008401</v>
      </c>
      <c r="CK426">
        <v>2.4651406631589698E-3</v>
      </c>
      <c r="CL426">
        <v>1.0290895700454701</v>
      </c>
    </row>
    <row r="427" spans="1:90" x14ac:dyDescent="0.25">
      <c r="A427">
        <v>26.581251500596601</v>
      </c>
      <c r="B427">
        <v>1.0011458568571701</v>
      </c>
      <c r="D427">
        <v>26.581251500596601</v>
      </c>
      <c r="E427">
        <v>9.9470883204898497E-3</v>
      </c>
      <c r="N427">
        <v>26.581251500596601</v>
      </c>
      <c r="O427">
        <v>9.9766622144449608E-3</v>
      </c>
      <c r="U427">
        <v>26.581251500596601</v>
      </c>
      <c r="V427">
        <v>1.00114926558478</v>
      </c>
      <c r="AB427">
        <v>26.581251500596601</v>
      </c>
      <c r="AC427">
        <v>9.9766622144449608E-3</v>
      </c>
      <c r="AD427">
        <v>9.12552435600315E-3</v>
      </c>
      <c r="AE427">
        <v>1.0925622647259201E-2</v>
      </c>
      <c r="AL427">
        <v>2.4341587982297701E-3</v>
      </c>
      <c r="AM427">
        <v>1.06049180030823</v>
      </c>
      <c r="AO427">
        <v>2.43423512078531E-3</v>
      </c>
      <c r="AP427">
        <v>1.05590879917145</v>
      </c>
      <c r="AU427">
        <v>26.581251500596601</v>
      </c>
      <c r="AV427">
        <v>5.9308135956338296E-3</v>
      </c>
      <c r="AY427">
        <v>26.581251500596601</v>
      </c>
      <c r="AZ427">
        <v>5.8515081395955999E-3</v>
      </c>
      <c r="BS427">
        <v>2.4711404190183401E-3</v>
      </c>
      <c r="BT427">
        <v>0.98306369781494096</v>
      </c>
      <c r="CK427">
        <v>2.4711404190183401E-3</v>
      </c>
      <c r="CL427">
        <v>1.02369856834412</v>
      </c>
    </row>
    <row r="428" spans="1:90" x14ac:dyDescent="0.25">
      <c r="A428">
        <v>26.642466328383001</v>
      </c>
      <c r="B428">
        <v>1.0011515296031399</v>
      </c>
      <c r="D428">
        <v>26.642466328383001</v>
      </c>
      <c r="E428">
        <v>9.9963046314683092E-3</v>
      </c>
      <c r="N428">
        <v>26.642466328383001</v>
      </c>
      <c r="O428">
        <v>1.0025713333741399E-2</v>
      </c>
      <c r="U428">
        <v>26.642466328383001</v>
      </c>
      <c r="V428">
        <v>1.0011549193097</v>
      </c>
      <c r="AB428">
        <v>26.642466328383001</v>
      </c>
      <c r="AC428">
        <v>1.0025713333741399E-2</v>
      </c>
      <c r="AD428">
        <v>9.1710504543583704E-3</v>
      </c>
      <c r="AE428">
        <v>1.09792783729732E-2</v>
      </c>
      <c r="AL428">
        <v>2.44015855408914E-3</v>
      </c>
      <c r="AM428">
        <v>1.0567529201507599</v>
      </c>
      <c r="AO428">
        <v>2.4402348766446799E-3</v>
      </c>
      <c r="AP428">
        <v>1.0497351884841899</v>
      </c>
      <c r="AU428">
        <v>26.642466328383001</v>
      </c>
      <c r="AV428">
        <v>5.9594997089934898E-3</v>
      </c>
      <c r="AY428">
        <v>26.642466328383001</v>
      </c>
      <c r="AZ428">
        <v>5.8794516443081302E-3</v>
      </c>
      <c r="BS428">
        <v>2.47714017487772E-3</v>
      </c>
      <c r="BT428">
        <v>0.985739946365356</v>
      </c>
      <c r="CK428">
        <v>2.47714017487772E-3</v>
      </c>
      <c r="CL428">
        <v>1.01848840713501</v>
      </c>
    </row>
    <row r="429" spans="1:90" x14ac:dyDescent="0.25">
      <c r="A429">
        <v>26.703822129785301</v>
      </c>
      <c r="B429">
        <v>1.0011572357015399</v>
      </c>
      <c r="D429">
        <v>26.703822129785301</v>
      </c>
      <c r="E429">
        <v>1.00458100242836E-2</v>
      </c>
      <c r="N429">
        <v>26.703822129785301</v>
      </c>
      <c r="O429">
        <v>1.00755800578074E-2</v>
      </c>
      <c r="U429">
        <v>26.703822129785301</v>
      </c>
      <c r="V429">
        <v>1.00116066707551</v>
      </c>
      <c r="AB429">
        <v>26.703822129785301</v>
      </c>
      <c r="AC429">
        <v>1.00755800578074E-2</v>
      </c>
      <c r="AD429">
        <v>9.2163257788249603E-3</v>
      </c>
      <c r="AE429">
        <v>1.10332676319223E-2</v>
      </c>
      <c r="AL429">
        <v>2.4461583099485199E-3</v>
      </c>
      <c r="AM429">
        <v>1.05308866500854</v>
      </c>
      <c r="AO429">
        <v>2.4462346325040598E-3</v>
      </c>
      <c r="AP429">
        <v>1.0436552762985201</v>
      </c>
      <c r="AU429">
        <v>26.703822129785301</v>
      </c>
      <c r="AV429">
        <v>5.9878813785449797E-3</v>
      </c>
      <c r="AY429">
        <v>26.703822129785301</v>
      </c>
      <c r="AZ429">
        <v>5.9076170316750996E-3</v>
      </c>
      <c r="BS429">
        <v>2.4831399307370899E-3</v>
      </c>
      <c r="BT429">
        <v>0.988447785377502</v>
      </c>
      <c r="CK429">
        <v>2.4831399307370899E-3</v>
      </c>
      <c r="CL429">
        <v>1.0134789943695099</v>
      </c>
    </row>
    <row r="430" spans="1:90" x14ac:dyDescent="0.25">
      <c r="A430">
        <v>26.765319229456299</v>
      </c>
      <c r="B430">
        <v>1.0011629155486701</v>
      </c>
      <c r="D430">
        <v>26.765319229456299</v>
      </c>
      <c r="E430">
        <v>1.00950873840841E-2</v>
      </c>
      <c r="N430">
        <v>26.765319229456299</v>
      </c>
      <c r="O430">
        <v>1.0125229008154799E-2</v>
      </c>
      <c r="U430">
        <v>26.765319229456299</v>
      </c>
      <c r="V430">
        <v>1.0011663897729399</v>
      </c>
      <c r="AB430">
        <v>26.765319229456299</v>
      </c>
      <c r="AC430">
        <v>1.0125229008154799E-2</v>
      </c>
      <c r="AD430">
        <v>9.2618694213370007E-3</v>
      </c>
      <c r="AE430">
        <v>1.10870774043013E-2</v>
      </c>
      <c r="AL430">
        <v>2.4521580658078898E-3</v>
      </c>
      <c r="AM430">
        <v>1.04951107501984</v>
      </c>
      <c r="AO430">
        <v>2.4522343883634301E-3</v>
      </c>
      <c r="AP430">
        <v>1.0376902818679801</v>
      </c>
      <c r="AU430">
        <v>26.765319229456299</v>
      </c>
      <c r="AV430">
        <v>6.0164776698720503E-3</v>
      </c>
      <c r="AY430">
        <v>26.765319229456299</v>
      </c>
      <c r="AZ430">
        <v>5.9360034885508296E-3</v>
      </c>
      <c r="BS430">
        <v>2.4891396865964698E-3</v>
      </c>
      <c r="BT430">
        <v>0.99115806818008401</v>
      </c>
      <c r="CK430">
        <v>2.4891396865964698E-3</v>
      </c>
      <c r="CL430">
        <v>1.0086804628372199</v>
      </c>
    </row>
    <row r="431" spans="1:90" x14ac:dyDescent="0.25">
      <c r="A431">
        <v>26.826957952796398</v>
      </c>
      <c r="B431">
        <v>1.0011686884911299</v>
      </c>
      <c r="D431">
        <v>26.826957952796398</v>
      </c>
      <c r="E431">
        <v>1.0145172136283701E-2</v>
      </c>
      <c r="N431">
        <v>26.826957952796398</v>
      </c>
      <c r="O431">
        <v>1.0175181192157001E-2</v>
      </c>
      <c r="U431">
        <v>26.826957952796398</v>
      </c>
      <c r="V431">
        <v>1.0011721474550599</v>
      </c>
      <c r="AB431">
        <v>26.826957952796398</v>
      </c>
      <c r="AC431">
        <v>1.0175181192157001E-2</v>
      </c>
      <c r="AD431">
        <v>9.3081952356417995E-3</v>
      </c>
      <c r="AE431">
        <v>1.11417410913536E-2</v>
      </c>
      <c r="AL431">
        <v>2.4581578216672701E-3</v>
      </c>
      <c r="AM431">
        <v>1.0460307598114</v>
      </c>
      <c r="AO431">
        <v>2.45823414422281E-3</v>
      </c>
      <c r="AP431">
        <v>1.03186058998108</v>
      </c>
      <c r="AU431">
        <v>26.826957952796398</v>
      </c>
      <c r="AV431">
        <v>6.0452862157697098E-3</v>
      </c>
      <c r="AY431">
        <v>26.826957952796398</v>
      </c>
      <c r="AZ431">
        <v>5.9646117774592904E-3</v>
      </c>
      <c r="BS431">
        <v>2.4951394424558401E-3</v>
      </c>
      <c r="BT431">
        <v>0.99387109279632602</v>
      </c>
      <c r="CK431">
        <v>2.4951394424558401E-3</v>
      </c>
      <c r="CL431">
        <v>1.0041089057922401</v>
      </c>
    </row>
    <row r="432" spans="1:90" x14ac:dyDescent="0.25">
      <c r="A432">
        <v>26.888738625955298</v>
      </c>
      <c r="B432">
        <v>1.0011744356236001</v>
      </c>
      <c r="D432">
        <v>26.888738625955298</v>
      </c>
      <c r="E432">
        <v>1.0195032680005101E-2</v>
      </c>
      <c r="N432">
        <v>26.888738625955298</v>
      </c>
      <c r="O432">
        <v>1.02249214008137E-2</v>
      </c>
      <c r="U432">
        <v>26.888738625955298</v>
      </c>
      <c r="V432">
        <v>1.00117788073699</v>
      </c>
      <c r="AB432">
        <v>26.888738625955298</v>
      </c>
      <c r="AC432">
        <v>1.02249214008137E-2</v>
      </c>
      <c r="AD432">
        <v>9.3542765438911699E-3</v>
      </c>
      <c r="AE432">
        <v>1.11962295924369E-2</v>
      </c>
      <c r="AL432">
        <v>2.46415757752664E-3</v>
      </c>
      <c r="AM432">
        <v>1.04265809059143</v>
      </c>
      <c r="AO432">
        <v>2.4642339000821799E-3</v>
      </c>
      <c r="AP432">
        <v>1.0261855125427199</v>
      </c>
      <c r="AU432">
        <v>26.888738625955298</v>
      </c>
      <c r="AV432">
        <v>6.0743093051208903E-3</v>
      </c>
      <c r="AY432">
        <v>26.888738625955298</v>
      </c>
      <c r="AZ432">
        <v>5.9929275200850301E-3</v>
      </c>
      <c r="BS432">
        <v>2.50113919831522E-3</v>
      </c>
      <c r="BT432">
        <v>0.99655961990356401</v>
      </c>
      <c r="CK432">
        <v>2.50113919831522E-3</v>
      </c>
      <c r="CL432">
        <v>0.99977385997772195</v>
      </c>
    </row>
    <row r="433" spans="1:90" x14ac:dyDescent="0.25">
      <c r="A433">
        <v>26.950661575833799</v>
      </c>
      <c r="B433">
        <v>1.00118021657406</v>
      </c>
      <c r="D433">
        <v>26.950661575833799</v>
      </c>
      <c r="E433">
        <v>1.02451863304762E-2</v>
      </c>
      <c r="N433">
        <v>26.950661575833799</v>
      </c>
      <c r="O433">
        <v>1.0275481356537801E-2</v>
      </c>
      <c r="U433">
        <v>26.950661575833799</v>
      </c>
      <c r="V433">
        <v>1.0011837085403299</v>
      </c>
      <c r="AB433">
        <v>26.950661575833799</v>
      </c>
      <c r="AC433">
        <v>1.0275481356537801E-2</v>
      </c>
      <c r="AD433">
        <v>9.4006289580909497E-3</v>
      </c>
      <c r="AE433">
        <v>1.12510582397501E-2</v>
      </c>
      <c r="AL433">
        <v>2.4701573333860199E-3</v>
      </c>
      <c r="AM433">
        <v>1.03940188884735</v>
      </c>
      <c r="AO433">
        <v>2.4702336559415598E-3</v>
      </c>
      <c r="AP433">
        <v>1.0206832885742201</v>
      </c>
      <c r="AU433">
        <v>26.950661575833799</v>
      </c>
      <c r="AV433">
        <v>6.10303249311936E-3</v>
      </c>
      <c r="AY433">
        <v>26.950661575833799</v>
      </c>
      <c r="AZ433">
        <v>6.0214682373186199E-3</v>
      </c>
      <c r="BS433">
        <v>2.5071389541745899E-3</v>
      </c>
      <c r="BT433">
        <v>0.99922263622283902</v>
      </c>
      <c r="CK433">
        <v>2.5071389541745899E-3</v>
      </c>
      <c r="CL433">
        <v>0.99568563699722301</v>
      </c>
    </row>
    <row r="434" spans="1:90" x14ac:dyDescent="0.25">
      <c r="A434">
        <v>27.0127271300857</v>
      </c>
      <c r="B434">
        <v>1.00118603145958</v>
      </c>
      <c r="D434">
        <v>27.0127271300857</v>
      </c>
      <c r="E434">
        <v>1.0295634098348799E-2</v>
      </c>
      <c r="N434">
        <v>27.0127271300857</v>
      </c>
      <c r="O434">
        <v>1.03263476967786E-2</v>
      </c>
      <c r="U434">
        <v>27.0127271300857</v>
      </c>
      <c r="V434">
        <v>1.0011895716933801</v>
      </c>
      <c r="AB434">
        <v>27.0127271300857</v>
      </c>
      <c r="AC434">
        <v>1.03263476967786E-2</v>
      </c>
      <c r="AD434">
        <v>9.4472516584721798E-3</v>
      </c>
      <c r="AE434">
        <v>1.1306230171466E-2</v>
      </c>
      <c r="AL434">
        <v>2.4761570892453898E-3</v>
      </c>
      <c r="AM434">
        <v>1.03627049922943</v>
      </c>
      <c r="AO434">
        <v>2.4762334118009302E-3</v>
      </c>
      <c r="AP434">
        <v>1.01537084579468</v>
      </c>
      <c r="AU434">
        <v>27.0127271300857</v>
      </c>
      <c r="AV434">
        <v>6.1324900364313597E-3</v>
      </c>
      <c r="AY434">
        <v>27.0127271300857</v>
      </c>
      <c r="AZ434">
        <v>6.0507498339506596E-3</v>
      </c>
      <c r="BS434">
        <v>2.5131387100339698E-3</v>
      </c>
      <c r="BT434">
        <v>1.0018337965011599</v>
      </c>
      <c r="CK434">
        <v>2.5131387100339698E-3</v>
      </c>
      <c r="CL434">
        <v>0.991854667663574</v>
      </c>
    </row>
    <row r="435" spans="1:90" x14ac:dyDescent="0.25">
      <c r="A435">
        <v>27.074935617119198</v>
      </c>
      <c r="B435">
        <v>1.0011918806084801</v>
      </c>
      <c r="D435">
        <v>27.074935617119198</v>
      </c>
      <c r="E435">
        <v>1.0346378826993999E-2</v>
      </c>
      <c r="N435">
        <v>27.074935617119198</v>
      </c>
      <c r="O435">
        <v>1.03770052405036E-2</v>
      </c>
      <c r="U435">
        <v>27.074935617119198</v>
      </c>
      <c r="V435">
        <v>1.00119541081343</v>
      </c>
      <c r="AB435">
        <v>27.074935617119198</v>
      </c>
      <c r="AC435">
        <v>1.03770052405036E-2</v>
      </c>
      <c r="AD435">
        <v>9.4941490911726201E-3</v>
      </c>
      <c r="AE435">
        <v>1.1361230495418101E-2</v>
      </c>
      <c r="AL435">
        <v>2.4821568451047701E-3</v>
      </c>
      <c r="AM435">
        <v>1.03327083587646</v>
      </c>
      <c r="AO435">
        <v>2.48223316766031E-3</v>
      </c>
      <c r="AP435">
        <v>1.01026403903961</v>
      </c>
      <c r="AU435">
        <v>27.074935617119198</v>
      </c>
      <c r="AV435">
        <v>6.16164762288868E-3</v>
      </c>
      <c r="AY435">
        <v>27.074935617119198</v>
      </c>
      <c r="AZ435">
        <v>6.0792261093876197E-3</v>
      </c>
      <c r="BS435">
        <v>2.5191384658933402E-3</v>
      </c>
      <c r="BT435">
        <v>1.0043925046920801</v>
      </c>
      <c r="CK435">
        <v>2.5191384658933402E-3</v>
      </c>
      <c r="CL435">
        <v>0.98828399181366</v>
      </c>
    </row>
    <row r="436" spans="1:90" x14ac:dyDescent="0.25">
      <c r="A436">
        <v>27.1372873660988</v>
      </c>
      <c r="B436">
        <v>1.0011977641398599</v>
      </c>
      <c r="D436">
        <v>27.1372873660988</v>
      </c>
      <c r="E436">
        <v>1.03974215442091E-2</v>
      </c>
      <c r="N436">
        <v>27.1372873660988</v>
      </c>
      <c r="O436">
        <v>1.04279713008406E-2</v>
      </c>
      <c r="U436">
        <v>27.1372873660988</v>
      </c>
      <c r="V436">
        <v>1.0012012855295001</v>
      </c>
      <c r="AB436">
        <v>27.1372873660988</v>
      </c>
      <c r="AC436">
        <v>1.04279713008406E-2</v>
      </c>
      <c r="AD436">
        <v>9.5413204446623198E-3</v>
      </c>
      <c r="AE436">
        <v>1.1417092563222601E-2</v>
      </c>
      <c r="AL436">
        <v>2.48815660096414E-3</v>
      </c>
      <c r="AM436">
        <v>1.0304092168807999</v>
      </c>
      <c r="AO436">
        <v>2.4882329235196799E-3</v>
      </c>
      <c r="AP436">
        <v>1.00537729263306</v>
      </c>
      <c r="AU436">
        <v>27.1372873660988</v>
      </c>
      <c r="AV436">
        <v>6.1910243230161397E-3</v>
      </c>
      <c r="AY436">
        <v>27.1372873660988</v>
      </c>
      <c r="AZ436">
        <v>6.10844642660244E-3</v>
      </c>
      <c r="BS436">
        <v>2.52513822175272E-3</v>
      </c>
      <c r="BT436">
        <v>1.0068721771240201</v>
      </c>
      <c r="CK436">
        <v>2.52513822175272E-3</v>
      </c>
      <c r="CL436">
        <v>0.98498594760894798</v>
      </c>
    </row>
    <row r="437" spans="1:90" x14ac:dyDescent="0.25">
      <c r="A437">
        <v>27.199782706947101</v>
      </c>
      <c r="B437">
        <v>1.0012036819610799</v>
      </c>
      <c r="D437">
        <v>27.199782706947101</v>
      </c>
      <c r="E437">
        <v>1.0448761441229601E-2</v>
      </c>
      <c r="N437">
        <v>27.199782706947101</v>
      </c>
      <c r="O437">
        <v>1.04792488147542E-2</v>
      </c>
      <c r="U437">
        <v>27.199782706947101</v>
      </c>
      <c r="V437">
        <v>1.00120719618075</v>
      </c>
      <c r="AB437">
        <v>27.199782706947101</v>
      </c>
      <c r="AC437">
        <v>1.04792488147542E-2</v>
      </c>
      <c r="AD437">
        <v>9.5882502875974697E-3</v>
      </c>
      <c r="AE437">
        <v>1.14727854180596E-2</v>
      </c>
      <c r="AL437">
        <v>2.4941563568235199E-3</v>
      </c>
      <c r="AM437">
        <v>1.0276907682418801</v>
      </c>
      <c r="AO437">
        <v>2.4942326793790598E-3</v>
      </c>
      <c r="AP437">
        <v>1.0007236003875699</v>
      </c>
      <c r="AU437">
        <v>27.199782706947101</v>
      </c>
      <c r="AV437">
        <v>6.2206224738365797E-3</v>
      </c>
      <c r="AY437">
        <v>27.199782706947101</v>
      </c>
      <c r="AZ437">
        <v>6.13789645477298E-3</v>
      </c>
      <c r="BS437">
        <v>2.5311379776120899E-3</v>
      </c>
      <c r="BT437">
        <v>1.0092743635177599</v>
      </c>
      <c r="CK437">
        <v>2.5311379776120899E-3</v>
      </c>
      <c r="CL437">
        <v>0.98195540904998802</v>
      </c>
    </row>
    <row r="438" spans="1:90" x14ac:dyDescent="0.25">
      <c r="A438">
        <v>27.262421970346601</v>
      </c>
      <c r="B438">
        <v>1.00120957489511</v>
      </c>
      <c r="D438">
        <v>27.262421970346601</v>
      </c>
      <c r="E438">
        <v>1.04998851286035E-2</v>
      </c>
      <c r="N438">
        <v>27.262421970346601</v>
      </c>
      <c r="O438">
        <v>1.05308369816368E-2</v>
      </c>
      <c r="U438">
        <v>27.262421970346601</v>
      </c>
      <c r="V438">
        <v>1.00121314267552</v>
      </c>
      <c r="AB438">
        <v>27.262421970346601</v>
      </c>
      <c r="AC438">
        <v>1.05308369816368E-2</v>
      </c>
      <c r="AD438">
        <v>9.6359758629468092E-3</v>
      </c>
      <c r="AE438">
        <v>1.15288283182877E-2</v>
      </c>
      <c r="AL438">
        <v>2.5001561126828898E-3</v>
      </c>
      <c r="AM438">
        <v>1.02511942386627</v>
      </c>
      <c r="AO438">
        <v>2.5002324352384302E-3</v>
      </c>
      <c r="AP438">
        <v>0.99631488323211703</v>
      </c>
      <c r="AU438">
        <v>27.262421970346601</v>
      </c>
      <c r="AV438">
        <v>6.2504396804891399E-3</v>
      </c>
      <c r="AY438">
        <v>27.262421970346601</v>
      </c>
      <c r="AZ438">
        <v>6.1670586698395801E-3</v>
      </c>
      <c r="BS438">
        <v>2.5371377334714698E-3</v>
      </c>
      <c r="BT438">
        <v>1.0115714073181199</v>
      </c>
      <c r="CK438">
        <v>2.5371377334714698E-3</v>
      </c>
      <c r="CL438">
        <v>0.97920733690261796</v>
      </c>
    </row>
    <row r="439" spans="1:90" x14ac:dyDescent="0.25">
      <c r="A439">
        <v>27.325205487741002</v>
      </c>
      <c r="B439">
        <v>1.0012155622905099</v>
      </c>
      <c r="D439">
        <v>27.325205487741002</v>
      </c>
      <c r="E439">
        <v>1.0551827999978201E-2</v>
      </c>
      <c r="N439">
        <v>27.325205487741002</v>
      </c>
      <c r="O439">
        <v>1.05827387518458E-2</v>
      </c>
      <c r="U439">
        <v>27.325205487741002</v>
      </c>
      <c r="V439">
        <v>1.0012191253545399</v>
      </c>
      <c r="AB439">
        <v>27.325205487741002</v>
      </c>
      <c r="AC439">
        <v>1.05827387518458E-2</v>
      </c>
      <c r="AD439">
        <v>9.6834618481842008E-3</v>
      </c>
      <c r="AE439">
        <v>1.15852224739483E-2</v>
      </c>
      <c r="AL439">
        <v>2.5061558685422702E-3</v>
      </c>
      <c r="AM439">
        <v>1.02269840240479</v>
      </c>
      <c r="AO439">
        <v>2.50623219109781E-3</v>
      </c>
      <c r="AP439">
        <v>0.99216121435165405</v>
      </c>
      <c r="AU439">
        <v>27.325205487741002</v>
      </c>
      <c r="AV439">
        <v>6.2804798661548096E-3</v>
      </c>
      <c r="AY439">
        <v>27.325205487741002</v>
      </c>
      <c r="AZ439">
        <v>6.1964521936899702E-3</v>
      </c>
      <c r="BS439">
        <v>2.5431374893308402E-3</v>
      </c>
      <c r="BT439">
        <v>1.0137683153152499</v>
      </c>
      <c r="CK439">
        <v>2.5431374893308402E-3</v>
      </c>
      <c r="CL439">
        <v>0.97672790288925204</v>
      </c>
    </row>
    <row r="440" spans="1:90" x14ac:dyDescent="0.25">
      <c r="A440">
        <v>27.388133591337699</v>
      </c>
      <c r="B440">
        <v>1.00122152504066</v>
      </c>
      <c r="D440">
        <v>27.388133591337699</v>
      </c>
      <c r="E440">
        <v>1.06035567559406E-2</v>
      </c>
      <c r="N440">
        <v>27.388133591337699</v>
      </c>
      <c r="O440">
        <v>1.06349552081875E-2</v>
      </c>
      <c r="U440">
        <v>27.388133591337699</v>
      </c>
      <c r="V440">
        <v>1.00122514434327</v>
      </c>
      <c r="AB440">
        <v>27.388133591337699</v>
      </c>
      <c r="AC440">
        <v>1.06349552081875E-2</v>
      </c>
      <c r="AD440">
        <v>9.7312291267079992E-3</v>
      </c>
      <c r="AE440">
        <v>1.16419690977917E-2</v>
      </c>
      <c r="AL440">
        <v>2.5121556244016401E-3</v>
      </c>
      <c r="AM440">
        <v>1.02042973041534</v>
      </c>
      <c r="AO440">
        <v>2.51223194695718E-3</v>
      </c>
      <c r="AP440">
        <v>0.98827141523361195</v>
      </c>
      <c r="AU440">
        <v>27.388133591337699</v>
      </c>
      <c r="AV440">
        <v>6.3102270873960304E-3</v>
      </c>
      <c r="AY440">
        <v>27.388133591337699</v>
      </c>
      <c r="AZ440">
        <v>6.2260778269873102E-3</v>
      </c>
      <c r="BS440">
        <v>2.5491372451902201E-3</v>
      </c>
      <c r="BT440">
        <v>1.01583528518677</v>
      </c>
      <c r="CK440">
        <v>2.5491372451902201E-3</v>
      </c>
      <c r="CL440">
        <v>0.97453498840331998</v>
      </c>
    </row>
    <row r="441" spans="1:90" x14ac:dyDescent="0.25">
      <c r="A441">
        <v>27.451206614108902</v>
      </c>
      <c r="B441">
        <v>1.00122752298756</v>
      </c>
      <c r="D441">
        <v>27.451206614108902</v>
      </c>
      <c r="E441">
        <v>1.0655590544121201E-2</v>
      </c>
      <c r="N441">
        <v>27.451206614108902</v>
      </c>
      <c r="O441">
        <v>1.06869712396207E-2</v>
      </c>
      <c r="U441">
        <v>27.451206614108902</v>
      </c>
      <c r="V441">
        <v>1.00123114026501</v>
      </c>
      <c r="AB441">
        <v>27.451206614108902</v>
      </c>
      <c r="AC441">
        <v>1.06869712396207E-2</v>
      </c>
      <c r="AD441">
        <v>9.7797932377932193E-3</v>
      </c>
      <c r="AE441">
        <v>1.16990694052747E-2</v>
      </c>
      <c r="AL441">
        <v>2.5181553802610199E-3</v>
      </c>
      <c r="AM441">
        <v>1.0183142423629801</v>
      </c>
      <c r="AO441">
        <v>2.5182317028165598E-3</v>
      </c>
      <c r="AP441">
        <v>0.98465275764465299</v>
      </c>
      <c r="AU441">
        <v>27.451206614108902</v>
      </c>
      <c r="AV441">
        <v>6.3407139660242697E-3</v>
      </c>
      <c r="AY441">
        <v>27.451206614108902</v>
      </c>
      <c r="AZ441">
        <v>6.2559363722115803E-3</v>
      </c>
      <c r="BS441">
        <v>2.55513700104959E-3</v>
      </c>
      <c r="BT441">
        <v>1.01778244972229</v>
      </c>
      <c r="CK441">
        <v>2.55513700104959E-3</v>
      </c>
      <c r="CL441">
        <v>0.972606182098389</v>
      </c>
    </row>
    <row r="442" spans="1:90" x14ac:dyDescent="0.25">
      <c r="A442">
        <v>27.514424889793599</v>
      </c>
      <c r="B442">
        <v>1.00123361554482</v>
      </c>
      <c r="D442">
        <v>27.514424889793599</v>
      </c>
      <c r="E442">
        <v>1.07084447832759E-2</v>
      </c>
      <c r="N442">
        <v>27.514424889793599</v>
      </c>
      <c r="O442">
        <v>1.07398222294926E-2</v>
      </c>
      <c r="U442">
        <v>27.514424889793599</v>
      </c>
      <c r="V442">
        <v>1.0012372324697301</v>
      </c>
      <c r="AB442">
        <v>27.514424889793599</v>
      </c>
      <c r="AC442">
        <v>1.07398222294926E-2</v>
      </c>
      <c r="AD442">
        <v>9.8281224442894402E-3</v>
      </c>
      <c r="AE442">
        <v>1.1756008591872801E-2</v>
      </c>
      <c r="AL442">
        <v>2.5241551361203898E-3</v>
      </c>
      <c r="AM442">
        <v>1.01635193824768</v>
      </c>
      <c r="AO442">
        <v>2.5242314586759302E-3</v>
      </c>
      <c r="AP442">
        <v>0.98131114244461104</v>
      </c>
      <c r="AU442">
        <v>27.514424889793599</v>
      </c>
      <c r="AV442">
        <v>6.37090943570891E-3</v>
      </c>
      <c r="AY442">
        <v>27.514424889793599</v>
      </c>
      <c r="AZ442">
        <v>6.2860286336497003E-3</v>
      </c>
      <c r="BS442">
        <v>2.5611367569089698E-3</v>
      </c>
      <c r="BT442">
        <v>1.0195771455764799</v>
      </c>
      <c r="CK442">
        <v>2.5611367569089698E-3</v>
      </c>
      <c r="CL442">
        <v>0.97096204757690396</v>
      </c>
    </row>
    <row r="443" spans="1:90" x14ac:dyDescent="0.25">
      <c r="A443">
        <v>27.5777887528996</v>
      </c>
      <c r="B443">
        <v>1.00123962474576</v>
      </c>
      <c r="D443">
        <v>27.5777887528996</v>
      </c>
      <c r="E443">
        <v>1.0760575573479699E-2</v>
      </c>
      <c r="N443">
        <v>27.5777887528996</v>
      </c>
      <c r="O443">
        <v>1.0792476895700899E-2</v>
      </c>
      <c r="U443">
        <v>27.5777887528996</v>
      </c>
      <c r="V443">
        <v>1.00124330208082</v>
      </c>
      <c r="AB443">
        <v>27.5777887528996</v>
      </c>
      <c r="AC443">
        <v>1.0792476895700899E-2</v>
      </c>
      <c r="AD443">
        <v>9.87673586103276E-3</v>
      </c>
      <c r="AE443">
        <v>1.1813821941695E-2</v>
      </c>
      <c r="AL443">
        <v>2.5301548919797702E-3</v>
      </c>
      <c r="AM443">
        <v>1.01454210281372</v>
      </c>
      <c r="AO443">
        <v>2.5302312145353101E-3</v>
      </c>
      <c r="AP443">
        <v>0.97825086116790805</v>
      </c>
      <c r="AU443">
        <v>27.5777887528996</v>
      </c>
      <c r="AV443">
        <v>6.4013309933290304E-3</v>
      </c>
      <c r="AY443">
        <v>27.5777887528996</v>
      </c>
      <c r="AZ443">
        <v>6.3158403675027197E-3</v>
      </c>
      <c r="BS443">
        <v>2.5671365127683402E-3</v>
      </c>
      <c r="BT443">
        <v>1.02123546600342</v>
      </c>
      <c r="CK443">
        <v>2.5671365127683402E-3</v>
      </c>
      <c r="CL443">
        <v>0.96957236528396595</v>
      </c>
    </row>
    <row r="444" spans="1:90" x14ac:dyDescent="0.25">
      <c r="A444">
        <v>27.641298538704799</v>
      </c>
      <c r="B444">
        <v>1.0012457288012999</v>
      </c>
      <c r="D444">
        <v>27.641298538704799</v>
      </c>
      <c r="E444">
        <v>1.08135289223744E-2</v>
      </c>
      <c r="N444">
        <v>27.641298538704799</v>
      </c>
      <c r="O444">
        <v>1.0845450635610101E-2</v>
      </c>
      <c r="U444">
        <v>27.641298538704799</v>
      </c>
      <c r="V444">
        <v>1.00124940850932</v>
      </c>
      <c r="AB444">
        <v>27.641298538704799</v>
      </c>
      <c r="AC444">
        <v>1.0845450635610101E-2</v>
      </c>
      <c r="AD444">
        <v>9.9251181417761899E-3</v>
      </c>
      <c r="AE444">
        <v>1.18714806693394E-2</v>
      </c>
      <c r="AL444">
        <v>2.5361546478391401E-3</v>
      </c>
      <c r="AM444">
        <v>1.0128825902938801</v>
      </c>
      <c r="AO444">
        <v>2.53623097039468E-3</v>
      </c>
      <c r="AP444">
        <v>0.975474834442139</v>
      </c>
      <c r="AU444">
        <v>27.641298538704799</v>
      </c>
      <c r="AV444">
        <v>6.4319810247480298E-3</v>
      </c>
      <c r="AY444">
        <v>27.641298538704799</v>
      </c>
      <c r="AZ444">
        <v>6.3458890855334097E-3</v>
      </c>
      <c r="BS444">
        <v>2.5731362686277201E-3</v>
      </c>
      <c r="BT444">
        <v>1.02272129058838</v>
      </c>
      <c r="CK444">
        <v>2.5731362686277201E-3</v>
      </c>
      <c r="CL444">
        <v>0.96845978498458896</v>
      </c>
    </row>
    <row r="445" spans="1:90" x14ac:dyDescent="0.25">
      <c r="A445">
        <v>27.704954583259401</v>
      </c>
      <c r="B445">
        <v>1.00125186897487</v>
      </c>
      <c r="D445">
        <v>27.704954583259401</v>
      </c>
      <c r="E445">
        <v>1.0866795273418E-2</v>
      </c>
      <c r="N445">
        <v>27.704954583259401</v>
      </c>
      <c r="O445">
        <v>1.08987464533386E-2</v>
      </c>
      <c r="U445">
        <v>27.704954583259401</v>
      </c>
      <c r="V445">
        <v>1.00125555210219</v>
      </c>
      <c r="AB445">
        <v>27.704954583259401</v>
      </c>
      <c r="AC445">
        <v>1.08987464533386E-2</v>
      </c>
      <c r="AD445">
        <v>9.9743047352446896E-3</v>
      </c>
      <c r="AE445">
        <v>1.19294959944785E-2</v>
      </c>
      <c r="AL445">
        <v>2.54215440369852E-3</v>
      </c>
      <c r="AM445">
        <v>1.0113708972930899</v>
      </c>
      <c r="AO445">
        <v>2.5422307262540599E-3</v>
      </c>
      <c r="AP445">
        <v>0.97298389673232999</v>
      </c>
      <c r="AU445">
        <v>27.704954583259401</v>
      </c>
      <c r="AV445">
        <v>6.4623404133228599E-3</v>
      </c>
      <c r="AY445">
        <v>27.704954583259401</v>
      </c>
      <c r="AZ445">
        <v>6.3761739683885999E-3</v>
      </c>
      <c r="BS445">
        <v>2.57913602448709E-3</v>
      </c>
      <c r="BT445">
        <v>1.02405786514282</v>
      </c>
      <c r="CK445">
        <v>2.57913602448709E-3</v>
      </c>
      <c r="CL445">
        <v>0.96758735179901101</v>
      </c>
    </row>
    <row r="446" spans="1:90" x14ac:dyDescent="0.25">
      <c r="A446">
        <v>27.7687572233874</v>
      </c>
      <c r="B446">
        <v>1.00125804495997</v>
      </c>
      <c r="D446">
        <v>27.7687572233874</v>
      </c>
      <c r="E446">
        <v>1.09203719619163E-2</v>
      </c>
      <c r="N446">
        <v>27.7687572233874</v>
      </c>
      <c r="O446">
        <v>1.0952367372986001E-2</v>
      </c>
      <c r="U446">
        <v>27.7687572233874</v>
      </c>
      <c r="V446">
        <v>1.0012617332087299</v>
      </c>
      <c r="AB446">
        <v>27.7687572233874</v>
      </c>
      <c r="AC446">
        <v>1.0952367372986001E-2</v>
      </c>
      <c r="AD446">
        <v>1.0023776695432101E-2</v>
      </c>
      <c r="AE446">
        <v>1.19873632605778E-2</v>
      </c>
      <c r="AL446">
        <v>2.5481541595578899E-3</v>
      </c>
      <c r="AM446">
        <v>1.0100029706955</v>
      </c>
      <c r="AO446">
        <v>2.5482304821134402E-3</v>
      </c>
      <c r="AP446">
        <v>0.97077775001525901</v>
      </c>
      <c r="AU446">
        <v>27.7687572233874</v>
      </c>
      <c r="AV446">
        <v>6.4934481614650303E-3</v>
      </c>
      <c r="AY446">
        <v>27.7687572233874</v>
      </c>
      <c r="AZ446">
        <v>6.4066974720106001E-3</v>
      </c>
      <c r="BS446">
        <v>2.5851357803464699E-3</v>
      </c>
      <c r="BT446">
        <v>1.0252052545547501</v>
      </c>
      <c r="CK446">
        <v>2.5851357803464699E-3</v>
      </c>
      <c r="CL446">
        <v>0.96697890758514404</v>
      </c>
    </row>
    <row r="447" spans="1:90" x14ac:dyDescent="0.25">
      <c r="A447">
        <v>27.832706796688399</v>
      </c>
      <c r="B447">
        <v>1.0012641973766501</v>
      </c>
      <c r="D447">
        <v>27.832706796688399</v>
      </c>
      <c r="E447">
        <v>1.09737438658236E-2</v>
      </c>
      <c r="N447">
        <v>27.832706796688399</v>
      </c>
      <c r="O447">
        <v>1.1005796450622E-2</v>
      </c>
      <c r="U447">
        <v>27.832706796688399</v>
      </c>
      <c r="V447">
        <v>1.0012678922388001</v>
      </c>
      <c r="AB447">
        <v>27.832706796688399</v>
      </c>
      <c r="AC447">
        <v>1.1005796450622E-2</v>
      </c>
      <c r="AD447">
        <v>1.0073022308538701E-2</v>
      </c>
      <c r="AE447">
        <v>1.2046105602456499E-2</v>
      </c>
      <c r="AL447">
        <v>2.5541539154172702E-3</v>
      </c>
      <c r="AM447">
        <v>1.0087746381759599</v>
      </c>
      <c r="AO447">
        <v>2.5542302379728101E-3</v>
      </c>
      <c r="AP447">
        <v>0.96885526180267301</v>
      </c>
      <c r="AU447">
        <v>27.832706796688399</v>
      </c>
      <c r="AV447">
        <v>6.52426846340188E-3</v>
      </c>
      <c r="AY447">
        <v>27.832706796688399</v>
      </c>
      <c r="AZ447">
        <v>6.4374620692877202E-3</v>
      </c>
      <c r="BS447">
        <v>2.5911355362058402E-3</v>
      </c>
      <c r="BT447">
        <v>1.0261939764022801</v>
      </c>
      <c r="CK447">
        <v>2.5911355362058402E-3</v>
      </c>
      <c r="CL447">
        <v>0.96659225225448597</v>
      </c>
    </row>
    <row r="448" spans="1:90" x14ac:dyDescent="0.25">
      <c r="A448">
        <v>27.896803641539801</v>
      </c>
      <c r="B448">
        <v>1.0012703862880701</v>
      </c>
      <c r="D448">
        <v>27.896803641539801</v>
      </c>
      <c r="E448">
        <v>1.1027432028831099E-2</v>
      </c>
      <c r="N448">
        <v>27.896803641539801</v>
      </c>
      <c r="O448">
        <v>1.10600671142738E-2</v>
      </c>
      <c r="U448">
        <v>27.896803641539801</v>
      </c>
      <c r="V448">
        <v>1.0012741483213701</v>
      </c>
      <c r="AB448">
        <v>27.896803641539801</v>
      </c>
      <c r="AC448">
        <v>1.10600671142738E-2</v>
      </c>
      <c r="AD448">
        <v>1.01225588999627E-2</v>
      </c>
      <c r="AE448">
        <v>1.21047004003855E-2</v>
      </c>
      <c r="AL448">
        <v>2.5601536712766401E-3</v>
      </c>
      <c r="AM448">
        <v>1.00768029689789</v>
      </c>
      <c r="AO448">
        <v>2.56022999383219E-3</v>
      </c>
      <c r="AP448">
        <v>0.96721363067626998</v>
      </c>
      <c r="AU448">
        <v>27.896803641539801</v>
      </c>
      <c r="AV448">
        <v>6.5553204208541197E-3</v>
      </c>
      <c r="AY448">
        <v>27.896803641539801</v>
      </c>
      <c r="AZ448">
        <v>6.46795028804546E-3</v>
      </c>
      <c r="BS448">
        <v>2.5971352920652201E-3</v>
      </c>
      <c r="BT448">
        <v>1.0269806385040301</v>
      </c>
      <c r="CK448">
        <v>2.5971352920652201E-3</v>
      </c>
      <c r="CL448">
        <v>0.96645140647888195</v>
      </c>
    </row>
    <row r="449" spans="1:90" x14ac:dyDescent="0.25">
      <c r="A449">
        <v>27.961048097097802</v>
      </c>
      <c r="B449">
        <v>1.0012766711060901</v>
      </c>
      <c r="D449">
        <v>27.961048097097802</v>
      </c>
      <c r="E449">
        <v>1.1081951831970201E-2</v>
      </c>
      <c r="N449">
        <v>27.961048097097802</v>
      </c>
      <c r="O449">
        <v>1.1114152037932101E-2</v>
      </c>
      <c r="U449">
        <v>27.961048097097802</v>
      </c>
      <c r="V449">
        <v>1.00128038303154</v>
      </c>
      <c r="AB449">
        <v>27.961048097097802</v>
      </c>
      <c r="AC449">
        <v>1.1114152037932101E-2</v>
      </c>
      <c r="AD449">
        <v>1.01729019531576E-2</v>
      </c>
      <c r="AE449">
        <v>1.21636608488985E-2</v>
      </c>
      <c r="AL449">
        <v>2.56615342713602E-3</v>
      </c>
      <c r="AM449">
        <v>1.00671398639679</v>
      </c>
      <c r="AO449">
        <v>2.5662297496915599E-3</v>
      </c>
      <c r="AP449">
        <v>0.96584850549697898</v>
      </c>
      <c r="AU449">
        <v>27.961048097097802</v>
      </c>
      <c r="AV449">
        <v>6.5866048351073897E-3</v>
      </c>
      <c r="AY449">
        <v>27.961048097097802</v>
      </c>
      <c r="AZ449">
        <v>6.4986796252143597E-3</v>
      </c>
      <c r="BS449">
        <v>2.60313504792459E-3</v>
      </c>
      <c r="BT449">
        <v>1.0276027917861901</v>
      </c>
      <c r="CK449">
        <v>2.60313504792459E-3</v>
      </c>
      <c r="CL449">
        <v>0.96651065349578902</v>
      </c>
    </row>
    <row r="450" spans="1:90" x14ac:dyDescent="0.25">
      <c r="A450">
        <v>28.0254405033</v>
      </c>
      <c r="B450">
        <v>1.001282932951</v>
      </c>
      <c r="D450">
        <v>28.0254405033</v>
      </c>
      <c r="E450">
        <v>1.11362720067208E-2</v>
      </c>
      <c r="N450">
        <v>28.0254405033</v>
      </c>
      <c r="O450">
        <v>1.11685646592174E-2</v>
      </c>
      <c r="U450">
        <v>28.0254405033</v>
      </c>
      <c r="V450">
        <v>1.00128665555666</v>
      </c>
      <c r="AB450">
        <v>28.0254405033</v>
      </c>
      <c r="AC450">
        <v>1.11685646592174E-2</v>
      </c>
      <c r="AD450">
        <v>1.02230216884394E-2</v>
      </c>
      <c r="AE450">
        <v>1.2222992287106599E-2</v>
      </c>
      <c r="AL450">
        <v>2.5721531829953899E-3</v>
      </c>
      <c r="AM450">
        <v>1.0058689117431601</v>
      </c>
      <c r="AO450">
        <v>2.5722295055509402E-3</v>
      </c>
      <c r="AP450">
        <v>0.96475434303283703</v>
      </c>
      <c r="AU450">
        <v>28.0254405033</v>
      </c>
      <c r="AV450">
        <v>6.6181241362727903E-3</v>
      </c>
      <c r="AY450">
        <v>28.0254405033</v>
      </c>
      <c r="AZ450">
        <v>6.5301692192792004E-3</v>
      </c>
      <c r="BS450">
        <v>2.6091348037839699E-3</v>
      </c>
      <c r="BT450">
        <v>1.02801406383514</v>
      </c>
      <c r="CK450">
        <v>2.6091348037839699E-3</v>
      </c>
      <c r="CL450">
        <v>0.96679264307022095</v>
      </c>
    </row>
    <row r="451" spans="1:90" x14ac:dyDescent="0.25">
      <c r="A451">
        <v>28.089981200866799</v>
      </c>
      <c r="B451">
        <v>1.00128917216937</v>
      </c>
      <c r="D451">
        <v>28.089981200866799</v>
      </c>
      <c r="E451">
        <v>1.1190395563183299E-2</v>
      </c>
      <c r="N451">
        <v>28.089981200866799</v>
      </c>
      <c r="O451">
        <v>1.1223309972427001E-2</v>
      </c>
      <c r="U451">
        <v>28.089981200866799</v>
      </c>
      <c r="V451">
        <v>1.00129296647317</v>
      </c>
      <c r="AB451">
        <v>28.089981200866799</v>
      </c>
      <c r="AC451">
        <v>1.1223309972427001E-2</v>
      </c>
      <c r="AD451">
        <v>1.02734372438241E-2</v>
      </c>
      <c r="AE451">
        <v>1.2282696000269501E-2</v>
      </c>
      <c r="AL451">
        <v>2.5781529388547702E-3</v>
      </c>
      <c r="AM451">
        <v>1.00513780117035</v>
      </c>
      <c r="AO451">
        <v>2.5782292614103101E-3</v>
      </c>
      <c r="AP451">
        <v>0.96392416954040505</v>
      </c>
      <c r="AU451">
        <v>28.089981200866799</v>
      </c>
      <c r="AV451">
        <v>6.6498775097374799E-3</v>
      </c>
      <c r="AY451">
        <v>28.089981200866799</v>
      </c>
      <c r="AZ451">
        <v>6.5608699686421903E-3</v>
      </c>
      <c r="BS451">
        <v>2.6151345596433402E-3</v>
      </c>
      <c r="BT451">
        <v>1.02825891971588</v>
      </c>
      <c r="CK451">
        <v>2.6151345596433402E-3</v>
      </c>
      <c r="CL451">
        <v>0.96725040674209595</v>
      </c>
    </row>
    <row r="452" spans="1:90" x14ac:dyDescent="0.25">
      <c r="A452">
        <v>28.1546705313031</v>
      </c>
      <c r="B452">
        <v>1.0012955078930099</v>
      </c>
      <c r="D452">
        <v>28.1546705313031</v>
      </c>
      <c r="E452">
        <v>1.12453559320512E-2</v>
      </c>
      <c r="N452">
        <v>28.1546705313031</v>
      </c>
      <c r="O452">
        <v>1.1278387190038101E-2</v>
      </c>
      <c r="U452">
        <v>28.1546705313031</v>
      </c>
      <c r="V452">
        <v>1.0012993156910099</v>
      </c>
      <c r="AB452">
        <v>28.1546705313031</v>
      </c>
      <c r="AC452">
        <v>1.1278387190038101E-2</v>
      </c>
      <c r="AD452">
        <v>1.03236315397531E-2</v>
      </c>
      <c r="AE452">
        <v>1.23427691729453E-2</v>
      </c>
      <c r="AL452">
        <v>2.5841526947141401E-3</v>
      </c>
      <c r="AM452">
        <v>1.0045126676559399</v>
      </c>
      <c r="AO452">
        <v>2.58422901726969E-3</v>
      </c>
      <c r="AP452">
        <v>0.96334993839263905</v>
      </c>
      <c r="AU452">
        <v>28.1546705313031</v>
      </c>
      <c r="AV452">
        <v>6.6813491024424196E-3</v>
      </c>
      <c r="AY452">
        <v>28.1546705313031</v>
      </c>
      <c r="AZ452">
        <v>6.5923326645303997E-3</v>
      </c>
      <c r="BS452">
        <v>2.6211343155027201E-3</v>
      </c>
      <c r="BT452">
        <v>1.02828824520111</v>
      </c>
      <c r="CK452">
        <v>2.6211343155027201E-3</v>
      </c>
      <c r="CL452">
        <v>0.967903852462769</v>
      </c>
    </row>
    <row r="453" spans="1:90" x14ac:dyDescent="0.25">
      <c r="A453">
        <v>28.219508836900498</v>
      </c>
      <c r="B453">
        <v>1.00130188074815</v>
      </c>
      <c r="D453">
        <v>28.219508836900498</v>
      </c>
      <c r="E453">
        <v>1.1300638053839801E-2</v>
      </c>
      <c r="N453">
        <v>28.219508836900498</v>
      </c>
      <c r="O453">
        <v>1.13337993981331E-2</v>
      </c>
      <c r="U453">
        <v>28.219508836900498</v>
      </c>
      <c r="V453">
        <v>1.0013057035666699</v>
      </c>
      <c r="AB453">
        <v>28.219508836900498</v>
      </c>
      <c r="AC453">
        <v>1.13337993981331E-2</v>
      </c>
      <c r="AD453">
        <v>1.03746399816612E-2</v>
      </c>
      <c r="AE453">
        <v>1.2402701248442401E-2</v>
      </c>
      <c r="AL453">
        <v>2.59015245057352E-3</v>
      </c>
      <c r="AM453">
        <v>1.00398504734039</v>
      </c>
      <c r="AO453">
        <v>2.5902287731290599E-3</v>
      </c>
      <c r="AP453">
        <v>0.96302247047424305</v>
      </c>
      <c r="AU453">
        <v>28.219508836900498</v>
      </c>
      <c r="AV453">
        <v>6.71305803094366E-3</v>
      </c>
      <c r="AY453">
        <v>28.219508836900498</v>
      </c>
      <c r="AZ453">
        <v>6.6240415061378198E-3</v>
      </c>
      <c r="BS453">
        <v>2.62713407136209E-3</v>
      </c>
      <c r="BT453">
        <v>1.02815270423889</v>
      </c>
      <c r="CK453">
        <v>2.62713407136209E-3</v>
      </c>
      <c r="CL453">
        <v>0.96870684623718295</v>
      </c>
    </row>
    <row r="454" spans="1:90" x14ac:dyDescent="0.25">
      <c r="A454">
        <v>28.284496460738598</v>
      </c>
      <c r="B454">
        <v>1.00130823136318</v>
      </c>
      <c r="D454">
        <v>28.284496460738598</v>
      </c>
      <c r="E454">
        <v>1.1355726901160599E-2</v>
      </c>
      <c r="N454">
        <v>28.284496460738598</v>
      </c>
      <c r="O454">
        <v>1.1389031654495301E-2</v>
      </c>
      <c r="U454">
        <v>28.284496460738598</v>
      </c>
      <c r="V454">
        <v>1.00131207073819</v>
      </c>
      <c r="AB454">
        <v>28.284496460738598</v>
      </c>
      <c r="AC454">
        <v>1.1389031654495301E-2</v>
      </c>
      <c r="AD454">
        <v>1.0425947317821699E-2</v>
      </c>
      <c r="AE454">
        <v>1.24630135923948E-2</v>
      </c>
      <c r="AL454">
        <v>2.5961522064328899E-3</v>
      </c>
      <c r="AM454">
        <v>1.00354623794556</v>
      </c>
      <c r="AO454">
        <v>2.5962285289884402E-3</v>
      </c>
      <c r="AP454">
        <v>0.96293151378631603</v>
      </c>
      <c r="AU454">
        <v>28.284496460738598</v>
      </c>
      <c r="AV454">
        <v>6.7455217668951004E-3</v>
      </c>
      <c r="AY454">
        <v>28.284496460738598</v>
      </c>
      <c r="AZ454">
        <v>6.6554823895524796E-3</v>
      </c>
      <c r="BS454">
        <v>2.6331338272214699E-3</v>
      </c>
      <c r="BT454">
        <v>1.0278016328811601</v>
      </c>
      <c r="CK454">
        <v>2.6331338272214699E-3</v>
      </c>
      <c r="CL454">
        <v>0.96967482566833496</v>
      </c>
    </row>
    <row r="455" spans="1:90" x14ac:dyDescent="0.25">
      <c r="A455">
        <v>28.349633746687299</v>
      </c>
      <c r="B455">
        <v>1.00131467908889</v>
      </c>
      <c r="D455">
        <v>28.349633746687299</v>
      </c>
      <c r="E455">
        <v>1.14116577842206E-2</v>
      </c>
      <c r="N455">
        <v>28.349633746687299</v>
      </c>
      <c r="O455">
        <v>1.14451153732419E-2</v>
      </c>
      <c r="U455">
        <v>28.349633746687299</v>
      </c>
      <c r="V455">
        <v>1.00131853610768</v>
      </c>
      <c r="AB455">
        <v>28.349633746687299</v>
      </c>
      <c r="AC455">
        <v>1.14451153732419E-2</v>
      </c>
      <c r="AD455">
        <v>1.04770364836148E-2</v>
      </c>
      <c r="AE455">
        <v>1.25236992662047E-2</v>
      </c>
      <c r="AL455">
        <v>2.6021519622922702E-3</v>
      </c>
      <c r="AM455">
        <v>1.0031868219375599</v>
      </c>
      <c r="AO455">
        <v>2.6022282848478101E-3</v>
      </c>
      <c r="AP455">
        <v>0.96306568384170499</v>
      </c>
      <c r="AU455">
        <v>28.349633746687299</v>
      </c>
      <c r="AV455">
        <v>6.7771928300857697E-3</v>
      </c>
      <c r="AY455">
        <v>28.349633746687299</v>
      </c>
      <c r="AZ455">
        <v>6.6871711377114998E-3</v>
      </c>
      <c r="BS455">
        <v>2.6391335830808398E-3</v>
      </c>
      <c r="BT455">
        <v>1.0272907018661499</v>
      </c>
      <c r="CK455">
        <v>2.6391335830808398E-3</v>
      </c>
      <c r="CL455">
        <v>0.97076499462127697</v>
      </c>
    </row>
    <row r="456" spans="1:90" x14ac:dyDescent="0.25">
      <c r="A456">
        <v>28.414921039408298</v>
      </c>
      <c r="B456">
        <v>1.00132110483463</v>
      </c>
      <c r="D456">
        <v>28.414921039408298</v>
      </c>
      <c r="E456">
        <v>1.14673976434227E-2</v>
      </c>
      <c r="N456">
        <v>28.414921039408298</v>
      </c>
      <c r="O456">
        <v>1.15010253853901E-2</v>
      </c>
      <c r="U456">
        <v>28.414921039408298</v>
      </c>
      <c r="V456">
        <v>1.00132498149371</v>
      </c>
      <c r="AB456">
        <v>28.414921039408298</v>
      </c>
      <c r="AC456">
        <v>1.15010253853901E-2</v>
      </c>
      <c r="AD456">
        <v>1.05289447096921E-2</v>
      </c>
      <c r="AE456">
        <v>1.2584767824065601E-2</v>
      </c>
      <c r="AL456">
        <v>2.6081517181516401E-3</v>
      </c>
      <c r="AM456">
        <v>1.00289726257324</v>
      </c>
      <c r="AO456">
        <v>2.60822804070719E-3</v>
      </c>
      <c r="AP456">
        <v>0.96341294050216697</v>
      </c>
      <c r="AU456">
        <v>28.414921039408298</v>
      </c>
      <c r="AV456">
        <v>6.8096187077985298E-3</v>
      </c>
      <c r="AY456">
        <v>28.414921039408298</v>
      </c>
      <c r="AZ456">
        <v>6.7191086041442499E-3</v>
      </c>
      <c r="BS456">
        <v>2.6451333389402201E-3</v>
      </c>
      <c r="BT456">
        <v>1.0265687704086299</v>
      </c>
      <c r="CK456">
        <v>2.6451333389402201E-3</v>
      </c>
      <c r="CL456">
        <v>0.97198665142059304</v>
      </c>
    </row>
    <row r="457" spans="1:90" x14ac:dyDescent="0.25">
      <c r="A457">
        <v>28.4803586843571</v>
      </c>
      <c r="B457">
        <v>1.0013275684520799</v>
      </c>
      <c r="D457">
        <v>28.4803586843571</v>
      </c>
      <c r="E457">
        <v>1.1523465658340599E-2</v>
      </c>
      <c r="N457">
        <v>28.4803586843571</v>
      </c>
      <c r="O457">
        <v>1.15572730961148E-2</v>
      </c>
      <c r="U457">
        <v>28.4803586843571</v>
      </c>
      <c r="V457">
        <v>1.0013314658519701</v>
      </c>
      <c r="AB457">
        <v>28.4803586843571</v>
      </c>
      <c r="AC457">
        <v>1.15572730961148E-2</v>
      </c>
      <c r="AD457">
        <v>1.05806386932674E-2</v>
      </c>
      <c r="AE457">
        <v>1.26462164461996E-2</v>
      </c>
      <c r="AL457">
        <v>2.61415147401102E-3</v>
      </c>
      <c r="AM457">
        <v>1.00266802310944</v>
      </c>
      <c r="AO457">
        <v>2.6142277965665599E-3</v>
      </c>
      <c r="AP457">
        <v>0.96396017074585005</v>
      </c>
      <c r="AU457">
        <v>28.4803586843571</v>
      </c>
      <c r="AV457">
        <v>6.8422868729629896E-3</v>
      </c>
      <c r="AY457">
        <v>28.4803586843571</v>
      </c>
      <c r="AZ457">
        <v>6.7507824041224303E-3</v>
      </c>
      <c r="BS457">
        <v>2.65113309479959E-3</v>
      </c>
      <c r="BT457">
        <v>1.02569532394409</v>
      </c>
      <c r="CK457">
        <v>2.65113309479959E-3</v>
      </c>
      <c r="CL457">
        <v>0.973302662372589</v>
      </c>
    </row>
    <row r="458" spans="1:90" x14ac:dyDescent="0.25">
      <c r="A458">
        <v>28.545947027784699</v>
      </c>
      <c r="B458">
        <v>1.0013340700725899</v>
      </c>
      <c r="D458">
        <v>28.545947027784699</v>
      </c>
      <c r="E458">
        <v>1.1579862961952601E-2</v>
      </c>
      <c r="N458">
        <v>28.545947027784699</v>
      </c>
      <c r="O458">
        <v>1.1613863593748899E-2</v>
      </c>
      <c r="U458">
        <v>28.545947027784699</v>
      </c>
      <c r="V458">
        <v>1.00133798976983</v>
      </c>
      <c r="AB458">
        <v>28.545947027784699</v>
      </c>
      <c r="AC458">
        <v>1.1613863593748899E-2</v>
      </c>
      <c r="AD458">
        <v>1.06326375829903E-2</v>
      </c>
      <c r="AE458">
        <v>1.2707530548277999E-2</v>
      </c>
      <c r="AL458">
        <v>2.6201512298703899E-3</v>
      </c>
      <c r="AM458">
        <v>1.0024889707565301</v>
      </c>
      <c r="AO458">
        <v>2.6202275524259402E-3</v>
      </c>
      <c r="AP458">
        <v>0.96469372510910001</v>
      </c>
      <c r="AU458">
        <v>28.545947027784699</v>
      </c>
      <c r="AV458">
        <v>6.8746815364593402E-3</v>
      </c>
      <c r="AY458">
        <v>28.545947027784699</v>
      </c>
      <c r="AZ458">
        <v>6.7832249591231299E-3</v>
      </c>
      <c r="BS458">
        <v>2.6571328506589699E-3</v>
      </c>
      <c r="BT458">
        <v>1.02461981773376</v>
      </c>
      <c r="CK458">
        <v>2.6571328506589699E-3</v>
      </c>
      <c r="CL458">
        <v>0.974714756011963</v>
      </c>
    </row>
    <row r="459" spans="1:90" x14ac:dyDescent="0.25">
      <c r="A459">
        <v>28.611686416739499</v>
      </c>
      <c r="B459">
        <v>1.0013406098278099</v>
      </c>
      <c r="D459">
        <v>28.611686416739499</v>
      </c>
      <c r="E459">
        <v>1.16365906897702E-2</v>
      </c>
      <c r="N459">
        <v>28.611686416739499</v>
      </c>
      <c r="O459">
        <v>1.1670283972770101E-2</v>
      </c>
      <c r="U459">
        <v>28.611686416739499</v>
      </c>
      <c r="V459">
        <v>1.0013444941182399</v>
      </c>
      <c r="AB459">
        <v>28.611686416739499</v>
      </c>
      <c r="AC459">
        <v>1.1670283972770101E-2</v>
      </c>
      <c r="AD459">
        <v>1.06849424331377E-2</v>
      </c>
      <c r="AE459">
        <v>1.27692315159722E-2</v>
      </c>
      <c r="AL459">
        <v>2.6261509857297702E-3</v>
      </c>
      <c r="AM459">
        <v>1.0023502111434901</v>
      </c>
      <c r="AO459">
        <v>2.6262273082853101E-3</v>
      </c>
      <c r="AP459">
        <v>0.96559917926788297</v>
      </c>
      <c r="AU459">
        <v>28.611686416739499</v>
      </c>
      <c r="AV459">
        <v>6.9073201807714601E-3</v>
      </c>
      <c r="AY459">
        <v>28.611686416739499</v>
      </c>
      <c r="AZ459">
        <v>6.8154039194067801E-3</v>
      </c>
      <c r="BS459">
        <v>2.6631326065183398E-3</v>
      </c>
      <c r="BT459">
        <v>1.02340388298035</v>
      </c>
      <c r="CK459">
        <v>2.6631326065183398E-3</v>
      </c>
      <c r="CL459">
        <v>0.97619354724884</v>
      </c>
    </row>
    <row r="460" spans="1:90" x14ac:dyDescent="0.25">
      <c r="A460">
        <v>28.677577199069301</v>
      </c>
      <c r="B460">
        <v>1.0013471880731699</v>
      </c>
      <c r="D460">
        <v>28.677577199069301</v>
      </c>
      <c r="E460">
        <v>1.16936519184521E-2</v>
      </c>
      <c r="N460">
        <v>28.677577199069301</v>
      </c>
      <c r="O460">
        <v>1.1727563611959301E-2</v>
      </c>
      <c r="U460">
        <v>28.677577199069301</v>
      </c>
      <c r="V460">
        <v>1.00135109756853</v>
      </c>
      <c r="AB460">
        <v>28.677577199069301</v>
      </c>
      <c r="AC460">
        <v>1.1727563611959301E-2</v>
      </c>
      <c r="AD460">
        <v>1.0737554300363401E-2</v>
      </c>
      <c r="AE460">
        <v>1.28313206894874E-2</v>
      </c>
      <c r="AL460">
        <v>2.6321507415891401E-3</v>
      </c>
      <c r="AM460">
        <v>1.00224184989929</v>
      </c>
      <c r="AO460">
        <v>2.63222706414469E-3</v>
      </c>
      <c r="AP460">
        <v>0.96666151285171498</v>
      </c>
      <c r="AU460">
        <v>28.677577199069301</v>
      </c>
      <c r="AV460">
        <v>6.9402019855701698E-3</v>
      </c>
      <c r="AY460">
        <v>28.677577199069301</v>
      </c>
      <c r="AZ460">
        <v>6.8478384690562099E-3</v>
      </c>
      <c r="BS460">
        <v>2.6691323623777201E-3</v>
      </c>
      <c r="BT460">
        <v>1.02199947834015</v>
      </c>
      <c r="CK460">
        <v>2.6691323623777201E-3</v>
      </c>
      <c r="CL460">
        <v>0.97773176431655895</v>
      </c>
    </row>
    <row r="461" spans="1:90" x14ac:dyDescent="0.25">
      <c r="A461">
        <v>28.7436197234227</v>
      </c>
      <c r="B461">
        <v>1.00135374544567</v>
      </c>
      <c r="D461">
        <v>28.7436197234227</v>
      </c>
      <c r="E461">
        <v>1.17505317180715E-2</v>
      </c>
      <c r="N461">
        <v>28.7436197234227</v>
      </c>
      <c r="O461">
        <v>1.17846755337911E-2</v>
      </c>
      <c r="U461">
        <v>28.7436197234227</v>
      </c>
      <c r="V461">
        <v>1.00135768172697</v>
      </c>
      <c r="AB461">
        <v>28.7436197234227</v>
      </c>
      <c r="AC461">
        <v>1.17846755337911E-2</v>
      </c>
      <c r="AD461">
        <v>1.0789956163555299E-2</v>
      </c>
      <c r="AE461">
        <v>1.28937994120331E-2</v>
      </c>
      <c r="AL461">
        <v>2.63815049744852E-3</v>
      </c>
      <c r="AM461">
        <v>1.00215363502502</v>
      </c>
      <c r="AO461">
        <v>2.6382268200040599E-3</v>
      </c>
      <c r="AP461">
        <v>0.96786540746688798</v>
      </c>
      <c r="AU461">
        <v>28.7436197234227</v>
      </c>
      <c r="AV461">
        <v>6.9733311232077402E-3</v>
      </c>
      <c r="AY461">
        <v>28.7436197234227</v>
      </c>
      <c r="AZ461">
        <v>6.88052779280586E-3</v>
      </c>
      <c r="BS461">
        <v>2.67513211823709E-3</v>
      </c>
      <c r="BT461">
        <v>1.02046823501587</v>
      </c>
      <c r="CK461">
        <v>2.67513211823709E-3</v>
      </c>
      <c r="CL461">
        <v>0.97930991649627697</v>
      </c>
    </row>
    <row r="462" spans="1:90" x14ac:dyDescent="0.25">
      <c r="A462">
        <v>28.8098143392513</v>
      </c>
      <c r="B462">
        <v>1.00136040084897</v>
      </c>
      <c r="D462">
        <v>28.8098143392513</v>
      </c>
      <c r="E462">
        <v>1.1808261473122601E-2</v>
      </c>
      <c r="N462">
        <v>28.8098143392513</v>
      </c>
      <c r="O462">
        <v>1.18426510578834E-2</v>
      </c>
      <c r="U462">
        <v>28.8098143392513</v>
      </c>
      <c r="V462">
        <v>1.00136436549025</v>
      </c>
      <c r="AB462">
        <v>28.8098143392513</v>
      </c>
      <c r="AC462">
        <v>1.18426510578834E-2</v>
      </c>
      <c r="AD462">
        <v>1.08431871197787E-2</v>
      </c>
      <c r="AE462">
        <v>1.29566648309383E-2</v>
      </c>
      <c r="AL462">
        <v>2.6441502533078899E-3</v>
      </c>
      <c r="AM462">
        <v>1.00207591056824</v>
      </c>
      <c r="AO462">
        <v>2.6442265758634398E-3</v>
      </c>
      <c r="AP462">
        <v>0.96919494867324796</v>
      </c>
      <c r="AU462">
        <v>28.8098143392513</v>
      </c>
      <c r="AV462">
        <v>7.0067067809937997E-3</v>
      </c>
      <c r="AY462">
        <v>28.8098143392513</v>
      </c>
      <c r="AZ462">
        <v>6.9134744735407797E-3</v>
      </c>
      <c r="BS462">
        <v>2.6811318740964699E-3</v>
      </c>
      <c r="BT462">
        <v>1.01876616477966</v>
      </c>
      <c r="CK462">
        <v>2.6811318740964699E-3</v>
      </c>
      <c r="CL462">
        <v>0.98091059923171997</v>
      </c>
    </row>
    <row r="463" spans="1:90" x14ac:dyDescent="0.25">
      <c r="A463">
        <v>28.8761613968116</v>
      </c>
      <c r="B463">
        <v>1.0013670358729301</v>
      </c>
      <c r="D463">
        <v>28.8761613968116</v>
      </c>
      <c r="E463">
        <v>1.1865814073387999E-2</v>
      </c>
      <c r="N463">
        <v>28.8761613968116</v>
      </c>
      <c r="O463">
        <v>1.19004612857877E-2</v>
      </c>
      <c r="U463">
        <v>28.8761613968116</v>
      </c>
      <c r="V463">
        <v>1.0013710302416099</v>
      </c>
      <c r="AB463">
        <v>28.8761613968116</v>
      </c>
      <c r="AC463">
        <v>1.19004612857877E-2</v>
      </c>
      <c r="AD463">
        <v>1.0896210211467101E-2</v>
      </c>
      <c r="AE463">
        <v>1.3019406628655E-2</v>
      </c>
      <c r="AL463">
        <v>2.6501500091672698E-3</v>
      </c>
      <c r="AM463">
        <v>1.0019990205764799</v>
      </c>
      <c r="AO463">
        <v>2.6502263317228101E-3</v>
      </c>
      <c r="AP463">
        <v>0.97063410282134999</v>
      </c>
      <c r="AU463">
        <v>28.8761613968116</v>
      </c>
      <c r="AV463">
        <v>7.0398132051269699E-3</v>
      </c>
      <c r="AY463">
        <v>28.8761613968116</v>
      </c>
      <c r="AZ463">
        <v>6.9461628203960303E-3</v>
      </c>
      <c r="BS463">
        <v>2.6871316299558398E-3</v>
      </c>
      <c r="BT463">
        <v>1.0169528722763099</v>
      </c>
      <c r="CK463">
        <v>2.6871316299558398E-3</v>
      </c>
      <c r="CL463">
        <v>0.98252582550048795</v>
      </c>
    </row>
    <row r="464" spans="1:90" x14ac:dyDescent="0.25">
      <c r="A464">
        <v>28.942661247166502</v>
      </c>
      <c r="B464">
        <v>1.0013737096994699</v>
      </c>
      <c r="D464">
        <v>28.942661247166502</v>
      </c>
      <c r="E464">
        <v>1.19237028650005E-2</v>
      </c>
      <c r="N464">
        <v>28.942661247166502</v>
      </c>
      <c r="O464">
        <v>1.19586234742876E-2</v>
      </c>
      <c r="U464">
        <v>28.942661247166502</v>
      </c>
      <c r="V464">
        <v>1.00137773561412</v>
      </c>
      <c r="AB464">
        <v>28.942661247166502</v>
      </c>
      <c r="AC464">
        <v>1.19586234742876E-2</v>
      </c>
      <c r="AD464">
        <v>1.09500645376744E-2</v>
      </c>
      <c r="AE464">
        <v>1.30830620770975E-2</v>
      </c>
      <c r="AL464">
        <v>2.6561497650266401E-3</v>
      </c>
      <c r="AM464">
        <v>1.00191354751587</v>
      </c>
      <c r="AO464">
        <v>2.65622608758219E-3</v>
      </c>
      <c r="AP464">
        <v>0.97216659784317005</v>
      </c>
      <c r="AU464">
        <v>28.942661247166502</v>
      </c>
      <c r="AV464">
        <v>7.0731695425420302E-3</v>
      </c>
      <c r="AY464">
        <v>28.942661247166502</v>
      </c>
      <c r="AZ464">
        <v>6.9791103183397896E-3</v>
      </c>
      <c r="BS464">
        <v>2.6931313858152201E-3</v>
      </c>
      <c r="BT464">
        <v>1.0149905681610101</v>
      </c>
      <c r="CK464">
        <v>2.6931313858152201E-3</v>
      </c>
      <c r="CL464">
        <v>0.98412716388702404</v>
      </c>
    </row>
    <row r="465" spans="1:90" x14ac:dyDescent="0.25">
      <c r="A465">
        <v>29.0093142421876</v>
      </c>
      <c r="B465">
        <v>1.0013804231403101</v>
      </c>
      <c r="D465">
        <v>29.0093142421876</v>
      </c>
      <c r="E465">
        <v>1.19819348818922E-2</v>
      </c>
      <c r="N465">
        <v>29.0093142421876</v>
      </c>
      <c r="O465">
        <v>1.20166228238588E-2</v>
      </c>
      <c r="U465">
        <v>29.0093142421876</v>
      </c>
      <c r="V465">
        <v>1.0013844222580599</v>
      </c>
      <c r="AB465">
        <v>29.0093142421876</v>
      </c>
      <c r="AC465">
        <v>1.20166228238588E-2</v>
      </c>
      <c r="AD465">
        <v>1.1003715034021099E-2</v>
      </c>
      <c r="AE465">
        <v>1.3146596648808901E-2</v>
      </c>
      <c r="AL465">
        <v>2.66214952088602E-3</v>
      </c>
      <c r="AM465">
        <v>1.0018104314804099</v>
      </c>
      <c r="AO465">
        <v>2.6622258434415599E-3</v>
      </c>
      <c r="AP465">
        <v>0.97377604246139504</v>
      </c>
      <c r="AU465">
        <v>29.0093142421876</v>
      </c>
      <c r="AV465">
        <v>7.1072949367820999E-3</v>
      </c>
      <c r="AY465">
        <v>29.0093142421876</v>
      </c>
      <c r="AZ465">
        <v>7.0123178622134002E-3</v>
      </c>
      <c r="BS465">
        <v>2.69913114167459E-3</v>
      </c>
      <c r="BT465">
        <v>1.01293420791626</v>
      </c>
      <c r="CK465">
        <v>2.69913114167459E-3</v>
      </c>
      <c r="CL465">
        <v>0.98571968078613303</v>
      </c>
    </row>
    <row r="466" spans="1:90" x14ac:dyDescent="0.25">
      <c r="A466">
        <v>29.076120734556799</v>
      </c>
      <c r="B466">
        <v>1.0013871756541</v>
      </c>
      <c r="D466">
        <v>29.076120734556799</v>
      </c>
      <c r="E466">
        <v>1.20405054215658E-2</v>
      </c>
      <c r="N466">
        <v>29.076120734556799</v>
      </c>
      <c r="O466">
        <v>1.20754925864633E-2</v>
      </c>
      <c r="U466">
        <v>29.076120734556799</v>
      </c>
      <c r="V466">
        <v>1.00139120929605</v>
      </c>
      <c r="AB466">
        <v>29.076120734556799</v>
      </c>
      <c r="AC466">
        <v>1.20754925864633E-2</v>
      </c>
      <c r="AD466">
        <v>1.10576827487462E-2</v>
      </c>
      <c r="AE466">
        <v>1.32100117287539E-2</v>
      </c>
      <c r="AL466">
        <v>2.6681492767453999E-3</v>
      </c>
      <c r="AM466">
        <v>1.00168085098267</v>
      </c>
      <c r="AO466">
        <v>2.6682255993009398E-3</v>
      </c>
      <c r="AP466">
        <v>0.97544610500335704</v>
      </c>
      <c r="AU466">
        <v>29.076120734556799</v>
      </c>
      <c r="AV466">
        <v>7.1406371102946103E-3</v>
      </c>
      <c r="AY466">
        <v>29.076120734556799</v>
      </c>
      <c r="AZ466">
        <v>7.0457880705483301E-3</v>
      </c>
      <c r="BS466">
        <v>2.7051308975339699E-3</v>
      </c>
      <c r="BT466">
        <v>1.01075398921967</v>
      </c>
      <c r="CK466">
        <v>2.7051308975339699E-3</v>
      </c>
      <c r="CL466">
        <v>0.98726326227188099</v>
      </c>
    </row>
    <row r="467" spans="1:90" x14ac:dyDescent="0.25">
      <c r="A467">
        <v>29.143081077767899</v>
      </c>
      <c r="B467">
        <v>1.0013939085625201</v>
      </c>
      <c r="D467">
        <v>29.143081077767899</v>
      </c>
      <c r="E467">
        <v>1.20989055132367E-2</v>
      </c>
      <c r="N467">
        <v>29.143081077767899</v>
      </c>
      <c r="O467">
        <v>1.2134203970490601E-2</v>
      </c>
      <c r="U467">
        <v>29.143081077767899</v>
      </c>
      <c r="V467">
        <v>1.00139797812055</v>
      </c>
      <c r="AB467">
        <v>29.143081077767899</v>
      </c>
      <c r="AC467">
        <v>1.2134203970490601E-2</v>
      </c>
      <c r="AD467">
        <v>1.11119668871064E-2</v>
      </c>
      <c r="AE467">
        <v>1.3274344574091801E-2</v>
      </c>
      <c r="AL467">
        <v>2.6741490326047698E-3</v>
      </c>
      <c r="AM467">
        <v>1.0015165805816699</v>
      </c>
      <c r="AO467">
        <v>2.6742253551603101E-3</v>
      </c>
      <c r="AP467">
        <v>0.97716039419174205</v>
      </c>
      <c r="AU467">
        <v>29.143081077767899</v>
      </c>
      <c r="AV467">
        <v>7.1747483939495404E-3</v>
      </c>
      <c r="AY467">
        <v>29.143081077767899</v>
      </c>
      <c r="AZ467">
        <v>7.0795218540979201E-3</v>
      </c>
      <c r="BS467">
        <v>2.7111306533933498E-3</v>
      </c>
      <c r="BT467">
        <v>1.0084980726242101</v>
      </c>
      <c r="CK467">
        <v>2.7111306533933498E-3</v>
      </c>
      <c r="CL467">
        <v>0.98877698183059703</v>
      </c>
    </row>
    <row r="468" spans="1:90" x14ac:dyDescent="0.25">
      <c r="A468">
        <v>29.210195626129199</v>
      </c>
      <c r="B468">
        <v>1.00140074076504</v>
      </c>
      <c r="D468">
        <v>29.210195626129199</v>
      </c>
      <c r="E468">
        <v>1.215816646354E-2</v>
      </c>
      <c r="N468">
        <v>29.210195626129199</v>
      </c>
      <c r="O468">
        <v>1.21932742256394E-2</v>
      </c>
      <c r="U468">
        <v>29.210195626129199</v>
      </c>
      <c r="V468">
        <v>1.0014047883654</v>
      </c>
      <c r="AB468">
        <v>29.210195626129199</v>
      </c>
      <c r="AC468">
        <v>1.21932742256394E-2</v>
      </c>
      <c r="AD468">
        <v>1.1166054275357501E-2</v>
      </c>
      <c r="AE468">
        <v>1.3338560690875099E-2</v>
      </c>
      <c r="AL468">
        <v>2.6801487884641501E-3</v>
      </c>
      <c r="AM468">
        <v>1.00130987167358</v>
      </c>
      <c r="AO468">
        <v>2.68022511101969E-3</v>
      </c>
      <c r="AP468">
        <v>0.97890293598175004</v>
      </c>
      <c r="AU468">
        <v>29.210195626129199</v>
      </c>
      <c r="AV468">
        <v>7.2091147615618604E-3</v>
      </c>
      <c r="AY468">
        <v>29.210195626129199</v>
      </c>
      <c r="AZ468">
        <v>7.1130035709009902E-3</v>
      </c>
      <c r="BS468">
        <v>2.7171304092527201E-3</v>
      </c>
      <c r="BT468">
        <v>1.0061465501785301</v>
      </c>
      <c r="CK468">
        <v>2.7171304092527201E-3</v>
      </c>
      <c r="CL468">
        <v>0.99020892381668102</v>
      </c>
    </row>
    <row r="469" spans="1:90" x14ac:dyDescent="0.25">
      <c r="A469">
        <v>29.2774647347646</v>
      </c>
      <c r="B469">
        <v>1.0014075536406599</v>
      </c>
      <c r="D469">
        <v>29.2774647347646</v>
      </c>
      <c r="E469">
        <v>1.2217259374156899E-2</v>
      </c>
      <c r="N469">
        <v>29.2774647347646</v>
      </c>
      <c r="O469">
        <v>1.22532185547417E-2</v>
      </c>
      <c r="U469">
        <v>29.2774647347646</v>
      </c>
      <c r="V469">
        <v>1.0014116994301101</v>
      </c>
      <c r="AB469">
        <v>29.2774647347646</v>
      </c>
      <c r="AC469">
        <v>1.22532185547417E-2</v>
      </c>
      <c r="AD469">
        <v>1.1220976444662399E-2</v>
      </c>
      <c r="AE469">
        <v>1.34036973260736E-2</v>
      </c>
      <c r="AL469">
        <v>2.68614854432352E-3</v>
      </c>
      <c r="AM469">
        <v>1.00105333328247</v>
      </c>
      <c r="AO469">
        <v>2.6862248668790599E-3</v>
      </c>
      <c r="AP469">
        <v>0.98065781593322798</v>
      </c>
      <c r="AU469">
        <v>29.2774647347646</v>
      </c>
      <c r="AV469">
        <v>7.2432188263174598E-3</v>
      </c>
      <c r="AY469">
        <v>29.2774647347646</v>
      </c>
      <c r="AZ469">
        <v>7.1467489679128303E-3</v>
      </c>
      <c r="BS469">
        <v>2.7231301651121E-3</v>
      </c>
      <c r="BT469">
        <v>1.0037384033203101</v>
      </c>
      <c r="CK469">
        <v>2.7231301651121E-3</v>
      </c>
      <c r="CL469">
        <v>0.99159258604049705</v>
      </c>
    </row>
    <row r="470" spans="1:90" x14ac:dyDescent="0.25">
      <c r="A470">
        <v>29.344888759616101</v>
      </c>
      <c r="B470">
        <v>1.0014144658577</v>
      </c>
      <c r="D470">
        <v>29.344888759616101</v>
      </c>
      <c r="E470">
        <v>1.22772135325733E-2</v>
      </c>
      <c r="N470">
        <v>29.344888759616101</v>
      </c>
      <c r="O470">
        <v>1.23124963076497E-2</v>
      </c>
      <c r="U470">
        <v>29.344888759616101</v>
      </c>
      <c r="V470">
        <v>1.00141853369123</v>
      </c>
      <c r="AB470">
        <v>29.344888759616101</v>
      </c>
      <c r="AC470">
        <v>1.23124963076497E-2</v>
      </c>
      <c r="AD470">
        <v>1.1276222134815101E-2</v>
      </c>
      <c r="AE470">
        <v>1.34682085013338E-2</v>
      </c>
      <c r="AL470">
        <v>2.6921483001828999E-3</v>
      </c>
      <c r="AM470">
        <v>1.0007404088973999</v>
      </c>
      <c r="AO470">
        <v>2.6922246227384398E-3</v>
      </c>
      <c r="AP470">
        <v>0.98240953683853105</v>
      </c>
      <c r="AU470">
        <v>29.344888759616101</v>
      </c>
      <c r="AV470">
        <v>7.2775797506096198E-3</v>
      </c>
      <c r="AY470">
        <v>29.344888759616101</v>
      </c>
      <c r="AZ470">
        <v>7.1807624253915096E-3</v>
      </c>
      <c r="BS470">
        <v>2.7291299209714699E-3</v>
      </c>
      <c r="BT470">
        <v>1.00126528739929</v>
      </c>
      <c r="CK470">
        <v>2.7291299209714699E-3</v>
      </c>
      <c r="CL470">
        <v>0.99286472797393799</v>
      </c>
    </row>
    <row r="471" spans="1:90" x14ac:dyDescent="0.25">
      <c r="A471">
        <v>29.412468057445199</v>
      </c>
      <c r="B471">
        <v>1.0014213592557499</v>
      </c>
      <c r="D471">
        <v>29.412468057445199</v>
      </c>
      <c r="E471">
        <v>1.2337004049586001E-2</v>
      </c>
      <c r="N471">
        <v>29.412468057445199</v>
      </c>
      <c r="O471">
        <v>1.2372652647061499E-2</v>
      </c>
      <c r="U471">
        <v>29.412468057445199</v>
      </c>
      <c r="V471">
        <v>1.00142546929418</v>
      </c>
      <c r="AB471">
        <v>29.412468057445199</v>
      </c>
      <c r="AC471">
        <v>1.2372652647061499E-2</v>
      </c>
      <c r="AD471">
        <v>1.1331274417707499E-2</v>
      </c>
      <c r="AE471">
        <v>1.35336387115102E-2</v>
      </c>
      <c r="AL471">
        <v>2.6981480560422698E-3</v>
      </c>
      <c r="AM471">
        <v>1.0003647804260301</v>
      </c>
      <c r="AO471">
        <v>2.6982243785978102E-3</v>
      </c>
      <c r="AP471">
        <v>0.98414307832717896</v>
      </c>
      <c r="AU471">
        <v>29.412468057445199</v>
      </c>
      <c r="AV471">
        <v>7.3121984238596303E-3</v>
      </c>
      <c r="AY471">
        <v>29.412468057445199</v>
      </c>
      <c r="AZ471">
        <v>7.2150448744190904E-3</v>
      </c>
      <c r="BS471">
        <v>2.7351296768308498E-3</v>
      </c>
      <c r="BT471">
        <v>0.99875485897064198</v>
      </c>
      <c r="CK471">
        <v>2.7351296768308498E-3</v>
      </c>
      <c r="CL471">
        <v>0.99407315254211404</v>
      </c>
    </row>
    <row r="472" spans="1:90" x14ac:dyDescent="0.25">
      <c r="A472">
        <v>29.480202985835199</v>
      </c>
      <c r="B472">
        <v>1.00142829323976</v>
      </c>
      <c r="D472">
        <v>29.480202985835199</v>
      </c>
      <c r="E472">
        <v>1.2397146177338799E-2</v>
      </c>
      <c r="N472">
        <v>29.480202985835199</v>
      </c>
      <c r="O472">
        <v>1.2433172839068699E-2</v>
      </c>
      <c r="U472">
        <v>29.480202985835199</v>
      </c>
      <c r="V472">
        <v>1.00143244689525</v>
      </c>
      <c r="AB472">
        <v>29.480202985835199</v>
      </c>
      <c r="AC472">
        <v>1.2433172839068699E-2</v>
      </c>
      <c r="AD472">
        <v>1.1386650559028599E-2</v>
      </c>
      <c r="AE472">
        <v>1.3599482133273499E-2</v>
      </c>
      <c r="AL472">
        <v>2.7041478119016501E-3</v>
      </c>
      <c r="AM472">
        <v>0.99992138147354104</v>
      </c>
      <c r="AO472">
        <v>2.70422413445719E-3</v>
      </c>
      <c r="AP472">
        <v>0.98584389686584495</v>
      </c>
      <c r="AU472">
        <v>29.480202985835199</v>
      </c>
      <c r="AV472">
        <v>7.3470757374981899E-3</v>
      </c>
      <c r="AY472">
        <v>29.480202985835199</v>
      </c>
      <c r="AZ472">
        <v>7.2490789696814098E-3</v>
      </c>
      <c r="BS472">
        <v>2.7411294326902202E-3</v>
      </c>
      <c r="BT472">
        <v>0.99621182680130005</v>
      </c>
      <c r="CK472">
        <v>2.7411294326902202E-3</v>
      </c>
      <c r="CL472">
        <v>0.99514383077621504</v>
      </c>
    </row>
    <row r="473" spans="1:90" x14ac:dyDescent="0.25">
      <c r="A473">
        <v>29.548093903192701</v>
      </c>
      <c r="B473">
        <v>1.00143520822947</v>
      </c>
      <c r="D473">
        <v>29.548093903192701</v>
      </c>
      <c r="E473">
        <v>1.2457123142736001E-2</v>
      </c>
      <c r="N473">
        <v>29.548093903192701</v>
      </c>
      <c r="O473">
        <v>1.24935462571889E-2</v>
      </c>
      <c r="U473">
        <v>29.548093903192701</v>
      </c>
      <c r="V473">
        <v>1.00143940762265</v>
      </c>
      <c r="AB473">
        <v>29.548093903192701</v>
      </c>
      <c r="AC473">
        <v>1.24935462571889E-2</v>
      </c>
      <c r="AD473">
        <v>1.14423516731809E-2</v>
      </c>
      <c r="AE473">
        <v>1.36652201430311E-2</v>
      </c>
      <c r="AL473">
        <v>2.71014756776102E-3</v>
      </c>
      <c r="AM473">
        <v>0.99940520524978604</v>
      </c>
      <c r="AO473">
        <v>2.7102238903165599E-3</v>
      </c>
      <c r="AP473">
        <v>0.98749798536300704</v>
      </c>
      <c r="AU473">
        <v>29.548093903192701</v>
      </c>
      <c r="AV473">
        <v>7.3816977494821903E-3</v>
      </c>
      <c r="AY473">
        <v>29.548093903192701</v>
      </c>
      <c r="AZ473">
        <v>7.2839004554265197E-3</v>
      </c>
      <c r="BS473">
        <v>2.7471291885496E-3</v>
      </c>
      <c r="BT473">
        <v>0.99365067481994596</v>
      </c>
      <c r="CK473">
        <v>2.7471291885496E-3</v>
      </c>
      <c r="CL473">
        <v>0.99613839387893699</v>
      </c>
    </row>
    <row r="474" spans="1:90" x14ac:dyDescent="0.25">
      <c r="A474">
        <v>29.616141168749699</v>
      </c>
      <c r="B474">
        <v>1.0014422240385701</v>
      </c>
      <c r="D474">
        <v>29.616141168749699</v>
      </c>
      <c r="E474">
        <v>1.2517974139030099E-2</v>
      </c>
      <c r="N474">
        <v>29.616141168749699</v>
      </c>
      <c r="O474">
        <v>1.2554286066062801E-2</v>
      </c>
      <c r="U474">
        <v>29.616141168749699</v>
      </c>
      <c r="V474">
        <v>1.00144641064173</v>
      </c>
      <c r="AB474">
        <v>29.616141168749699</v>
      </c>
      <c r="AC474">
        <v>1.2554286066062801E-2</v>
      </c>
      <c r="AD474">
        <v>1.1498382726802999E-2</v>
      </c>
      <c r="AE474">
        <v>1.3731369927950699E-2</v>
      </c>
      <c r="AL474">
        <v>2.7161473236203999E-3</v>
      </c>
      <c r="AM474">
        <v>0.99881231784820601</v>
      </c>
      <c r="AO474">
        <v>2.7162236461759398E-3</v>
      </c>
      <c r="AP474">
        <v>0.98909217119216897</v>
      </c>
      <c r="AU474">
        <v>29.616141168749699</v>
      </c>
      <c r="AV474">
        <v>7.4170967550144396E-3</v>
      </c>
      <c r="AY474">
        <v>29.616141168749699</v>
      </c>
      <c r="AZ474">
        <v>7.3184754551897501E-3</v>
      </c>
      <c r="BS474">
        <v>2.7531289444089699E-3</v>
      </c>
      <c r="BT474">
        <v>0.99109041690826405</v>
      </c>
      <c r="CK474">
        <v>2.7531289444089699E-3</v>
      </c>
      <c r="CL474">
        <v>0.99697333574295</v>
      </c>
    </row>
    <row r="475" spans="1:90" x14ac:dyDescent="0.25">
      <c r="A475">
        <v>29.684345142565601</v>
      </c>
      <c r="B475">
        <v>1.00144928062637</v>
      </c>
      <c r="D475">
        <v>29.684345142565601</v>
      </c>
      <c r="E475">
        <v>1.2579178395680599E-2</v>
      </c>
      <c r="N475">
        <v>29.684345142565601</v>
      </c>
      <c r="O475">
        <v>1.2615397611702699E-2</v>
      </c>
      <c r="U475">
        <v>29.684345142565601</v>
      </c>
      <c r="V475">
        <v>1.0014534565697699</v>
      </c>
      <c r="AB475">
        <v>29.684345142565601</v>
      </c>
      <c r="AC475">
        <v>1.2615397611702699E-2</v>
      </c>
      <c r="AD475">
        <v>1.1554741007186099E-2</v>
      </c>
      <c r="AE475">
        <v>1.37979372298275E-2</v>
      </c>
      <c r="AL475">
        <v>2.7221470794797698E-3</v>
      </c>
      <c r="AM475">
        <v>0.99813944101333596</v>
      </c>
      <c r="AO475">
        <v>2.7222234020353102E-3</v>
      </c>
      <c r="AP475">
        <v>0.99061185121536299</v>
      </c>
      <c r="AU475">
        <v>29.684345142565601</v>
      </c>
      <c r="AV475">
        <v>7.4522405553019196E-3</v>
      </c>
      <c r="AY475">
        <v>29.684345142565601</v>
      </c>
      <c r="AZ475">
        <v>7.3528084285400504E-3</v>
      </c>
      <c r="BS475">
        <v>2.7591287002683498E-3</v>
      </c>
      <c r="BT475">
        <v>0.98853057622909501</v>
      </c>
      <c r="CK475">
        <v>2.7591287002683498E-3</v>
      </c>
      <c r="CL475">
        <v>0.99772304296493497</v>
      </c>
    </row>
    <row r="476" spans="1:90" x14ac:dyDescent="0.25">
      <c r="A476">
        <v>29.752706185529</v>
      </c>
      <c r="B476">
        <v>1.0014563193394901</v>
      </c>
      <c r="D476">
        <v>29.752706185529</v>
      </c>
      <c r="E476">
        <v>1.26402271893673E-2</v>
      </c>
      <c r="N476">
        <v>29.752706185529</v>
      </c>
      <c r="O476">
        <v>1.2676878081020099E-2</v>
      </c>
      <c r="U476">
        <v>29.752706185529</v>
      </c>
      <c r="V476">
        <v>1.0014605450833201</v>
      </c>
      <c r="AB476">
        <v>29.752706185529</v>
      </c>
      <c r="AC476">
        <v>1.2676878081020099E-2</v>
      </c>
      <c r="AD476">
        <v>1.16114315036971E-2</v>
      </c>
      <c r="AE476">
        <v>1.38649191612886E-2</v>
      </c>
      <c r="AL476">
        <v>2.7281468353391502E-3</v>
      </c>
      <c r="AM476">
        <v>0.99738407135009799</v>
      </c>
      <c r="AO476">
        <v>2.7282231578946901E-3</v>
      </c>
      <c r="AP476">
        <v>0.99204677343368497</v>
      </c>
      <c r="AU476">
        <v>29.752706185529</v>
      </c>
      <c r="AV476">
        <v>7.4876500554033297E-3</v>
      </c>
      <c r="AY476">
        <v>29.752706185529</v>
      </c>
      <c r="AZ476">
        <v>7.3879333673917101E-3</v>
      </c>
      <c r="BS476">
        <v>2.7651284561277202E-3</v>
      </c>
      <c r="BT476">
        <v>0.98600560426712003</v>
      </c>
      <c r="CK476">
        <v>2.7651284561277202E-3</v>
      </c>
      <c r="CL476">
        <v>0.99829608201980602</v>
      </c>
    </row>
    <row r="477" spans="1:90" x14ac:dyDescent="0.25">
      <c r="A477">
        <v>29.821224659359501</v>
      </c>
      <c r="B477">
        <v>1.0014633993484201</v>
      </c>
      <c r="D477">
        <v>29.821224659359501</v>
      </c>
      <c r="E477">
        <v>1.2701633720637E-2</v>
      </c>
      <c r="N477">
        <v>29.821224659359501</v>
      </c>
      <c r="O477">
        <v>1.2738736953577299E-2</v>
      </c>
      <c r="U477">
        <v>29.821224659359501</v>
      </c>
      <c r="V477">
        <v>1.0014676772762701</v>
      </c>
      <c r="AB477">
        <v>29.821224659359501</v>
      </c>
      <c r="AC477">
        <v>1.2738736953577299E-2</v>
      </c>
      <c r="AD477">
        <v>1.1667937335672601E-2</v>
      </c>
      <c r="AE477">
        <v>1.39318014253648E-2</v>
      </c>
      <c r="AL477">
        <v>2.7341465911985201E-3</v>
      </c>
      <c r="AM477">
        <v>0.99654448032379195</v>
      </c>
      <c r="AO477">
        <v>2.73422291375406E-3</v>
      </c>
      <c r="AP477">
        <v>0.99338912963867199</v>
      </c>
      <c r="AU477">
        <v>29.821224659359501</v>
      </c>
      <c r="AV477">
        <v>7.5233227182488699E-3</v>
      </c>
      <c r="AY477">
        <v>29.821224659359501</v>
      </c>
      <c r="AZ477">
        <v>7.4233329401486303E-3</v>
      </c>
      <c r="BS477">
        <v>2.7711282119871001E-3</v>
      </c>
      <c r="BT477">
        <v>0.98349857330322299</v>
      </c>
      <c r="CK477">
        <v>2.7711282119871001E-3</v>
      </c>
      <c r="CL477">
        <v>0.99877780675888095</v>
      </c>
    </row>
    <row r="478" spans="1:90" x14ac:dyDescent="0.25">
      <c r="A478">
        <v>29.889900926609801</v>
      </c>
      <c r="B478">
        <v>1.00147052149431</v>
      </c>
      <c r="D478">
        <v>29.889900926609801</v>
      </c>
      <c r="E478">
        <v>1.2763405277358E-2</v>
      </c>
      <c r="N478">
        <v>29.889900926609801</v>
      </c>
      <c r="O478">
        <v>1.28004514069863E-2</v>
      </c>
      <c r="U478">
        <v>29.889900926609801</v>
      </c>
      <c r="V478">
        <v>1.0014747928686201</v>
      </c>
      <c r="AB478">
        <v>29.889900926609801</v>
      </c>
      <c r="AC478">
        <v>1.28004514069863E-2</v>
      </c>
      <c r="AD478">
        <v>1.1725291838085799E-2</v>
      </c>
      <c r="AE478">
        <v>1.3999625606539799E-2</v>
      </c>
      <c r="AL478">
        <v>2.7401463470578999E-3</v>
      </c>
      <c r="AM478">
        <v>0.99561965465545699</v>
      </c>
      <c r="AO478">
        <v>2.7402226696134398E-3</v>
      </c>
      <c r="AP478">
        <v>0.994626104831696</v>
      </c>
      <c r="AU478">
        <v>29.889900926609801</v>
      </c>
      <c r="AV478">
        <v>7.55874639463872E-3</v>
      </c>
      <c r="AY478">
        <v>29.889900926609801</v>
      </c>
      <c r="AZ478">
        <v>7.4584915935173102E-3</v>
      </c>
      <c r="BS478">
        <v>2.77712796784647E-3</v>
      </c>
      <c r="BT478">
        <v>0.98106008768081698</v>
      </c>
      <c r="CK478">
        <v>2.77712796784647E-3</v>
      </c>
      <c r="CL478">
        <v>0.99907082319259599</v>
      </c>
    </row>
    <row r="479" spans="1:90" x14ac:dyDescent="0.25">
      <c r="A479">
        <v>29.9587353506674</v>
      </c>
      <c r="B479">
        <v>1.0014776849906599</v>
      </c>
      <c r="D479">
        <v>29.9587353506674</v>
      </c>
      <c r="E479">
        <v>1.2825535030422899E-2</v>
      </c>
      <c r="N479">
        <v>29.9587353506674</v>
      </c>
      <c r="O479">
        <v>1.28625468872515E-2</v>
      </c>
      <c r="U479">
        <v>29.9587353506674</v>
      </c>
      <c r="V479">
        <v>1.0014819524438701</v>
      </c>
      <c r="AB479">
        <v>29.9587353506674</v>
      </c>
      <c r="AC479">
        <v>1.28625468872515E-2</v>
      </c>
      <c r="AD479">
        <v>1.17824678686787E-2</v>
      </c>
      <c r="AE479">
        <v>1.4067353032678699E-2</v>
      </c>
      <c r="AL479">
        <v>2.7461461029172698E-3</v>
      </c>
      <c r="AM479">
        <v>0.994609594345093</v>
      </c>
      <c r="AO479">
        <v>2.7462224254728102E-3</v>
      </c>
      <c r="AP479">
        <v>0.99574857950210605</v>
      </c>
      <c r="AU479">
        <v>29.9587353506674</v>
      </c>
      <c r="AV479">
        <v>7.5949533272952098E-3</v>
      </c>
      <c r="AY479">
        <v>29.9587353506674</v>
      </c>
      <c r="AZ479">
        <v>7.4939303341729404E-3</v>
      </c>
      <c r="BS479">
        <v>2.7831277237058498E-3</v>
      </c>
      <c r="BT479">
        <v>0.97865575551986705</v>
      </c>
      <c r="CK479">
        <v>2.7831277237058498E-3</v>
      </c>
      <c r="CL479">
        <v>0.99926978349685702</v>
      </c>
    </row>
    <row r="480" spans="1:90" x14ac:dyDescent="0.25">
      <c r="A480">
        <v>30.027728295756798</v>
      </c>
      <c r="B480">
        <v>1.0014848909149201</v>
      </c>
      <c r="D480">
        <v>30.027728295756798</v>
      </c>
      <c r="E480">
        <v>1.2888032316836899E-2</v>
      </c>
      <c r="N480">
        <v>30.027728295756798</v>
      </c>
      <c r="O480">
        <v>1.2925532334692199E-2</v>
      </c>
      <c r="U480">
        <v>30.027728295756798</v>
      </c>
      <c r="V480">
        <v>1.0014892146841501</v>
      </c>
      <c r="AB480">
        <v>30.027728295756798</v>
      </c>
      <c r="AC480">
        <v>1.2925532334692199E-2</v>
      </c>
      <c r="AD480">
        <v>1.1839980741663999E-2</v>
      </c>
      <c r="AE480">
        <v>1.4135505230416699E-2</v>
      </c>
      <c r="AL480">
        <v>2.7521458587766502E-3</v>
      </c>
      <c r="AM480">
        <v>0.99351507425308205</v>
      </c>
      <c r="AO480">
        <v>2.7522221813321901E-3</v>
      </c>
      <c r="AP480">
        <v>0.996748447418213</v>
      </c>
      <c r="AU480">
        <v>30.027728295756798</v>
      </c>
      <c r="AV480">
        <v>7.6309131381190496E-3</v>
      </c>
      <c r="AY480">
        <v>30.027728295756798</v>
      </c>
      <c r="AZ480">
        <v>7.5291318710223798E-3</v>
      </c>
      <c r="BS480">
        <v>2.7891274795652202E-3</v>
      </c>
      <c r="BT480">
        <v>0.97635251283645597</v>
      </c>
      <c r="CK480">
        <v>2.7891274795652202E-3</v>
      </c>
      <c r="CL480">
        <v>0.99927347898483299</v>
      </c>
    </row>
    <row r="481" spans="1:90" x14ac:dyDescent="0.25">
      <c r="A481">
        <v>30.096880126941201</v>
      </c>
      <c r="B481">
        <v>1.00149207992885</v>
      </c>
      <c r="D481">
        <v>30.096880126941201</v>
      </c>
      <c r="E481">
        <v>1.2950382491129E-2</v>
      </c>
      <c r="N481">
        <v>30.096880126941201</v>
      </c>
      <c r="O481">
        <v>1.2988385529986801E-2</v>
      </c>
      <c r="U481">
        <v>30.096880126941201</v>
      </c>
      <c r="V481">
        <v>1.00149646172822</v>
      </c>
      <c r="AB481">
        <v>30.096880126941201</v>
      </c>
      <c r="AC481">
        <v>1.2988385529986801E-2</v>
      </c>
      <c r="AD481">
        <v>1.1897829662451899E-2</v>
      </c>
      <c r="AE481">
        <v>1.4203567983608801E-2</v>
      </c>
      <c r="AL481">
        <v>2.7581456146360201E-3</v>
      </c>
      <c r="AM481">
        <v>0.99233704805374101</v>
      </c>
      <c r="AO481">
        <v>2.75822193719156E-3</v>
      </c>
      <c r="AP481">
        <v>0.99761855602264404</v>
      </c>
      <c r="AU481">
        <v>30.096880126941201</v>
      </c>
      <c r="AV481">
        <v>7.6671415371433703E-3</v>
      </c>
      <c r="AY481">
        <v>30.096880126941201</v>
      </c>
      <c r="AZ481">
        <v>7.5651301503601104E-3</v>
      </c>
      <c r="BS481">
        <v>2.7951272354246001E-3</v>
      </c>
      <c r="BT481">
        <v>0.97409802675247203</v>
      </c>
      <c r="CK481">
        <v>2.7951272354246001E-3</v>
      </c>
      <c r="CL481">
        <v>0.99918311834335305</v>
      </c>
    </row>
    <row r="482" spans="1:90" x14ac:dyDescent="0.25">
      <c r="A482">
        <v>30.166191210124701</v>
      </c>
      <c r="B482">
        <v>1.0014993706840001</v>
      </c>
      <c r="D482">
        <v>30.166191210124701</v>
      </c>
      <c r="E482">
        <v>1.30136146078038E-2</v>
      </c>
      <c r="N482">
        <v>30.166191210124701</v>
      </c>
      <c r="O482">
        <v>1.30511078316238E-2</v>
      </c>
      <c r="U482">
        <v>30.166191210124701</v>
      </c>
      <c r="V482">
        <v>1.00150369373237</v>
      </c>
      <c r="AB482">
        <v>30.166191210124701</v>
      </c>
      <c r="AC482">
        <v>1.30511078316238E-2</v>
      </c>
      <c r="AD482">
        <v>1.1956019702751799E-2</v>
      </c>
      <c r="AE482">
        <v>1.4272578528275501E-2</v>
      </c>
      <c r="AL482">
        <v>2.7641453704954E-3</v>
      </c>
      <c r="AM482">
        <v>0.991077780723572</v>
      </c>
      <c r="AO482">
        <v>2.7642216930509399E-3</v>
      </c>
      <c r="AP482">
        <v>0.99835276603698697</v>
      </c>
      <c r="AU482">
        <v>30.166191210124701</v>
      </c>
      <c r="AV482">
        <v>7.7031264500425399E-3</v>
      </c>
      <c r="AY482">
        <v>30.166191210124701</v>
      </c>
      <c r="AZ482">
        <v>7.6008931691351599E-3</v>
      </c>
      <c r="BS482">
        <v>2.80112699128397E-3</v>
      </c>
      <c r="BT482">
        <v>0.97197568416595503</v>
      </c>
      <c r="CK482">
        <v>2.80112699128397E-3</v>
      </c>
      <c r="CL482">
        <v>0.99889653921127297</v>
      </c>
    </row>
    <row r="483" spans="1:90" x14ac:dyDescent="0.25">
      <c r="A483">
        <v>30.2356619120537</v>
      </c>
      <c r="B483">
        <v>1.0015066443537199</v>
      </c>
      <c r="D483">
        <v>30.2356619120537</v>
      </c>
      <c r="E483">
        <v>1.30766980853598E-2</v>
      </c>
      <c r="N483">
        <v>30.2356619120537</v>
      </c>
      <c r="O483">
        <v>1.31147281605938E-2</v>
      </c>
      <c r="U483">
        <v>30.2356619120537</v>
      </c>
      <c r="V483">
        <v>1.00151102933419</v>
      </c>
      <c r="AB483">
        <v>30.2356619120537</v>
      </c>
      <c r="AC483">
        <v>1.31147281605938E-2</v>
      </c>
      <c r="AD483">
        <v>1.20145520427078E-2</v>
      </c>
      <c r="AE483">
        <v>1.43415026074358E-2</v>
      </c>
      <c r="AL483">
        <v>2.7701451263547699E-3</v>
      </c>
      <c r="AM483">
        <v>0.98974025249481201</v>
      </c>
      <c r="AO483">
        <v>2.7702214489103102E-3</v>
      </c>
      <c r="AP483">
        <v>0.99894595146179199</v>
      </c>
      <c r="AU483">
        <v>30.2356619120537</v>
      </c>
      <c r="AV483">
        <v>7.7398983238999297E-3</v>
      </c>
      <c r="AY483">
        <v>30.2356619120537</v>
      </c>
      <c r="AZ483">
        <v>7.6369401747644399E-3</v>
      </c>
      <c r="BS483">
        <v>2.8071267471433499E-3</v>
      </c>
      <c r="BT483">
        <v>0.96991473436355602</v>
      </c>
      <c r="CK483">
        <v>2.8071267471433499E-3</v>
      </c>
      <c r="CL483">
        <v>0.99851882457733199</v>
      </c>
    </row>
    <row r="484" spans="1:90" x14ac:dyDescent="0.25">
      <c r="A484">
        <v>30.3052926003195</v>
      </c>
      <c r="B484">
        <v>1.0015139615150599</v>
      </c>
      <c r="D484">
        <v>30.3052926003195</v>
      </c>
      <c r="E484">
        <v>1.3140158297073001E-2</v>
      </c>
      <c r="N484">
        <v>30.3052926003195</v>
      </c>
      <c r="O484">
        <v>1.31782202684451E-2</v>
      </c>
      <c r="U484">
        <v>30.3052926003195</v>
      </c>
      <c r="V484">
        <v>1.00151835020532</v>
      </c>
      <c r="AB484">
        <v>30.3052926003195</v>
      </c>
      <c r="AC484">
        <v>1.31782202684451E-2</v>
      </c>
      <c r="AD484">
        <v>1.20729118261913E-2</v>
      </c>
      <c r="AE484">
        <v>1.4410857376991699E-2</v>
      </c>
      <c r="AL484">
        <v>2.7761448822141502E-3</v>
      </c>
      <c r="AM484">
        <v>0.98832798004150402</v>
      </c>
      <c r="AO484">
        <v>2.7762212047696901E-3</v>
      </c>
      <c r="AP484">
        <v>0.99939411878585804</v>
      </c>
      <c r="AU484">
        <v>30.3052926003195</v>
      </c>
      <c r="AV484">
        <v>7.7764286095402396E-3</v>
      </c>
      <c r="AY484">
        <v>30.3052926003195</v>
      </c>
      <c r="AZ484">
        <v>7.6732721509796898E-3</v>
      </c>
      <c r="BS484">
        <v>2.8131265030027202E-3</v>
      </c>
      <c r="BT484">
        <v>0.96801441907882702</v>
      </c>
      <c r="CK484">
        <v>2.8131265030027202E-3</v>
      </c>
      <c r="CL484">
        <v>0.99794942140579201</v>
      </c>
    </row>
    <row r="485" spans="1:90" x14ac:dyDescent="0.25">
      <c r="A485">
        <v>30.375083643359801</v>
      </c>
      <c r="B485">
        <v>1.0015213213738201</v>
      </c>
      <c r="D485">
        <v>30.375083643359801</v>
      </c>
      <c r="E485">
        <v>1.32039883469046E-2</v>
      </c>
      <c r="N485">
        <v>30.375083643359801</v>
      </c>
      <c r="O485">
        <v>1.3242097182935701E-2</v>
      </c>
      <c r="U485">
        <v>30.375083643359801</v>
      </c>
      <c r="V485">
        <v>1.0015257155000601</v>
      </c>
      <c r="AB485">
        <v>30.375083643359801</v>
      </c>
      <c r="AC485">
        <v>1.3242097182935701E-2</v>
      </c>
      <c r="AD485">
        <v>1.21316162934525E-2</v>
      </c>
      <c r="AE485">
        <v>1.44801330991416E-2</v>
      </c>
      <c r="AL485">
        <v>2.7821446380735201E-3</v>
      </c>
      <c r="AM485">
        <v>0.98684531450271595</v>
      </c>
      <c r="AO485">
        <v>2.78222096062906E-3</v>
      </c>
      <c r="AP485">
        <v>0.99969440698623702</v>
      </c>
      <c r="AU485">
        <v>30.375083643359801</v>
      </c>
      <c r="AV485">
        <v>7.8132329990639893E-3</v>
      </c>
      <c r="AY485">
        <v>30.375083643359801</v>
      </c>
      <c r="AZ485">
        <v>7.7093736248168296E-3</v>
      </c>
      <c r="BS485">
        <v>2.8191262588621001E-3</v>
      </c>
      <c r="BT485">
        <v>0.96618622541427601</v>
      </c>
      <c r="CK485">
        <v>2.8191262588621001E-3</v>
      </c>
      <c r="CL485">
        <v>0.99729412794113204</v>
      </c>
    </row>
    <row r="486" spans="1:90" x14ac:dyDescent="0.25">
      <c r="A486">
        <v>30.4450354104609</v>
      </c>
      <c r="B486">
        <v>1.0015287250256999</v>
      </c>
      <c r="D486">
        <v>30.4450354104609</v>
      </c>
      <c r="E486">
        <v>1.32681977292402E-2</v>
      </c>
      <c r="N486">
        <v>30.4450354104609</v>
      </c>
      <c r="O486">
        <v>1.3306364414813501E-2</v>
      </c>
      <c r="U486">
        <v>30.4450354104609</v>
      </c>
      <c r="V486">
        <v>1.0015331258548099</v>
      </c>
      <c r="AB486">
        <v>30.4450354104609</v>
      </c>
      <c r="AC486">
        <v>1.3306364414813501E-2</v>
      </c>
      <c r="AD486">
        <v>1.21911826557162E-2</v>
      </c>
      <c r="AE486">
        <v>1.45503581436657E-2</v>
      </c>
      <c r="AL486">
        <v>2.7881443939329E-3</v>
      </c>
      <c r="AM486">
        <v>0.98529732227325395</v>
      </c>
      <c r="AO486">
        <v>2.7882207164884399E-3</v>
      </c>
      <c r="AP486">
        <v>0.99984484910964999</v>
      </c>
      <c r="AU486">
        <v>30.4450354104609</v>
      </c>
      <c r="AV486">
        <v>7.8503142045532898E-3</v>
      </c>
      <c r="AY486">
        <v>30.4450354104609</v>
      </c>
      <c r="AZ486">
        <v>7.7462785081639004E-3</v>
      </c>
      <c r="BS486">
        <v>2.82512601472147E-3</v>
      </c>
      <c r="BT486">
        <v>0.964544236660004</v>
      </c>
      <c r="CK486">
        <v>2.82512601472147E-3</v>
      </c>
      <c r="CL486">
        <v>0.99645733833312999</v>
      </c>
    </row>
    <row r="487" spans="1:90" x14ac:dyDescent="0.25">
      <c r="A487">
        <v>30.515148271759401</v>
      </c>
      <c r="B487">
        <v>1.0015361716728299</v>
      </c>
      <c r="D487">
        <v>30.515148271759401</v>
      </c>
      <c r="E487">
        <v>1.3332779516131E-2</v>
      </c>
      <c r="N487">
        <v>30.515148271759401</v>
      </c>
      <c r="O487">
        <v>1.3371027516261499E-2</v>
      </c>
      <c r="U487">
        <v>30.515148271759401</v>
      </c>
      <c r="V487">
        <v>1.0015405819107599</v>
      </c>
      <c r="AB487">
        <v>30.515148271759401</v>
      </c>
      <c r="AC487">
        <v>1.3371027516261499E-2</v>
      </c>
      <c r="AD487">
        <v>1.22505820329874E-2</v>
      </c>
      <c r="AE487">
        <v>1.4620511613997E-2</v>
      </c>
      <c r="AL487">
        <v>2.7941441497922699E-3</v>
      </c>
      <c r="AM487">
        <v>0.98368960618972801</v>
      </c>
      <c r="AO487">
        <v>2.7942204723478102E-3</v>
      </c>
      <c r="AP487">
        <v>0.99984478950500499</v>
      </c>
      <c r="AU487">
        <v>30.515148271759401</v>
      </c>
      <c r="AV487">
        <v>7.8876731849374E-3</v>
      </c>
      <c r="AY487">
        <v>30.515148271759401</v>
      </c>
      <c r="AZ487">
        <v>7.7829566864168103E-3</v>
      </c>
      <c r="BS487">
        <v>2.8311257705808499E-3</v>
      </c>
      <c r="BT487">
        <v>0.96298277378082298</v>
      </c>
      <c r="CK487">
        <v>2.8311257705808499E-3</v>
      </c>
      <c r="CL487">
        <v>0.99554204940795898</v>
      </c>
    </row>
    <row r="488" spans="1:90" x14ac:dyDescent="0.25">
      <c r="A488">
        <v>30.5854225982443</v>
      </c>
      <c r="B488">
        <v>1.0015436029334599</v>
      </c>
      <c r="D488">
        <v>30.5854225982443</v>
      </c>
      <c r="E488">
        <v>1.33972273834113E-2</v>
      </c>
      <c r="N488">
        <v>30.5854225982443</v>
      </c>
      <c r="O488">
        <v>1.34360794383832E-2</v>
      </c>
      <c r="U488">
        <v>30.5854225982443</v>
      </c>
      <c r="V488">
        <v>1.00154808285616</v>
      </c>
      <c r="AB488">
        <v>30.5854225982443</v>
      </c>
      <c r="AC488">
        <v>1.34360794383832E-2</v>
      </c>
      <c r="AD488">
        <v>1.23103296756671E-2</v>
      </c>
      <c r="AE488">
        <v>1.4691101787655999E-2</v>
      </c>
      <c r="AL488">
        <v>2.8001439056516502E-3</v>
      </c>
      <c r="AM488">
        <v>0.98202848434448198</v>
      </c>
      <c r="AO488">
        <v>2.8002202282071901E-3</v>
      </c>
      <c r="AP488">
        <v>0.99969434738159202</v>
      </c>
      <c r="AU488">
        <v>30.5854225982443</v>
      </c>
      <c r="AV488">
        <v>7.9253109013107097E-3</v>
      </c>
      <c r="AY488">
        <v>30.5854225982443</v>
      </c>
      <c r="AZ488">
        <v>7.8199256236776305E-3</v>
      </c>
      <c r="BS488">
        <v>2.8371255264402202E-3</v>
      </c>
      <c r="BT488">
        <v>0.96162956953048695</v>
      </c>
      <c r="CK488">
        <v>2.8371255264402202E-3</v>
      </c>
      <c r="CL488">
        <v>0.99446046352386497</v>
      </c>
    </row>
    <row r="489" spans="1:90" x14ac:dyDescent="0.25">
      <c r="A489">
        <v>30.655858761759202</v>
      </c>
      <c r="B489">
        <v>1.0015511374494499</v>
      </c>
      <c r="D489">
        <v>30.655858761759202</v>
      </c>
      <c r="E489">
        <v>1.34625702480988E-2</v>
      </c>
      <c r="N489">
        <v>30.655858761759202</v>
      </c>
      <c r="O489">
        <v>1.3501014144066599E-2</v>
      </c>
      <c r="U489">
        <v>30.655858761759202</v>
      </c>
      <c r="V489">
        <v>1.0015555703417001</v>
      </c>
      <c r="AB489">
        <v>30.655858761759202</v>
      </c>
      <c r="AC489">
        <v>1.3501014144066599E-2</v>
      </c>
      <c r="AD489">
        <v>1.23704287722535E-2</v>
      </c>
      <c r="AE489">
        <v>1.4762134623392299E-2</v>
      </c>
      <c r="AL489">
        <v>2.8061436615110201E-3</v>
      </c>
      <c r="AM489">
        <v>0.98032075166702304</v>
      </c>
      <c r="AO489">
        <v>2.80621998406656E-3</v>
      </c>
      <c r="AP489">
        <v>0.99939501285553001</v>
      </c>
      <c r="AU489">
        <v>30.655858761759202</v>
      </c>
      <c r="AV489">
        <v>7.9627136361090003E-3</v>
      </c>
      <c r="AY489">
        <v>30.655858761759202</v>
      </c>
      <c r="AZ489">
        <v>7.8566680769631605E-3</v>
      </c>
      <c r="BS489">
        <v>2.8431252822996001E-3</v>
      </c>
      <c r="BT489">
        <v>0.9603630900383</v>
      </c>
      <c r="CK489">
        <v>2.8431252822996001E-3</v>
      </c>
      <c r="CL489">
        <v>0.99330967664718595</v>
      </c>
    </row>
    <row r="490" spans="1:90" x14ac:dyDescent="0.25">
      <c r="A490">
        <v>30.726457135003599</v>
      </c>
      <c r="B490">
        <v>1.00155865640757</v>
      </c>
      <c r="D490">
        <v>30.726457135003599</v>
      </c>
      <c r="E490">
        <v>1.35277776976684E-2</v>
      </c>
      <c r="N490">
        <v>30.726457135003599</v>
      </c>
      <c r="O490">
        <v>1.3566860413559799E-2</v>
      </c>
      <c r="U490">
        <v>30.726457135003599</v>
      </c>
      <c r="V490">
        <v>1.00156316299493</v>
      </c>
      <c r="AB490">
        <v>30.726457135003599</v>
      </c>
      <c r="AC490">
        <v>1.3566860413559799E-2</v>
      </c>
      <c r="AD490">
        <v>1.2430364544569399E-2</v>
      </c>
      <c r="AE490">
        <v>1.4833616124252101E-2</v>
      </c>
      <c r="AL490">
        <v>2.8121434173704E-3</v>
      </c>
      <c r="AM490">
        <v>0.97857373952865601</v>
      </c>
      <c r="AO490">
        <v>2.8122197399259399E-3</v>
      </c>
      <c r="AP490">
        <v>0.99894899129867598</v>
      </c>
      <c r="AU490">
        <v>30.726457135003599</v>
      </c>
      <c r="AV490">
        <v>8.0003952717262999E-3</v>
      </c>
      <c r="AY490">
        <v>30.726457135003599</v>
      </c>
      <c r="AZ490">
        <v>7.8942197393484705E-3</v>
      </c>
      <c r="BS490">
        <v>2.84912503815897E-3</v>
      </c>
      <c r="BT490">
        <v>0.959322810173035</v>
      </c>
      <c r="CK490">
        <v>2.84912503815897E-3</v>
      </c>
      <c r="CL490">
        <v>0.992012798786163</v>
      </c>
    </row>
    <row r="491" spans="1:90" x14ac:dyDescent="0.25">
      <c r="A491">
        <v>30.7972180915358</v>
      </c>
      <c r="B491">
        <v>1.00156621992193</v>
      </c>
      <c r="D491">
        <v>30.7972180915358</v>
      </c>
      <c r="E491">
        <v>1.3593371063159099E-2</v>
      </c>
      <c r="N491">
        <v>30.7972180915358</v>
      </c>
      <c r="O491">
        <v>1.3632587996453199E-2</v>
      </c>
      <c r="U491">
        <v>30.7972180915358</v>
      </c>
      <c r="V491">
        <v>1.00157074201995</v>
      </c>
      <c r="AB491">
        <v>30.7972180915358</v>
      </c>
      <c r="AC491">
        <v>1.3632587996453199E-2</v>
      </c>
      <c r="AD491">
        <v>1.2491172198987901E-2</v>
      </c>
      <c r="AE491">
        <v>1.490502329092E-2</v>
      </c>
      <c r="AL491">
        <v>2.8181431732297699E-3</v>
      </c>
      <c r="AM491">
        <v>0.97679525613784801</v>
      </c>
      <c r="AO491">
        <v>2.8182194957853202E-3</v>
      </c>
      <c r="AP491">
        <v>0.99835973978042603</v>
      </c>
      <c r="AU491">
        <v>30.7972180915358</v>
      </c>
      <c r="AV491">
        <v>8.0383621273276903E-3</v>
      </c>
      <c r="AY491">
        <v>30.7972180915358</v>
      </c>
      <c r="AZ491">
        <v>7.9315487584042301E-3</v>
      </c>
      <c r="BS491">
        <v>2.8551247940183499E-3</v>
      </c>
      <c r="BT491">
        <v>0.95837336778640703</v>
      </c>
      <c r="CK491">
        <v>2.8551247940183499E-3</v>
      </c>
      <c r="CL491">
        <v>0.99065726995468095</v>
      </c>
    </row>
    <row r="492" spans="1:90" x14ac:dyDescent="0.25">
      <c r="A492">
        <v>30.868142005774001</v>
      </c>
      <c r="B492">
        <v>1.00157382814776</v>
      </c>
      <c r="D492">
        <v>30.868142005774001</v>
      </c>
      <c r="E492">
        <v>1.3659351681889699E-2</v>
      </c>
      <c r="N492">
        <v>30.868142005774001</v>
      </c>
      <c r="O492">
        <v>1.36987183182252E-2</v>
      </c>
      <c r="U492">
        <v>30.868142005774001</v>
      </c>
      <c r="V492">
        <v>1.00157836754253</v>
      </c>
      <c r="AB492">
        <v>30.868142005774001</v>
      </c>
      <c r="AC492">
        <v>1.36987183182252E-2</v>
      </c>
      <c r="AD492">
        <v>1.25518189879507E-2</v>
      </c>
      <c r="AE492">
        <v>1.49768822243643E-2</v>
      </c>
      <c r="AL492">
        <v>2.8241429290891502E-3</v>
      </c>
      <c r="AM492">
        <v>0.97499352693557695</v>
      </c>
      <c r="AO492">
        <v>2.8242192516446901E-3</v>
      </c>
      <c r="AP492">
        <v>0.99763149023055997</v>
      </c>
      <c r="AU492">
        <v>30.868142005774001</v>
      </c>
      <c r="AV492">
        <v>8.0766116133884607E-3</v>
      </c>
      <c r="AY492">
        <v>30.868142005774001</v>
      </c>
      <c r="AZ492">
        <v>7.9691744115228703E-3</v>
      </c>
      <c r="BS492">
        <v>2.8611245498777198E-3</v>
      </c>
      <c r="BT492">
        <v>0.95766353607177701</v>
      </c>
      <c r="CK492">
        <v>2.8611245498777198E-3</v>
      </c>
      <c r="CL492">
        <v>0.989180147647858</v>
      </c>
    </row>
    <row r="493" spans="1:90" x14ac:dyDescent="0.25">
      <c r="A493">
        <v>30.939229252998899</v>
      </c>
      <c r="B493">
        <v>1.0015814212787</v>
      </c>
      <c r="D493">
        <v>30.939229252998899</v>
      </c>
      <c r="E493">
        <v>1.3725200893921201E-2</v>
      </c>
      <c r="N493">
        <v>30.939229252998899</v>
      </c>
      <c r="O493">
        <v>1.3764737000643099E-2</v>
      </c>
      <c r="U493">
        <v>30.939229252998899</v>
      </c>
      <c r="V493">
        <v>1.0015859802498299</v>
      </c>
      <c r="AB493">
        <v>30.939229252998899</v>
      </c>
      <c r="AC493">
        <v>1.3764737000643099E-2</v>
      </c>
      <c r="AD493">
        <v>1.26128241336982E-2</v>
      </c>
      <c r="AE493">
        <v>1.5049194491260701E-2</v>
      </c>
      <c r="AL493">
        <v>2.8301426849485201E-3</v>
      </c>
      <c r="AM493">
        <v>0.97317713499069203</v>
      </c>
      <c r="AO493">
        <v>2.83021900750407E-3</v>
      </c>
      <c r="AP493">
        <v>0.99676948785781905</v>
      </c>
      <c r="AU493">
        <v>30.939229252998899</v>
      </c>
      <c r="AV493">
        <v>8.1146300612491996E-3</v>
      </c>
      <c r="AY493">
        <v>30.939229252998899</v>
      </c>
      <c r="AZ493">
        <v>8.0070977279713407E-3</v>
      </c>
      <c r="BS493">
        <v>2.8671243057371001E-3</v>
      </c>
      <c r="BT493">
        <v>0.95704632997512795</v>
      </c>
      <c r="CK493">
        <v>2.8671243057371001E-3</v>
      </c>
      <c r="CL493">
        <v>0.98765605688095104</v>
      </c>
    </row>
    <row r="494" spans="1:90" x14ac:dyDescent="0.25">
      <c r="A494">
        <v>31.010480209355201</v>
      </c>
      <c r="B494">
        <v>1.0015891193940001</v>
      </c>
      <c r="D494">
        <v>31.010480209355201</v>
      </c>
      <c r="E494">
        <v>1.37919600424604E-2</v>
      </c>
      <c r="N494">
        <v>31.010480209355201</v>
      </c>
      <c r="O494">
        <v>1.3831672725092401E-2</v>
      </c>
      <c r="U494">
        <v>31.010480209355201</v>
      </c>
      <c r="V494">
        <v>1.0015936987616201</v>
      </c>
      <c r="AB494">
        <v>31.010480209355201</v>
      </c>
      <c r="AC494">
        <v>1.3831672725092401E-2</v>
      </c>
      <c r="AD494">
        <v>1.2674188873603101E-2</v>
      </c>
      <c r="AE494">
        <v>1.51219571428631E-2</v>
      </c>
      <c r="AL494">
        <v>2.8361424408079E-3</v>
      </c>
      <c r="AM494">
        <v>0.971355080604553</v>
      </c>
      <c r="AO494">
        <v>2.8362187633634399E-3</v>
      </c>
      <c r="AP494">
        <v>0.99577987194061302</v>
      </c>
      <c r="AU494">
        <v>31.010480209355201</v>
      </c>
      <c r="AV494">
        <v>8.1529349064254006E-3</v>
      </c>
      <c r="AY494">
        <v>31.010480209355201</v>
      </c>
      <c r="AZ494">
        <v>8.0448014981252605E-3</v>
      </c>
      <c r="BS494">
        <v>2.87312406159647E-3</v>
      </c>
      <c r="BT494">
        <v>0.95667755603790305</v>
      </c>
      <c r="CK494">
        <v>2.87312406159647E-3</v>
      </c>
      <c r="CL494">
        <v>0.98603868484497104</v>
      </c>
    </row>
    <row r="495" spans="1:90" x14ac:dyDescent="0.25">
      <c r="A495">
        <v>31.081895251854</v>
      </c>
      <c r="B495">
        <v>1.00159680272555</v>
      </c>
      <c r="D495">
        <v>31.081895251854</v>
      </c>
      <c r="E495">
        <v>1.38585904726826E-2</v>
      </c>
      <c r="N495">
        <v>31.081895251854</v>
      </c>
      <c r="O495">
        <v>1.38985038910527E-2</v>
      </c>
      <c r="U495">
        <v>31.081895251854</v>
      </c>
      <c r="V495">
        <v>1.0016014052758599</v>
      </c>
      <c r="AB495">
        <v>31.081895251854</v>
      </c>
      <c r="AC495">
        <v>1.38985038910527E-2</v>
      </c>
      <c r="AD495">
        <v>1.2735916467758899E-2</v>
      </c>
      <c r="AE495">
        <v>1.5194660708319801E-2</v>
      </c>
      <c r="AL495">
        <v>2.8421421966672699E-3</v>
      </c>
      <c r="AM495">
        <v>0.96953642368316695</v>
      </c>
      <c r="AO495">
        <v>2.8422185192228202E-3</v>
      </c>
      <c r="AP495">
        <v>0.99466955661773704</v>
      </c>
      <c r="AU495">
        <v>31.081895251854</v>
      </c>
      <c r="AV495">
        <v>8.1915289423357199E-3</v>
      </c>
      <c r="AY495">
        <v>31.081895251854</v>
      </c>
      <c r="AZ495">
        <v>8.0828050009522194E-3</v>
      </c>
      <c r="BS495">
        <v>2.8791238174558499E-3</v>
      </c>
      <c r="BT495">
        <v>0.95640105009079002</v>
      </c>
      <c r="CK495">
        <v>2.8791238174558499E-3</v>
      </c>
      <c r="CL495">
        <v>0.98438662290573098</v>
      </c>
    </row>
    <row r="496" spans="1:90" x14ac:dyDescent="0.25">
      <c r="A496">
        <v>31.153474758374799</v>
      </c>
      <c r="B496">
        <v>1.00160453139192</v>
      </c>
      <c r="D496">
        <v>31.153474758374799</v>
      </c>
      <c r="E496">
        <v>1.3925613534236599E-2</v>
      </c>
      <c r="N496">
        <v>31.153474758374799</v>
      </c>
      <c r="O496">
        <v>1.3965739121234499E-2</v>
      </c>
      <c r="U496">
        <v>31.153474758374799</v>
      </c>
      <c r="V496">
        <v>1.00160915844387</v>
      </c>
      <c r="AB496">
        <v>31.153474758374799</v>
      </c>
      <c r="AC496">
        <v>1.3965739121234499E-2</v>
      </c>
      <c r="AD496">
        <v>1.2798004123788001E-2</v>
      </c>
      <c r="AE496">
        <v>1.5267822327898899E-2</v>
      </c>
      <c r="AL496">
        <v>2.8481419525266498E-3</v>
      </c>
      <c r="AM496">
        <v>0.96773064136505105</v>
      </c>
      <c r="AO496">
        <v>2.8482182750821901E-3</v>
      </c>
      <c r="AP496">
        <v>0.99344635009765603</v>
      </c>
      <c r="AU496">
        <v>31.153474758374799</v>
      </c>
      <c r="AV496">
        <v>8.2304113640187006E-3</v>
      </c>
      <c r="AY496">
        <v>31.153474758374799</v>
      </c>
      <c r="AZ496">
        <v>8.1211092727863903E-3</v>
      </c>
      <c r="BS496">
        <v>2.8851235733152198E-3</v>
      </c>
      <c r="BT496">
        <v>0.95637667179107699</v>
      </c>
      <c r="CK496">
        <v>2.8851235733152198E-3</v>
      </c>
      <c r="CL496">
        <v>0.98267269134521495</v>
      </c>
    </row>
    <row r="497" spans="1:90" x14ac:dyDescent="0.25">
      <c r="A497">
        <v>31.225219107666899</v>
      </c>
      <c r="B497">
        <v>1.00161230603685</v>
      </c>
      <c r="D497">
        <v>31.225219107666899</v>
      </c>
      <c r="E497">
        <v>1.39930348004792E-2</v>
      </c>
      <c r="N497">
        <v>31.225219107666899</v>
      </c>
      <c r="O497">
        <v>1.4033384095986701E-2</v>
      </c>
      <c r="U497">
        <v>31.225219107666899</v>
      </c>
      <c r="V497">
        <v>1.0016169589217601</v>
      </c>
      <c r="AB497">
        <v>31.225219107666899</v>
      </c>
      <c r="AC497">
        <v>1.4033384095986701E-2</v>
      </c>
      <c r="AD497">
        <v>1.28604591611745E-2</v>
      </c>
      <c r="AE497">
        <v>1.53414435823653E-2</v>
      </c>
      <c r="AL497">
        <v>2.8541417083860201E-3</v>
      </c>
      <c r="AM497">
        <v>0.96594715118408203</v>
      </c>
      <c r="AO497">
        <v>2.85421803094157E-3</v>
      </c>
      <c r="AP497">
        <v>0.99211871623992898</v>
      </c>
      <c r="AU497">
        <v>31.225219107666899</v>
      </c>
      <c r="AV497">
        <v>8.2695867904474495E-3</v>
      </c>
      <c r="AY497">
        <v>31.225219107666899</v>
      </c>
      <c r="AZ497">
        <v>8.1597172012241401E-3</v>
      </c>
      <c r="BS497">
        <v>2.8911233291746001E-3</v>
      </c>
      <c r="BT497">
        <v>0.95644241571426403</v>
      </c>
      <c r="CK497">
        <v>2.8911233291746001E-3</v>
      </c>
      <c r="CL497">
        <v>0.98093658685684204</v>
      </c>
    </row>
    <row r="498" spans="1:90" x14ac:dyDescent="0.25">
      <c r="A498">
        <v>31.297128679352198</v>
      </c>
      <c r="B498">
        <v>1.0016201263332101</v>
      </c>
      <c r="D498">
        <v>31.297128679352198</v>
      </c>
      <c r="E498">
        <v>1.40608514252116E-2</v>
      </c>
      <c r="N498">
        <v>31.297128679352198</v>
      </c>
      <c r="O498">
        <v>1.41014445381876E-2</v>
      </c>
      <c r="U498">
        <v>31.297128679352198</v>
      </c>
      <c r="V498">
        <v>1.00162480737057</v>
      </c>
      <c r="AB498">
        <v>31.297128679352198</v>
      </c>
      <c r="AC498">
        <v>1.41014445381876E-2</v>
      </c>
      <c r="AD498">
        <v>1.29227628641295E-2</v>
      </c>
      <c r="AE498">
        <v>1.54155260559787E-2</v>
      </c>
      <c r="AL498">
        <v>2.8601414642454E-3</v>
      </c>
      <c r="AM498">
        <v>0.96419566869735696</v>
      </c>
      <c r="AO498">
        <v>2.8602177868009399E-3</v>
      </c>
      <c r="AP498">
        <v>0.99069571495056197</v>
      </c>
      <c r="AU498">
        <v>31.297128679352198</v>
      </c>
      <c r="AV498">
        <v>8.3085362016915906E-3</v>
      </c>
      <c r="AY498">
        <v>31.297128679352198</v>
      </c>
      <c r="AZ498">
        <v>8.1981116064968294E-3</v>
      </c>
      <c r="BS498">
        <v>2.89712308503397E-3</v>
      </c>
      <c r="BT498">
        <v>0.95675897598266602</v>
      </c>
      <c r="CK498">
        <v>2.89712308503397E-3</v>
      </c>
      <c r="CL498">
        <v>0.97917228937149003</v>
      </c>
    </row>
    <row r="499" spans="1:90" x14ac:dyDescent="0.25">
      <c r="A499">
        <v>31.369203853926699</v>
      </c>
      <c r="B499">
        <v>1.0016279924386999</v>
      </c>
      <c r="D499">
        <v>31.369203853926699</v>
      </c>
      <c r="E499">
        <v>1.41290647668624E-2</v>
      </c>
      <c r="N499">
        <v>31.369203853926699</v>
      </c>
      <c r="O499">
        <v>1.4169401851747599E-2</v>
      </c>
      <c r="U499">
        <v>31.369203853926699</v>
      </c>
      <c r="V499">
        <v>1.00163264398838</v>
      </c>
      <c r="AB499">
        <v>31.369203853926699</v>
      </c>
      <c r="AC499">
        <v>1.4169401851747599E-2</v>
      </c>
      <c r="AD499">
        <v>1.2985432425180301E-2</v>
      </c>
      <c r="AE499">
        <v>1.5489555834994201E-2</v>
      </c>
      <c r="AL499">
        <v>2.8661412201047699E-3</v>
      </c>
      <c r="AM499">
        <v>0.962485671043396</v>
      </c>
      <c r="AO499">
        <v>2.8662175426603198E-3</v>
      </c>
      <c r="AP499">
        <v>0.98918718099594105</v>
      </c>
      <c r="AU499">
        <v>31.369203853926699</v>
      </c>
      <c r="AV499">
        <v>8.3477788357814806E-3</v>
      </c>
      <c r="AY499">
        <v>31.369203853926699</v>
      </c>
      <c r="AZ499">
        <v>8.2368117822474995E-3</v>
      </c>
      <c r="BS499">
        <v>2.9031228408933499E-3</v>
      </c>
      <c r="BT499">
        <v>0.957161605358124</v>
      </c>
      <c r="CK499">
        <v>2.9031228408933499E-3</v>
      </c>
      <c r="CL499">
        <v>0.97739833593368497</v>
      </c>
    </row>
    <row r="500" spans="1:90" x14ac:dyDescent="0.25">
      <c r="A500">
        <v>31.441445012762699</v>
      </c>
      <c r="B500">
        <v>1.00163584552597</v>
      </c>
      <c r="D500">
        <v>31.441445012762699</v>
      </c>
      <c r="E500">
        <v>1.41971646827265E-2</v>
      </c>
      <c r="N500">
        <v>31.441445012762699</v>
      </c>
      <c r="O500">
        <v>1.4238293230546799E-2</v>
      </c>
      <c r="U500">
        <v>31.441445012762699</v>
      </c>
      <c r="V500">
        <v>1.00164058838215</v>
      </c>
      <c r="AB500">
        <v>31.441445012762699</v>
      </c>
      <c r="AC500">
        <v>1.4238293230546799E-2</v>
      </c>
      <c r="AD500">
        <v>1.30484731849964E-2</v>
      </c>
      <c r="AE500">
        <v>1.55640546145887E-2</v>
      </c>
      <c r="AL500">
        <v>2.8721409759641498E-3</v>
      </c>
      <c r="AM500">
        <v>0.96082675457000699</v>
      </c>
      <c r="AO500">
        <v>2.8722172985196901E-3</v>
      </c>
      <c r="AP500">
        <v>0.98760336637496904</v>
      </c>
      <c r="AU500">
        <v>31.441445012762699</v>
      </c>
      <c r="AV500">
        <v>8.3873175308568203E-3</v>
      </c>
      <c r="AY500">
        <v>31.441445012762699</v>
      </c>
      <c r="AZ500">
        <v>8.2758187870863396E-3</v>
      </c>
      <c r="BS500">
        <v>2.9091225967527198E-3</v>
      </c>
      <c r="BT500">
        <v>0.95780867338180498</v>
      </c>
      <c r="CK500">
        <v>2.9091225967527198E-3</v>
      </c>
      <c r="CL500">
        <v>0.97563135623931896</v>
      </c>
    </row>
    <row r="501" spans="1:90" x14ac:dyDescent="0.25">
      <c r="A501">
        <v>31.513852538110701</v>
      </c>
      <c r="B501">
        <v>1.0016438047085401</v>
      </c>
      <c r="D501">
        <v>31.513852538110701</v>
      </c>
      <c r="E501">
        <v>1.4266184084335999E-2</v>
      </c>
      <c r="N501">
        <v>31.513852538110701</v>
      </c>
      <c r="O501">
        <v>1.4307084356836801E-2</v>
      </c>
      <c r="U501">
        <v>31.513852538110701</v>
      </c>
      <c r="V501">
        <v>1.00164852127791</v>
      </c>
      <c r="AB501">
        <v>31.513852538110701</v>
      </c>
      <c r="AC501">
        <v>1.4307084356836801E-2</v>
      </c>
      <c r="AD501">
        <v>1.31118864286171E-2</v>
      </c>
      <c r="AE501">
        <v>1.56390194291351E-2</v>
      </c>
      <c r="AL501">
        <v>2.8781407318235201E-3</v>
      </c>
      <c r="AM501">
        <v>0.959228456020355</v>
      </c>
      <c r="AO501">
        <v>2.87821705437907E-3</v>
      </c>
      <c r="AP501">
        <v>0.98595499992370605</v>
      </c>
      <c r="AU501">
        <v>31.513852538110701</v>
      </c>
      <c r="AV501">
        <v>8.4271514850866504E-3</v>
      </c>
      <c r="AY501">
        <v>31.513852538110701</v>
      </c>
      <c r="AZ501">
        <v>8.3151336820094703E-3</v>
      </c>
      <c r="BS501">
        <v>2.9151223526121001E-3</v>
      </c>
      <c r="BT501">
        <v>0.95853626728057895</v>
      </c>
      <c r="CK501">
        <v>2.9151223526121001E-3</v>
      </c>
      <c r="CL501">
        <v>0.97386676073074296</v>
      </c>
    </row>
    <row r="502" spans="1:90" x14ac:dyDescent="0.25">
      <c r="A502">
        <v>31.5864268131015</v>
      </c>
      <c r="B502">
        <v>1.0016517507057201</v>
      </c>
      <c r="D502">
        <v>31.5864268131015</v>
      </c>
      <c r="E502">
        <v>1.43350885996091E-2</v>
      </c>
      <c r="N502">
        <v>31.5864268131015</v>
      </c>
      <c r="O502">
        <v>1.43762967237151E-2</v>
      </c>
      <c r="U502">
        <v>31.5864268131015</v>
      </c>
      <c r="V502">
        <v>1.0016565028139399</v>
      </c>
      <c r="AB502">
        <v>31.5864268131015</v>
      </c>
      <c r="AC502">
        <v>1.43762967237151E-2</v>
      </c>
      <c r="AD502">
        <v>1.31756734439713E-2</v>
      </c>
      <c r="AE502">
        <v>1.5714456479748999E-2</v>
      </c>
      <c r="AL502">
        <v>2.8841404876829E-3</v>
      </c>
      <c r="AM502">
        <v>0.95770001411437999</v>
      </c>
      <c r="AO502">
        <v>2.8842168102384399E-3</v>
      </c>
      <c r="AP502">
        <v>0.98425334692001298</v>
      </c>
      <c r="AU502">
        <v>31.5864268131015</v>
      </c>
      <c r="AV502">
        <v>8.4667671675091698E-3</v>
      </c>
      <c r="AY502">
        <v>31.5864268131015</v>
      </c>
      <c r="AZ502">
        <v>8.3547594007150495E-3</v>
      </c>
      <c r="BS502">
        <v>2.92112210847147E-3</v>
      </c>
      <c r="BT502">
        <v>0.95949691534042403</v>
      </c>
      <c r="CK502">
        <v>2.92112210847147E-3</v>
      </c>
      <c r="CL502">
        <v>0.97214508056640603</v>
      </c>
    </row>
    <row r="503" spans="1:90" x14ac:dyDescent="0.25">
      <c r="A503">
        <v>31.659168221748399</v>
      </c>
      <c r="B503">
        <v>1.0016597441392601</v>
      </c>
      <c r="D503">
        <v>31.659168221748399</v>
      </c>
      <c r="E503">
        <v>1.4404403912508501E-2</v>
      </c>
      <c r="N503">
        <v>31.659168221748399</v>
      </c>
      <c r="O503">
        <v>1.4445927425945099E-2</v>
      </c>
      <c r="U503">
        <v>31.659168221748399</v>
      </c>
      <c r="V503">
        <v>1.00166453265638</v>
      </c>
      <c r="AB503">
        <v>31.659168221748399</v>
      </c>
      <c r="AC503">
        <v>1.4445927425945099E-2</v>
      </c>
      <c r="AD503">
        <v>1.32398355218541E-2</v>
      </c>
      <c r="AE503">
        <v>1.5790367400098801E-2</v>
      </c>
      <c r="AL503">
        <v>2.8901402435422699E-3</v>
      </c>
      <c r="AM503">
        <v>0.95625054836273204</v>
      </c>
      <c r="AO503">
        <v>2.8902165660978198E-3</v>
      </c>
      <c r="AP503">
        <v>0.98250985145568803</v>
      </c>
      <c r="AU503">
        <v>31.659168221748399</v>
      </c>
      <c r="AV503">
        <v>8.5071965429155596E-3</v>
      </c>
      <c r="AY503">
        <v>31.659168221748399</v>
      </c>
      <c r="AZ503">
        <v>8.3941787984182295E-3</v>
      </c>
      <c r="BS503">
        <v>2.9271218643308499E-3</v>
      </c>
      <c r="BT503">
        <v>0.96053117513656605</v>
      </c>
      <c r="CK503">
        <v>2.9271218643308499E-3</v>
      </c>
      <c r="CL503">
        <v>0.97043699026107799</v>
      </c>
    </row>
    <row r="504" spans="1:90" x14ac:dyDescent="0.25">
      <c r="A504">
        <v>31.7320771489489</v>
      </c>
      <c r="B504">
        <v>1.0016677841862001</v>
      </c>
      <c r="D504">
        <v>31.7320771489489</v>
      </c>
      <c r="E504">
        <v>1.44741228769826E-2</v>
      </c>
      <c r="N504">
        <v>31.7320771489489</v>
      </c>
      <c r="O504">
        <v>1.45154709669548E-2</v>
      </c>
      <c r="U504">
        <v>31.7320771489489</v>
      </c>
      <c r="V504">
        <v>1.0016725525115999</v>
      </c>
      <c r="AB504">
        <v>31.7320771489489</v>
      </c>
      <c r="AC504">
        <v>1.45154709669548E-2</v>
      </c>
      <c r="AD504">
        <v>1.33038580829944E-2</v>
      </c>
      <c r="AE504">
        <v>1.5866233754728998E-2</v>
      </c>
      <c r="AL504">
        <v>2.8961399994016498E-3</v>
      </c>
      <c r="AM504">
        <v>0.95488882064819303</v>
      </c>
      <c r="AO504">
        <v>2.8962163219571901E-3</v>
      </c>
      <c r="AP504">
        <v>0.98073834180831898</v>
      </c>
      <c r="AU504">
        <v>31.7320771489489</v>
      </c>
      <c r="AV504">
        <v>8.5474115597721206E-3</v>
      </c>
      <c r="AY504">
        <v>31.7320771489489</v>
      </c>
      <c r="AZ504">
        <v>8.4339111838769507E-3</v>
      </c>
      <c r="BS504">
        <v>2.9331216201902198E-3</v>
      </c>
      <c r="BT504">
        <v>0.96178251504898105</v>
      </c>
      <c r="CK504">
        <v>2.9331216201902198E-3</v>
      </c>
      <c r="CL504">
        <v>0.96880751848220803</v>
      </c>
    </row>
    <row r="505" spans="1:90" x14ac:dyDescent="0.25">
      <c r="A505">
        <v>31.8051539804868</v>
      </c>
      <c r="B505">
        <v>1.00167581202969</v>
      </c>
      <c r="D505">
        <v>31.8051539804868</v>
      </c>
      <c r="E505">
        <v>1.45437354614124E-2</v>
      </c>
      <c r="N505">
        <v>31.8051539804868</v>
      </c>
      <c r="O505">
        <v>1.45854401474379E-2</v>
      </c>
      <c r="U505">
        <v>31.8051539804868</v>
      </c>
      <c r="V505">
        <v>1.00168062151695</v>
      </c>
      <c r="AB505">
        <v>31.8051539804868</v>
      </c>
      <c r="AC505">
        <v>1.45854401474379E-2</v>
      </c>
      <c r="AD505">
        <v>1.3368774178584999E-2</v>
      </c>
      <c r="AE505">
        <v>1.59425772574158E-2</v>
      </c>
      <c r="AL505">
        <v>2.9021397552610202E-3</v>
      </c>
      <c r="AM505">
        <v>0.95362335443496704</v>
      </c>
      <c r="AO505">
        <v>2.90221607781657E-3</v>
      </c>
      <c r="AP505">
        <v>0.97894674539565996</v>
      </c>
      <c r="AU505">
        <v>31.8051539804868</v>
      </c>
      <c r="AV505">
        <v>8.5874132866381597E-3</v>
      </c>
      <c r="AY505">
        <v>31.8051539804868</v>
      </c>
      <c r="AZ505">
        <v>8.4734413046739804E-3</v>
      </c>
      <c r="BS505">
        <v>2.9391213760496001E-3</v>
      </c>
      <c r="BT505">
        <v>0.96309947967529297</v>
      </c>
      <c r="CK505">
        <v>2.9391213760496001E-3</v>
      </c>
      <c r="CL505">
        <v>0.967201828956604</v>
      </c>
    </row>
    <row r="506" spans="1:90" x14ac:dyDescent="0.25">
      <c r="A506">
        <v>31.878399103034599</v>
      </c>
      <c r="B506">
        <v>1.0016839472760199</v>
      </c>
      <c r="D506">
        <v>31.878399103034599</v>
      </c>
      <c r="E506">
        <v>1.46142788089039E-2</v>
      </c>
      <c r="N506">
        <v>31.878399103034599</v>
      </c>
      <c r="O506">
        <v>1.46563476927494E-2</v>
      </c>
      <c r="U506">
        <v>31.878399103034599</v>
      </c>
      <c r="V506">
        <v>1.0016887988029699</v>
      </c>
      <c r="AB506">
        <v>31.878399103034599</v>
      </c>
      <c r="AC506">
        <v>1.46563476927494E-2</v>
      </c>
      <c r="AD506">
        <v>1.34335533709281E-2</v>
      </c>
      <c r="AE506">
        <v>1.6018888770326801E-2</v>
      </c>
      <c r="AL506">
        <v>2.9081395111204E-3</v>
      </c>
      <c r="AM506">
        <v>0.95246213674545299</v>
      </c>
      <c r="AO506">
        <v>2.9082158336759399E-3</v>
      </c>
      <c r="AP506">
        <v>0.97714906930923495</v>
      </c>
      <c r="AU506">
        <v>31.878399103034599</v>
      </c>
      <c r="AV506">
        <v>8.6282336579392004E-3</v>
      </c>
      <c r="AY506">
        <v>31.878399103034599</v>
      </c>
      <c r="AZ506">
        <v>8.5138029254594409E-3</v>
      </c>
      <c r="BS506">
        <v>2.9451211319089701E-3</v>
      </c>
      <c r="BT506">
        <v>0.96461296081543002</v>
      </c>
      <c r="CK506">
        <v>2.9451211319089701E-3</v>
      </c>
      <c r="CL506">
        <v>0.965709447860718</v>
      </c>
    </row>
    <row r="507" spans="1:90" x14ac:dyDescent="0.25">
      <c r="A507">
        <v>31.951812904154998</v>
      </c>
      <c r="B507">
        <v>1.00169207065016</v>
      </c>
      <c r="D507">
        <v>31.951812904154998</v>
      </c>
      <c r="E507">
        <v>1.46847186370522E-2</v>
      </c>
      <c r="N507">
        <v>31.951812904154998</v>
      </c>
      <c r="O507">
        <v>1.47266568940099E-2</v>
      </c>
      <c r="U507">
        <v>31.951812904154998</v>
      </c>
      <c r="V507">
        <v>1.0016969071519599</v>
      </c>
      <c r="AB507">
        <v>31.951812904154998</v>
      </c>
      <c r="AC507">
        <v>1.47266568940099E-2</v>
      </c>
      <c r="AD507">
        <v>1.34987169881689E-2</v>
      </c>
      <c r="AE507">
        <v>1.6096196183886899E-2</v>
      </c>
      <c r="AL507">
        <v>2.9141392669797699E-3</v>
      </c>
      <c r="AM507">
        <v>0.95141297578811601</v>
      </c>
      <c r="AO507">
        <v>2.9142155895353198E-3</v>
      </c>
      <c r="AP507">
        <v>0.97535753250122104</v>
      </c>
      <c r="AU507">
        <v>31.951812904154998</v>
      </c>
      <c r="AV507">
        <v>8.6688409951863991E-3</v>
      </c>
      <c r="AY507">
        <v>31.951812904154998</v>
      </c>
      <c r="AZ507">
        <v>8.5539644691490901E-3</v>
      </c>
      <c r="BS507">
        <v>2.9511208877683499E-3</v>
      </c>
      <c r="BT507">
        <v>0.96618336439132702</v>
      </c>
      <c r="CK507">
        <v>2.9511208877683499E-3</v>
      </c>
      <c r="CL507">
        <v>0.96424984931945801</v>
      </c>
    </row>
    <row r="508" spans="1:90" x14ac:dyDescent="0.25">
      <c r="A508">
        <v>32.025395772303497</v>
      </c>
      <c r="B508">
        <v>1.0017002422882899</v>
      </c>
      <c r="D508">
        <v>32.025395772303497</v>
      </c>
      <c r="E508">
        <v>1.47555763981596E-2</v>
      </c>
      <c r="N508">
        <v>32.025395772303497</v>
      </c>
      <c r="O508">
        <v>1.47979162070249E-2</v>
      </c>
      <c r="U508">
        <v>32.025395772303497</v>
      </c>
      <c r="V508">
        <v>1.0017051251387401</v>
      </c>
      <c r="AB508">
        <v>32.025395772303497</v>
      </c>
      <c r="AC508">
        <v>1.47979162070249E-2</v>
      </c>
      <c r="AD508">
        <v>1.35642622019561E-2</v>
      </c>
      <c r="AE508">
        <v>1.6173470305758102E-2</v>
      </c>
      <c r="AL508">
        <v>2.9201390228391498E-3</v>
      </c>
      <c r="AM508">
        <v>0.95048290491104104</v>
      </c>
      <c r="AO508">
        <v>2.9202153453946902E-3</v>
      </c>
      <c r="AP508">
        <v>0.97358405590057395</v>
      </c>
      <c r="AU508">
        <v>32.025395772303497</v>
      </c>
      <c r="AV508">
        <v>8.7097564243415297E-3</v>
      </c>
      <c r="AY508">
        <v>32.025395772303497</v>
      </c>
      <c r="AZ508">
        <v>8.5944452591790801E-3</v>
      </c>
      <c r="BS508">
        <v>2.9571206436277198E-3</v>
      </c>
      <c r="BT508">
        <v>0.96792578697204601</v>
      </c>
      <c r="CK508">
        <v>2.9571206436277198E-3</v>
      </c>
      <c r="CL508">
        <v>0.96293616294860795</v>
      </c>
    </row>
    <row r="509" spans="1:90" x14ac:dyDescent="0.25">
      <c r="A509">
        <v>32.09914809683</v>
      </c>
      <c r="B509">
        <v>1.0017084618582901</v>
      </c>
      <c r="D509">
        <v>32.09914809683</v>
      </c>
      <c r="E509">
        <v>1.48268492021356E-2</v>
      </c>
      <c r="N509">
        <v>32.09914809683</v>
      </c>
      <c r="O509">
        <v>1.48696070652339E-2</v>
      </c>
      <c r="U509">
        <v>32.09914809683</v>
      </c>
      <c r="V509">
        <v>1.00171339296155</v>
      </c>
      <c r="AB509">
        <v>32.09914809683</v>
      </c>
      <c r="AC509">
        <v>1.48696070652339E-2</v>
      </c>
      <c r="AD509">
        <v>1.3629678663369E-2</v>
      </c>
      <c r="AE509">
        <v>1.6251232896449998E-2</v>
      </c>
      <c r="AL509">
        <v>2.9261387786985202E-3</v>
      </c>
      <c r="AM509">
        <v>0.94967859983444203</v>
      </c>
      <c r="AO509">
        <v>2.92621510125407E-3</v>
      </c>
      <c r="AP509">
        <v>0.97184079885482799</v>
      </c>
      <c r="AU509">
        <v>32.09914809683</v>
      </c>
      <c r="AV509">
        <v>8.75097729059242E-3</v>
      </c>
      <c r="AY509">
        <v>32.09914809683</v>
      </c>
      <c r="AZ509">
        <v>8.6352445014690297E-3</v>
      </c>
      <c r="BS509">
        <v>2.9631203994871002E-3</v>
      </c>
      <c r="BT509">
        <v>0.96971583366393999</v>
      </c>
      <c r="CK509">
        <v>2.9631203994871002E-3</v>
      </c>
      <c r="CL509">
        <v>0.96166288852691695</v>
      </c>
    </row>
    <row r="510" spans="1:90" x14ac:dyDescent="0.25">
      <c r="A510">
        <v>32.173070267980997</v>
      </c>
      <c r="B510">
        <v>1.0017167300268901</v>
      </c>
      <c r="D510">
        <v>32.173070267980997</v>
      </c>
      <c r="E510">
        <v>1.4898542819905601E-2</v>
      </c>
      <c r="N510">
        <v>32.173070267980997</v>
      </c>
      <c r="O510">
        <v>1.4941219769024299E-2</v>
      </c>
      <c r="U510">
        <v>32.173070267980997</v>
      </c>
      <c r="V510">
        <v>1.00172165183925</v>
      </c>
      <c r="AB510">
        <v>32.173070267980997</v>
      </c>
      <c r="AC510">
        <v>1.4941219769024299E-2</v>
      </c>
      <c r="AD510">
        <v>1.3695999379259201E-2</v>
      </c>
      <c r="AE510">
        <v>1.6329480959619901E-2</v>
      </c>
      <c r="AL510">
        <v>2.9321385345579E-3</v>
      </c>
      <c r="AM510">
        <v>0.94900614023208596</v>
      </c>
      <c r="AO510">
        <v>2.9322148571134399E-3</v>
      </c>
      <c r="AP510">
        <v>0.97013944387435902</v>
      </c>
      <c r="AU510">
        <v>32.173070267980997</v>
      </c>
      <c r="AV510">
        <v>8.7925083784345295E-3</v>
      </c>
      <c r="AY510">
        <v>32.173070267980997</v>
      </c>
      <c r="AZ510">
        <v>8.6758507985860902E-3</v>
      </c>
      <c r="BS510">
        <v>2.9691201553464701E-3</v>
      </c>
      <c r="BT510">
        <v>0.97165000438690197</v>
      </c>
      <c r="CK510">
        <v>2.9691201553464701E-3</v>
      </c>
      <c r="CL510">
        <v>0.96056544780731201</v>
      </c>
    </row>
    <row r="511" spans="1:90" x14ac:dyDescent="0.25">
      <c r="A511">
        <v>32.247162676902001</v>
      </c>
      <c r="B511">
        <v>1.00172504696311</v>
      </c>
      <c r="D511">
        <v>32.247162676902001</v>
      </c>
      <c r="E511">
        <v>1.4970658706650999E-2</v>
      </c>
      <c r="N511">
        <v>32.247162676902001</v>
      </c>
      <c r="O511">
        <v>1.50132670205015E-2</v>
      </c>
      <c r="U511">
        <v>32.247162676902001</v>
      </c>
      <c r="V511">
        <v>1.00172996090073</v>
      </c>
      <c r="AB511">
        <v>32.247162676902001</v>
      </c>
      <c r="AC511">
        <v>1.50132670205015E-2</v>
      </c>
      <c r="AD511">
        <v>1.37621898523847E-2</v>
      </c>
      <c r="AE511">
        <v>1.6407705483731501E-2</v>
      </c>
      <c r="AL511">
        <v>2.9381382904172799E-3</v>
      </c>
      <c r="AM511">
        <v>0.94847089052200295</v>
      </c>
      <c r="AO511">
        <v>2.9382146129728198E-3</v>
      </c>
      <c r="AP511">
        <v>0.96849149465560902</v>
      </c>
      <c r="AU511">
        <v>32.247162676902001</v>
      </c>
      <c r="AV511">
        <v>8.8338344399366397E-3</v>
      </c>
      <c r="AY511">
        <v>32.247162676902001</v>
      </c>
      <c r="AZ511">
        <v>8.7167777730911295E-3</v>
      </c>
      <c r="BS511">
        <v>2.97511991120585E-3</v>
      </c>
      <c r="BT511">
        <v>0.97362226247787498</v>
      </c>
      <c r="CK511">
        <v>2.97511991120585E-3</v>
      </c>
      <c r="CL511">
        <v>0.95951455831527699</v>
      </c>
    </row>
    <row r="512" spans="1:90" x14ac:dyDescent="0.25">
      <c r="A512">
        <v>32.321425715639002</v>
      </c>
      <c r="B512">
        <v>1.00173335336817</v>
      </c>
      <c r="D512">
        <v>32.321425715639002</v>
      </c>
      <c r="E512">
        <v>1.5042682680420401E-2</v>
      </c>
      <c r="N512">
        <v>32.321425715639002</v>
      </c>
      <c r="O512">
        <v>1.50857592116836E-2</v>
      </c>
      <c r="U512">
        <v>32.321425715639002</v>
      </c>
      <c r="V512">
        <v>1.00173832134577</v>
      </c>
      <c r="AB512">
        <v>32.321425715639002</v>
      </c>
      <c r="AC512">
        <v>1.50857592116836E-2</v>
      </c>
      <c r="AD512">
        <v>1.38287756302535E-2</v>
      </c>
      <c r="AE512">
        <v>1.6486938925421E-2</v>
      </c>
      <c r="AL512">
        <v>2.9441380462766498E-3</v>
      </c>
      <c r="AM512">
        <v>0.94807767868042003</v>
      </c>
      <c r="AO512">
        <v>2.9442143688321902E-3</v>
      </c>
      <c r="AP512">
        <v>0.96690833568572998</v>
      </c>
      <c r="AU512">
        <v>32.321425715639002</v>
      </c>
      <c r="AV512">
        <v>8.8759873345884005E-3</v>
      </c>
      <c r="AY512">
        <v>32.321425715639002</v>
      </c>
      <c r="AZ512">
        <v>8.7580322675273204E-3</v>
      </c>
      <c r="BS512">
        <v>2.9811196670652298E-3</v>
      </c>
      <c r="BT512">
        <v>0.97570770978927601</v>
      </c>
      <c r="CK512">
        <v>2.9811196670652298E-3</v>
      </c>
      <c r="CL512">
        <v>0.95866584777831998</v>
      </c>
    </row>
    <row r="513" spans="1:90" x14ac:dyDescent="0.25">
      <c r="A513">
        <v>32.395859777140799</v>
      </c>
      <c r="B513">
        <v>1.00174170837631</v>
      </c>
      <c r="D513">
        <v>32.395859777140799</v>
      </c>
      <c r="E513">
        <v>1.5115127483952001E-2</v>
      </c>
      <c r="N513">
        <v>32.395859777140799</v>
      </c>
      <c r="O513">
        <v>1.5158688967126001E-2</v>
      </c>
      <c r="U513">
        <v>32.395859777140799</v>
      </c>
      <c r="V513">
        <v>1.00174673232501</v>
      </c>
      <c r="AB513">
        <v>32.395859777140799</v>
      </c>
      <c r="AC513">
        <v>1.5158688967126001E-2</v>
      </c>
      <c r="AD513">
        <v>1.38957496700976E-2</v>
      </c>
      <c r="AE513">
        <v>1.6566152252030598E-2</v>
      </c>
      <c r="AL513">
        <v>2.9501378021360302E-3</v>
      </c>
      <c r="AM513">
        <v>0.94783055782318104</v>
      </c>
      <c r="AO513">
        <v>2.9502141246915701E-3</v>
      </c>
      <c r="AP513">
        <v>0.96540063619613603</v>
      </c>
      <c r="AU513">
        <v>32.395859777140799</v>
      </c>
      <c r="AV513">
        <v>8.9174210567647093E-3</v>
      </c>
      <c r="AY513">
        <v>32.395859777140799</v>
      </c>
      <c r="AZ513">
        <v>8.7996096702455204E-3</v>
      </c>
      <c r="BS513">
        <v>2.9871194229246002E-3</v>
      </c>
      <c r="BT513">
        <v>0.97782164812088002</v>
      </c>
      <c r="CK513">
        <v>2.9871194229246002E-3</v>
      </c>
      <c r="CL513">
        <v>0.95786821842193604</v>
      </c>
    </row>
    <row r="514" spans="1:90" x14ac:dyDescent="0.25">
      <c r="A514">
        <v>32.470465255261601</v>
      </c>
      <c r="B514">
        <v>1.00175011316658</v>
      </c>
      <c r="D514">
        <v>32.470465255261601</v>
      </c>
      <c r="E514">
        <v>1.5188003329978699E-2</v>
      </c>
      <c r="N514">
        <v>32.470465255261601</v>
      </c>
      <c r="O514">
        <v>1.5231551154678301E-2</v>
      </c>
      <c r="U514">
        <v>32.470465255261601</v>
      </c>
      <c r="V514">
        <v>1.0017551355821901</v>
      </c>
      <c r="AB514">
        <v>32.470465255261601</v>
      </c>
      <c r="AC514">
        <v>1.5231551154678301E-2</v>
      </c>
      <c r="AD514">
        <v>1.39631217349177E-2</v>
      </c>
      <c r="AE514">
        <v>1.6645347203459601E-2</v>
      </c>
      <c r="AL514">
        <v>2.9561375579954001E-3</v>
      </c>
      <c r="AM514">
        <v>0.94773298501968395</v>
      </c>
      <c r="AO514">
        <v>2.95621388055094E-3</v>
      </c>
      <c r="AP514">
        <v>0.96397894620895397</v>
      </c>
      <c r="AU514">
        <v>32.470465255261601</v>
      </c>
      <c r="AV514">
        <v>8.9596856462903808E-3</v>
      </c>
      <c r="AY514">
        <v>32.470465255261601</v>
      </c>
      <c r="AZ514">
        <v>8.8410005782595998E-3</v>
      </c>
      <c r="BS514">
        <v>2.9931191787839801E-3</v>
      </c>
      <c r="BT514">
        <v>0.98001563549041704</v>
      </c>
      <c r="CK514">
        <v>2.9931191787839801E-3</v>
      </c>
      <c r="CL514">
        <v>0.95729500055313099</v>
      </c>
    </row>
    <row r="515" spans="1:90" x14ac:dyDescent="0.25">
      <c r="A515">
        <v>32.545242544761997</v>
      </c>
      <c r="B515">
        <v>1.0017585679130701</v>
      </c>
      <c r="D515">
        <v>32.545242544761997</v>
      </c>
      <c r="E515">
        <v>1.52613117169685E-2</v>
      </c>
      <c r="N515">
        <v>32.545242544761997</v>
      </c>
      <c r="O515">
        <v>1.5304853956639599E-2</v>
      </c>
      <c r="U515">
        <v>32.545242544761997</v>
      </c>
      <c r="V515">
        <v>1.0017635897269299</v>
      </c>
      <c r="AB515">
        <v>32.545242544761997</v>
      </c>
      <c r="AC515">
        <v>1.5304853956639599E-2</v>
      </c>
      <c r="AD515">
        <v>1.40308889790304E-2</v>
      </c>
      <c r="AE515">
        <v>1.6725556181562601E-2</v>
      </c>
      <c r="AL515">
        <v>2.9621373138547799E-3</v>
      </c>
      <c r="AM515">
        <v>0.94778764247894298</v>
      </c>
      <c r="AO515">
        <v>2.9622136364103198E-3</v>
      </c>
      <c r="AP515">
        <v>0.96265304088592496</v>
      </c>
      <c r="AU515">
        <v>32.545242544761997</v>
      </c>
      <c r="AV515">
        <v>9.0022677609604695E-3</v>
      </c>
      <c r="AY515">
        <v>32.545242544761997</v>
      </c>
      <c r="AZ515">
        <v>8.8827185760367005E-3</v>
      </c>
      <c r="BS515">
        <v>2.99911893464335E-3</v>
      </c>
      <c r="BT515">
        <v>0.98222887516021695</v>
      </c>
      <c r="CK515">
        <v>2.99911893464335E-3</v>
      </c>
      <c r="CL515">
        <v>0.95677566528320301</v>
      </c>
    </row>
    <row r="516" spans="1:90" x14ac:dyDescent="0.25">
      <c r="A516">
        <v>32.620192041312201</v>
      </c>
      <c r="B516">
        <v>1.0017670717731999</v>
      </c>
      <c r="D516">
        <v>32.620192041312201</v>
      </c>
      <c r="E516">
        <v>1.5335045328521301E-2</v>
      </c>
      <c r="N516">
        <v>32.620192041312201</v>
      </c>
      <c r="O516">
        <v>1.53786078604952E-2</v>
      </c>
      <c r="U516">
        <v>32.620192041312201</v>
      </c>
      <c r="V516">
        <v>1.00177209597007</v>
      </c>
      <c r="AB516">
        <v>32.620192041312201</v>
      </c>
      <c r="AC516">
        <v>1.53786078604952E-2</v>
      </c>
      <c r="AD516">
        <v>1.4098536994617701E-2</v>
      </c>
      <c r="AE516">
        <v>1.6805754984544601E-2</v>
      </c>
      <c r="AL516">
        <v>2.9681370697141498E-3</v>
      </c>
      <c r="AM516">
        <v>0.94799631834030196</v>
      </c>
      <c r="AO516">
        <v>2.9682133922696902E-3</v>
      </c>
      <c r="AP516">
        <v>0.96143376827240001</v>
      </c>
      <c r="AU516">
        <v>32.620192041312201</v>
      </c>
      <c r="AV516">
        <v>9.04465031719082E-3</v>
      </c>
      <c r="AY516">
        <v>32.620192041312201</v>
      </c>
      <c r="AZ516">
        <v>8.9247686509857198E-3</v>
      </c>
      <c r="BS516">
        <v>3.0051186905027298E-3</v>
      </c>
      <c r="BT516">
        <v>0.98448741436004605</v>
      </c>
      <c r="CK516">
        <v>3.0051186905027298E-3</v>
      </c>
      <c r="CL516">
        <v>0.95649826526641801</v>
      </c>
    </row>
    <row r="517" spans="1:90" x14ac:dyDescent="0.25">
      <c r="A517">
        <v>32.695314141493299</v>
      </c>
      <c r="B517">
        <v>1.0017755664691901</v>
      </c>
      <c r="D517">
        <v>32.695314141493299</v>
      </c>
      <c r="E517">
        <v>1.54086988565297E-2</v>
      </c>
      <c r="N517">
        <v>32.695314141493299</v>
      </c>
      <c r="O517">
        <v>1.5452814430960801E-2</v>
      </c>
      <c r="U517">
        <v>32.695314141493299</v>
      </c>
      <c r="V517">
        <v>1.00178065449341</v>
      </c>
      <c r="AB517">
        <v>32.695314141493299</v>
      </c>
      <c r="AC517">
        <v>1.5452814430960801E-2</v>
      </c>
      <c r="AD517">
        <v>1.41671029326545E-2</v>
      </c>
      <c r="AE517">
        <v>1.6886455939562998E-2</v>
      </c>
      <c r="AL517">
        <v>2.9741368255735302E-3</v>
      </c>
      <c r="AM517">
        <v>0.94836020469665505</v>
      </c>
      <c r="AO517">
        <v>2.9742131481290701E-3</v>
      </c>
      <c r="AP517">
        <v>0.96032869815826405</v>
      </c>
      <c r="AU517">
        <v>32.695314141493299</v>
      </c>
      <c r="AV517">
        <v>9.0873507122278593E-3</v>
      </c>
      <c r="AY517">
        <v>32.695314141493299</v>
      </c>
      <c r="AZ517">
        <v>8.9666337639186609E-3</v>
      </c>
      <c r="BS517">
        <v>3.0111184463621002E-3</v>
      </c>
      <c r="BT517">
        <v>0.98675626516342196</v>
      </c>
      <c r="CK517">
        <v>3.0111184463621002E-3</v>
      </c>
      <c r="CL517">
        <v>0.95627605915069602</v>
      </c>
    </row>
    <row r="518" spans="1:90" x14ac:dyDescent="0.25">
      <c r="A518">
        <v>32.7706092427999</v>
      </c>
      <c r="B518">
        <v>1.0017841711069799</v>
      </c>
      <c r="D518">
        <v>32.7706092427999</v>
      </c>
      <c r="E518">
        <v>1.5483305001557E-2</v>
      </c>
      <c r="N518">
        <v>32.7706092427999</v>
      </c>
      <c r="O518">
        <v>1.55274707216195E-2</v>
      </c>
      <c r="U518">
        <v>32.7706092427999</v>
      </c>
      <c r="V518">
        <v>1.0017892649584501</v>
      </c>
      <c r="AB518">
        <v>32.7706092427999</v>
      </c>
      <c r="AC518">
        <v>1.55274707216195E-2</v>
      </c>
      <c r="AD518">
        <v>1.42355566640781E-2</v>
      </c>
      <c r="AE518">
        <v>1.6967150248209901E-2</v>
      </c>
      <c r="AL518">
        <v>2.9801365814329001E-3</v>
      </c>
      <c r="AM518">
        <v>0.94887959957122803</v>
      </c>
      <c r="AO518">
        <v>2.98021290398844E-3</v>
      </c>
      <c r="AP518">
        <v>0.95934355258941695</v>
      </c>
      <c r="AU518">
        <v>32.7706092427999</v>
      </c>
      <c r="AV518">
        <v>9.1303738453503806E-3</v>
      </c>
      <c r="AY518">
        <v>32.7706092427999</v>
      </c>
      <c r="AZ518">
        <v>9.0093475778778402E-3</v>
      </c>
      <c r="BS518">
        <v>3.0171182022214801E-3</v>
      </c>
      <c r="BT518">
        <v>0.98903477191925004</v>
      </c>
      <c r="CK518">
        <v>3.0171182022214801E-3</v>
      </c>
      <c r="CL518">
        <v>0.95630788803100597</v>
      </c>
    </row>
    <row r="519" spans="1:90" x14ac:dyDescent="0.25">
      <c r="A519">
        <v>32.8460777436418</v>
      </c>
      <c r="B519">
        <v>1.0017927669328499</v>
      </c>
      <c r="D519">
        <v>32.8460777436418</v>
      </c>
      <c r="E519">
        <v>1.55578341034204E-2</v>
      </c>
      <c r="N519">
        <v>32.8460777436418</v>
      </c>
      <c r="O519">
        <v>1.5602067277278401E-2</v>
      </c>
      <c r="U519">
        <v>32.8460777436418</v>
      </c>
      <c r="V519">
        <v>1.0017978686079001</v>
      </c>
      <c r="AB519">
        <v>32.8460777436418</v>
      </c>
      <c r="AC519">
        <v>1.5602067277278401E-2</v>
      </c>
      <c r="AD519">
        <v>1.43044110824955E-2</v>
      </c>
      <c r="AE519">
        <v>1.7048870270791199E-2</v>
      </c>
      <c r="AL519">
        <v>2.98613633729228E-3</v>
      </c>
      <c r="AM519">
        <v>0.94955414533615101</v>
      </c>
      <c r="AO519">
        <v>2.9862126598478199E-3</v>
      </c>
      <c r="AP519">
        <v>0.958487689495087</v>
      </c>
      <c r="AU519">
        <v>32.8460777436418</v>
      </c>
      <c r="AV519">
        <v>9.1732026605649795E-3</v>
      </c>
      <c r="AY519">
        <v>32.8460777436418</v>
      </c>
      <c r="AZ519">
        <v>9.0513663783293799E-3</v>
      </c>
      <c r="BS519">
        <v>3.02311795808085E-3</v>
      </c>
      <c r="BT519">
        <v>0.99131542444229104</v>
      </c>
      <c r="CK519">
        <v>3.02311795808085E-3</v>
      </c>
      <c r="CL519">
        <v>0.95639473199844405</v>
      </c>
    </row>
    <row r="520" spans="1:90" x14ac:dyDescent="0.25">
      <c r="A520">
        <v>32.921720043346497</v>
      </c>
      <c r="B520">
        <v>1.0018014135878901</v>
      </c>
      <c r="D520">
        <v>32.921720043346497</v>
      </c>
      <c r="E520">
        <v>1.5632803268501302E-2</v>
      </c>
      <c r="N520">
        <v>32.921720043346497</v>
      </c>
      <c r="O520">
        <v>1.5677121214560299E-2</v>
      </c>
      <c r="U520">
        <v>32.921720043346497</v>
      </c>
      <c r="V520">
        <v>1.00180652508437</v>
      </c>
      <c r="AB520">
        <v>32.921720043346497</v>
      </c>
      <c r="AC520">
        <v>1.5677121214560299E-2</v>
      </c>
      <c r="AD520">
        <v>1.43736718366517E-2</v>
      </c>
      <c r="AE520">
        <v>1.7130587190966599E-2</v>
      </c>
      <c r="AL520">
        <v>2.9921360931516499E-3</v>
      </c>
      <c r="AM520">
        <v>0.95038253068923995</v>
      </c>
      <c r="AO520">
        <v>2.9922124157071902E-3</v>
      </c>
      <c r="AP520">
        <v>0.95776772499084495</v>
      </c>
      <c r="AU520">
        <v>32.921720043346497</v>
      </c>
      <c r="AV520">
        <v>9.2163545559005994E-3</v>
      </c>
      <c r="AY520">
        <v>32.921720043346497</v>
      </c>
      <c r="AZ520">
        <v>9.0942361911114308E-3</v>
      </c>
      <c r="BS520">
        <v>3.0291177139402299E-3</v>
      </c>
      <c r="BT520">
        <v>0.99356997013091997</v>
      </c>
      <c r="CK520">
        <v>3.0291177139402299E-3</v>
      </c>
      <c r="CL520">
        <v>0.95674210786819502</v>
      </c>
    </row>
    <row r="521" spans="1:90" x14ac:dyDescent="0.25">
      <c r="A521">
        <v>32.9975365421611</v>
      </c>
      <c r="B521">
        <v>1.00181005127176</v>
      </c>
      <c r="D521">
        <v>32.9975365421611</v>
      </c>
      <c r="E521">
        <v>1.5707694004732001E-2</v>
      </c>
      <c r="N521">
        <v>32.9975365421611</v>
      </c>
      <c r="O521">
        <v>1.5752634112261101E-2</v>
      </c>
      <c r="U521">
        <v>32.9975365421611</v>
      </c>
      <c r="V521">
        <v>1.00181523457132</v>
      </c>
      <c r="AB521">
        <v>32.9975365421611</v>
      </c>
      <c r="AC521">
        <v>1.5752634112261101E-2</v>
      </c>
      <c r="AD521">
        <v>1.44428288982098E-2</v>
      </c>
      <c r="AE521">
        <v>1.7212813262690401E-2</v>
      </c>
      <c r="AL521">
        <v>2.9981358490110302E-3</v>
      </c>
      <c r="AM521">
        <v>0.95136272907257102</v>
      </c>
      <c r="AO521">
        <v>2.9982121715665701E-3</v>
      </c>
      <c r="AP521">
        <v>0.957189381122589</v>
      </c>
      <c r="AU521">
        <v>32.9975365421611</v>
      </c>
      <c r="AV521">
        <v>9.2598325620244296E-3</v>
      </c>
      <c r="AY521">
        <v>32.9975365421611</v>
      </c>
      <c r="AZ521">
        <v>9.1374458246290605E-3</v>
      </c>
      <c r="BS521">
        <v>3.0351174697996002E-3</v>
      </c>
      <c r="BT521">
        <v>0.99581921100616499</v>
      </c>
      <c r="CK521">
        <v>3.0351174697996002E-3</v>
      </c>
      <c r="CL521">
        <v>0.95714300870895397</v>
      </c>
    </row>
    <row r="522" spans="1:90" x14ac:dyDescent="0.25">
      <c r="A522">
        <v>33.073527641254202</v>
      </c>
      <c r="B522">
        <v>1.0018188001144599</v>
      </c>
      <c r="D522">
        <v>33.073527641254202</v>
      </c>
      <c r="E522">
        <v>1.5783547855658001E-2</v>
      </c>
      <c r="N522">
        <v>33.073527641254202</v>
      </c>
      <c r="O522">
        <v>1.5828607552672101E-2</v>
      </c>
      <c r="U522">
        <v>33.073527641254202</v>
      </c>
      <c r="V522">
        <v>1.0018239972526399</v>
      </c>
      <c r="AB522">
        <v>33.073527641254202</v>
      </c>
      <c r="AC522">
        <v>1.5828607552672101E-2</v>
      </c>
      <c r="AD522">
        <v>1.45129065543148E-2</v>
      </c>
      <c r="AE522">
        <v>1.72950446115318E-2</v>
      </c>
      <c r="AL522">
        <v>3.0041356048704001E-3</v>
      </c>
      <c r="AM522">
        <v>0.95249193906784102</v>
      </c>
      <c r="AO522">
        <v>3.00421192742594E-3</v>
      </c>
      <c r="AP522">
        <v>0.95675772428512595</v>
      </c>
      <c r="AU522">
        <v>33.073527641254202</v>
      </c>
      <c r="AV522">
        <v>9.3036358895904493E-3</v>
      </c>
      <c r="AY522">
        <v>33.073527641254202</v>
      </c>
      <c r="AZ522">
        <v>9.18047827827655E-3</v>
      </c>
      <c r="BS522">
        <v>3.0411172256589801E-3</v>
      </c>
      <c r="BT522">
        <v>0.99800723791122403</v>
      </c>
      <c r="CK522">
        <v>3.0411172256589801E-3</v>
      </c>
      <c r="CL522">
        <v>0.95780503749847401</v>
      </c>
    </row>
    <row r="523" spans="1:90" x14ac:dyDescent="0.25">
      <c r="A523">
        <v>33.149693742718704</v>
      </c>
      <c r="B523">
        <v>1.0018275408558699</v>
      </c>
      <c r="D523">
        <v>33.149693742718704</v>
      </c>
      <c r="E523">
        <v>1.5859330805682099E-2</v>
      </c>
      <c r="N523">
        <v>33.149693742718704</v>
      </c>
      <c r="O523">
        <v>1.5904527642367099E-2</v>
      </c>
      <c r="U523">
        <v>33.149693742718704</v>
      </c>
      <c r="V523">
        <v>1.0018327538571199</v>
      </c>
      <c r="AB523">
        <v>33.149693742718704</v>
      </c>
      <c r="AC523">
        <v>1.5904527642367099E-2</v>
      </c>
      <c r="AD523">
        <v>1.45828833712332E-2</v>
      </c>
      <c r="AE523">
        <v>1.7378308725411899E-2</v>
      </c>
      <c r="AL523">
        <v>3.01013536072978E-3</v>
      </c>
      <c r="AM523">
        <v>0.95376664400100697</v>
      </c>
      <c r="AO523">
        <v>3.0102116832853199E-3</v>
      </c>
      <c r="AP523">
        <v>0.95647686719894398</v>
      </c>
      <c r="AU523">
        <v>33.149693742718704</v>
      </c>
      <c r="AV523">
        <v>9.3477695076016696E-3</v>
      </c>
      <c r="AY523">
        <v>33.149693742718704</v>
      </c>
      <c r="AZ523">
        <v>9.2238509576295698E-3</v>
      </c>
      <c r="BS523">
        <v>3.04711698151835E-3</v>
      </c>
      <c r="BT523">
        <v>1.00018334388733</v>
      </c>
      <c r="CK523">
        <v>3.04711698151835E-3</v>
      </c>
      <c r="CL523">
        <v>0.95851773023605302</v>
      </c>
    </row>
    <row r="524" spans="1:90" x14ac:dyDescent="0.25">
      <c r="A524">
        <v>33.226035249573101</v>
      </c>
      <c r="B524">
        <v>1.0018363331361</v>
      </c>
      <c r="D524">
        <v>33.226035249573101</v>
      </c>
      <c r="E524">
        <v>1.5935559934497801E-2</v>
      </c>
      <c r="N524">
        <v>33.226035249573101</v>
      </c>
      <c r="O524">
        <v>1.5981426939577E-2</v>
      </c>
      <c r="U524">
        <v>33.226035249573101</v>
      </c>
      <c r="V524">
        <v>1.00184162348118</v>
      </c>
      <c r="AB524">
        <v>33.226035249573101</v>
      </c>
      <c r="AC524">
        <v>1.5981426939577E-2</v>
      </c>
      <c r="AD524">
        <v>1.4653272192244E-2</v>
      </c>
      <c r="AE524">
        <v>1.7461581736462901E-2</v>
      </c>
      <c r="AL524">
        <v>3.0161351165891499E-3</v>
      </c>
      <c r="AM524">
        <v>0.95518237352371205</v>
      </c>
      <c r="AO524">
        <v>3.0162114391446902E-3</v>
      </c>
      <c r="AP524">
        <v>0.95635008811950695</v>
      </c>
      <c r="AU524">
        <v>33.226035249573101</v>
      </c>
      <c r="AV524">
        <v>9.3917144691559006E-3</v>
      </c>
      <c r="AY524">
        <v>33.226035249573101</v>
      </c>
      <c r="AZ524">
        <v>9.2670527610902893E-3</v>
      </c>
      <c r="BS524">
        <v>3.0531167373777299E-3</v>
      </c>
      <c r="BT524">
        <v>1.0022646188736</v>
      </c>
      <c r="CK524">
        <v>3.0531167373777299E-3</v>
      </c>
      <c r="CL524">
        <v>0.95948618650436401</v>
      </c>
    </row>
    <row r="525" spans="1:90" x14ac:dyDescent="0.25">
      <c r="A525">
        <v>33.302552565764202</v>
      </c>
      <c r="B525">
        <v>1.00184517765242</v>
      </c>
      <c r="D525">
        <v>33.302552565764202</v>
      </c>
      <c r="E525">
        <v>1.6012241275536701E-2</v>
      </c>
      <c r="N525">
        <v>33.302552565764202</v>
      </c>
      <c r="O525">
        <v>1.6058280677004998E-2</v>
      </c>
      <c r="U525">
        <v>33.302552565764202</v>
      </c>
      <c r="V525">
        <v>1.0018504879287999</v>
      </c>
      <c r="AB525">
        <v>33.302552565764202</v>
      </c>
      <c r="AC525">
        <v>1.6058280677004998E-2</v>
      </c>
      <c r="AD525">
        <v>1.47240744327066E-2</v>
      </c>
      <c r="AE525">
        <v>1.7544860643114901E-2</v>
      </c>
      <c r="AL525">
        <v>3.0221348724485302E-3</v>
      </c>
      <c r="AM525">
        <v>0.95673418045043901</v>
      </c>
      <c r="AO525">
        <v>3.0222111950040701E-3</v>
      </c>
      <c r="AP525">
        <v>0.95637977123260498</v>
      </c>
      <c r="AU525">
        <v>33.302552565764202</v>
      </c>
      <c r="AV525">
        <v>9.43599201799903E-3</v>
      </c>
      <c r="AY525">
        <v>33.302552565764202</v>
      </c>
      <c r="AZ525">
        <v>9.3111133703851802E-3</v>
      </c>
      <c r="BS525">
        <v>3.0591164932371002E-3</v>
      </c>
      <c r="BT525">
        <v>1.0043283700943</v>
      </c>
      <c r="CK525">
        <v>3.0591164932371002E-3</v>
      </c>
      <c r="CL525">
        <v>0.96050149202346802</v>
      </c>
    </row>
    <row r="526" spans="1:90" x14ac:dyDescent="0.25">
      <c r="A526">
        <v>33.379246096168998</v>
      </c>
      <c r="B526">
        <v>1.00185407458691</v>
      </c>
      <c r="D526">
        <v>33.379246096168998</v>
      </c>
      <c r="E526">
        <v>1.60893763954712E-2</v>
      </c>
      <c r="N526">
        <v>33.379246096168998</v>
      </c>
      <c r="O526">
        <v>1.6135090514378399E-2</v>
      </c>
      <c r="U526">
        <v>33.379246096168998</v>
      </c>
      <c r="V526">
        <v>1.00185934739128</v>
      </c>
      <c r="AB526">
        <v>33.379246096168998</v>
      </c>
      <c r="AC526">
        <v>1.6135090514378399E-2</v>
      </c>
      <c r="AD526">
        <v>1.4795295848943299E-2</v>
      </c>
      <c r="AE526">
        <v>1.7629182535533E-2</v>
      </c>
      <c r="AL526">
        <v>3.0281346283079001E-3</v>
      </c>
      <c r="AM526">
        <v>0.95841509103775002</v>
      </c>
      <c r="AO526">
        <v>3.02821095086344E-3</v>
      </c>
      <c r="AP526">
        <v>0.95656740665435802</v>
      </c>
      <c r="AU526">
        <v>33.379246096168998</v>
      </c>
      <c r="AV526">
        <v>9.4806013706631893E-3</v>
      </c>
      <c r="AY526">
        <v>33.379246096168998</v>
      </c>
      <c r="AZ526">
        <v>9.3550055060420204E-3</v>
      </c>
      <c r="BS526">
        <v>3.0651162490964801E-3</v>
      </c>
      <c r="BT526">
        <v>1.00626540184021</v>
      </c>
      <c r="CK526">
        <v>3.0651162490964801E-3</v>
      </c>
      <c r="CL526">
        <v>0.96176117658615101</v>
      </c>
    </row>
    <row r="527" spans="1:90" x14ac:dyDescent="0.25">
      <c r="A527">
        <v>33.456116246597098</v>
      </c>
      <c r="B527">
        <v>1.0018630236004999</v>
      </c>
      <c r="D527">
        <v>33.456116246597098</v>
      </c>
      <c r="E527">
        <v>1.6166962342624502E-2</v>
      </c>
      <c r="N527">
        <v>33.456116246597098</v>
      </c>
      <c r="O527">
        <v>1.6212884380197301E-2</v>
      </c>
      <c r="U527">
        <v>33.456116246597098</v>
      </c>
      <c r="V527">
        <v>1.00186832043421</v>
      </c>
      <c r="AB527">
        <v>33.456116246597098</v>
      </c>
      <c r="AC527">
        <v>1.6212884380197301E-2</v>
      </c>
      <c r="AD527">
        <v>1.4866933544621101E-2</v>
      </c>
      <c r="AE527">
        <v>1.7713518820216899E-2</v>
      </c>
      <c r="AL527">
        <v>3.03413438416728E-3</v>
      </c>
      <c r="AM527">
        <v>0.96022075414657604</v>
      </c>
      <c r="AO527">
        <v>3.0342107067228199E-3</v>
      </c>
      <c r="AP527">
        <v>0.95691353082656905</v>
      </c>
      <c r="AU527">
        <v>33.456116246597098</v>
      </c>
      <c r="AV527">
        <v>9.5250313379510402E-3</v>
      </c>
      <c r="AY527">
        <v>33.456116246597098</v>
      </c>
      <c r="AZ527">
        <v>9.3987284155045703E-3</v>
      </c>
      <c r="BS527">
        <v>3.07111600495585E-3</v>
      </c>
      <c r="BT527">
        <v>1.0081806182861299</v>
      </c>
      <c r="CK527">
        <v>3.07111600495585E-3</v>
      </c>
      <c r="CL527">
        <v>0.96306306123733498</v>
      </c>
    </row>
    <row r="528" spans="1:90" x14ac:dyDescent="0.25">
      <c r="A528">
        <v>33.533163423792203</v>
      </c>
      <c r="B528">
        <v>1.0018719659375399</v>
      </c>
      <c r="D528">
        <v>33.533163423792203</v>
      </c>
      <c r="E528">
        <v>1.6244489713297498E-2</v>
      </c>
      <c r="N528">
        <v>33.533163423792203</v>
      </c>
      <c r="O528">
        <v>1.6290637613149E-2</v>
      </c>
      <c r="U528">
        <v>33.533163423792203</v>
      </c>
      <c r="V528">
        <v>1.0018772888706999</v>
      </c>
      <c r="AB528">
        <v>33.533163423792203</v>
      </c>
      <c r="AC528">
        <v>1.6290637613149E-2</v>
      </c>
      <c r="AD528">
        <v>1.49384820075406E-2</v>
      </c>
      <c r="AE528">
        <v>1.7798381653849001E-2</v>
      </c>
      <c r="AL528">
        <v>3.0401341400266499E-3</v>
      </c>
      <c r="AM528">
        <v>0.96214300394058205</v>
      </c>
      <c r="AO528">
        <v>3.0402104625821898E-3</v>
      </c>
      <c r="AP528">
        <v>0.95741784572601296</v>
      </c>
      <c r="AU528">
        <v>33.533163423792203</v>
      </c>
      <c r="AV528">
        <v>9.5703116410313493E-3</v>
      </c>
      <c r="AY528">
        <v>33.533163423792203</v>
      </c>
      <c r="AZ528">
        <v>9.4433176622260098E-3</v>
      </c>
      <c r="BS528">
        <v>3.0771157608152299E-3</v>
      </c>
      <c r="BT528">
        <v>1.0099401473998999</v>
      </c>
      <c r="CK528">
        <v>3.0771157608152299E-3</v>
      </c>
      <c r="CL528">
        <v>0.96459209918975797</v>
      </c>
    </row>
    <row r="529" spans="1:90" x14ac:dyDescent="0.25">
      <c r="A529">
        <v>33.6103880354353</v>
      </c>
      <c r="B529">
        <v>1.00188096124046</v>
      </c>
      <c r="D529">
        <v>33.6103880354353</v>
      </c>
      <c r="E529">
        <v>1.6322475584056601E-2</v>
      </c>
      <c r="N529">
        <v>33.6103880354353</v>
      </c>
      <c r="O529">
        <v>1.6368867299741699E-2</v>
      </c>
      <c r="U529">
        <v>33.6103880354353</v>
      </c>
      <c r="V529">
        <v>1.0018863123446899</v>
      </c>
      <c r="AB529">
        <v>33.6103880354353</v>
      </c>
      <c r="AC529">
        <v>1.6368867299741699E-2</v>
      </c>
      <c r="AD529">
        <v>1.5010449662019599E-2</v>
      </c>
      <c r="AE529">
        <v>1.78837826282424E-2</v>
      </c>
      <c r="AL529">
        <v>3.0461338958860302E-3</v>
      </c>
      <c r="AM529">
        <v>0.96417421102523804</v>
      </c>
      <c r="AO529">
        <v>3.0462102184415701E-3</v>
      </c>
      <c r="AP529">
        <v>0.95807915925979603</v>
      </c>
      <c r="AU529">
        <v>33.6103880354353</v>
      </c>
      <c r="AV529">
        <v>9.6154129522262408E-3</v>
      </c>
      <c r="AY529">
        <v>33.6103880354353</v>
      </c>
      <c r="AZ529">
        <v>9.4877420917056296E-3</v>
      </c>
      <c r="BS529">
        <v>3.0831155166745998E-3</v>
      </c>
      <c r="BT529">
        <v>1.01167440414429</v>
      </c>
      <c r="CK529">
        <v>3.0831155166745998E-3</v>
      </c>
      <c r="CL529">
        <v>0.96615791320800803</v>
      </c>
    </row>
    <row r="530" spans="1:90" x14ac:dyDescent="0.25">
      <c r="A530">
        <v>33.687790490145701</v>
      </c>
      <c r="B530">
        <v>1.0018900102182</v>
      </c>
      <c r="D530">
        <v>33.687790490145701</v>
      </c>
      <c r="E530">
        <v>1.6400926088710199E-2</v>
      </c>
      <c r="N530">
        <v>33.687790490145701</v>
      </c>
      <c r="O530">
        <v>1.6447575082591301E-2</v>
      </c>
      <c r="U530">
        <v>33.687790490145701</v>
      </c>
      <c r="V530">
        <v>1.00189539104715</v>
      </c>
      <c r="AB530">
        <v>33.687790490145701</v>
      </c>
      <c r="AC530">
        <v>1.6447575082591301E-2</v>
      </c>
      <c r="AD530">
        <v>1.5082846695014101E-2</v>
      </c>
      <c r="AE530">
        <v>1.7969203549612602E-2</v>
      </c>
      <c r="AL530">
        <v>3.0521336517454001E-3</v>
      </c>
      <c r="AM530">
        <v>0.966305911540985</v>
      </c>
      <c r="AO530">
        <v>3.05220997430094E-3</v>
      </c>
      <c r="AP530">
        <v>0.95889532566070601</v>
      </c>
      <c r="AU530">
        <v>33.687790490145701</v>
      </c>
      <c r="AV530">
        <v>9.6603384132161307E-3</v>
      </c>
      <c r="AY530">
        <v>33.687790490145701</v>
      </c>
      <c r="AZ530">
        <v>9.5325191066907601E-3</v>
      </c>
      <c r="BS530">
        <v>3.0891152725339801E-3</v>
      </c>
      <c r="BT530">
        <v>1.01322710514069</v>
      </c>
      <c r="CK530">
        <v>3.0891152725339801E-3</v>
      </c>
      <c r="CL530">
        <v>0.96792829036712602</v>
      </c>
    </row>
    <row r="531" spans="1:90" x14ac:dyDescent="0.25">
      <c r="A531">
        <v>33.7653711974842</v>
      </c>
      <c r="B531">
        <v>1.0018991120057701</v>
      </c>
      <c r="D531">
        <v>33.7653711974842</v>
      </c>
      <c r="E531">
        <v>1.6479833715780101E-2</v>
      </c>
      <c r="N531">
        <v>33.7653711974842</v>
      </c>
      <c r="O531">
        <v>1.6526767259273701E-2</v>
      </c>
      <c r="U531">
        <v>33.7653711974842</v>
      </c>
      <c r="V531">
        <v>1.00190452570599</v>
      </c>
      <c r="AB531">
        <v>33.7653711974842</v>
      </c>
      <c r="AC531">
        <v>1.6526767259273701E-2</v>
      </c>
      <c r="AD531">
        <v>1.51556658254002E-2</v>
      </c>
      <c r="AE531">
        <v>1.8055161437091901E-2</v>
      </c>
      <c r="AL531">
        <v>3.05813340760478E-3</v>
      </c>
      <c r="AM531">
        <v>0.96852934360504195</v>
      </c>
      <c r="AO531">
        <v>3.0582097301603199E-3</v>
      </c>
      <c r="AP531">
        <v>0.95986330509185802</v>
      </c>
      <c r="AU531">
        <v>33.7653711974842</v>
      </c>
      <c r="AV531">
        <v>9.7061196444231494E-3</v>
      </c>
      <c r="AY531">
        <v>33.7653711974842</v>
      </c>
      <c r="AZ531">
        <v>9.5771357663081893E-3</v>
      </c>
      <c r="BS531">
        <v>3.09511502839335E-3</v>
      </c>
      <c r="BT531">
        <v>1.0147522687912001</v>
      </c>
      <c r="CK531">
        <v>3.09511502839335E-3</v>
      </c>
      <c r="CL531">
        <v>0.96972972154617298</v>
      </c>
    </row>
    <row r="532" spans="1:90" x14ac:dyDescent="0.25">
      <c r="A532">
        <v>33.843130567954397</v>
      </c>
      <c r="B532">
        <v>1.00190826783936</v>
      </c>
      <c r="D532">
        <v>33.843130567954397</v>
      </c>
      <c r="E532">
        <v>1.65592091696301E-2</v>
      </c>
      <c r="N532">
        <v>33.843130567954397</v>
      </c>
      <c r="O532">
        <v>1.6605925466891401E-2</v>
      </c>
      <c r="U532">
        <v>33.843130567954397</v>
      </c>
      <c r="V532">
        <v>1.0019136565297899</v>
      </c>
      <c r="AB532">
        <v>33.843130567954397</v>
      </c>
      <c r="AC532">
        <v>1.6605925466891401E-2</v>
      </c>
      <c r="AD532">
        <v>1.5228917286746401E-2</v>
      </c>
      <c r="AE532">
        <v>1.81416630653842E-2</v>
      </c>
      <c r="AL532">
        <v>3.0641331634641499E-3</v>
      </c>
      <c r="AM532">
        <v>0.97083508968353305</v>
      </c>
      <c r="AO532">
        <v>3.0642094860196898E-3</v>
      </c>
      <c r="AP532">
        <v>0.96097928285598799</v>
      </c>
      <c r="AU532">
        <v>33.843130567954397</v>
      </c>
      <c r="AV532">
        <v>9.7517273952965403E-3</v>
      </c>
      <c r="AY532">
        <v>33.843130567954397</v>
      </c>
      <c r="AZ532">
        <v>9.6226216217109792E-3</v>
      </c>
      <c r="BS532">
        <v>3.1011147842527299E-3</v>
      </c>
      <c r="BT532">
        <v>1.01607394218445</v>
      </c>
      <c r="CK532">
        <v>3.1011147842527299E-3</v>
      </c>
      <c r="CL532">
        <v>0.97170788049697898</v>
      </c>
    </row>
    <row r="533" spans="1:90" x14ac:dyDescent="0.25">
      <c r="A533">
        <v>33.9210690130055</v>
      </c>
      <c r="B533">
        <v>1.0019174179244801</v>
      </c>
      <c r="D533">
        <v>33.9210690130055</v>
      </c>
      <c r="E533">
        <v>1.6638534063114E-2</v>
      </c>
      <c r="N533">
        <v>33.9210690130055</v>
      </c>
      <c r="O533">
        <v>1.6686082135526099E-2</v>
      </c>
      <c r="U533">
        <v>33.9210690130055</v>
      </c>
      <c r="V533">
        <v>1.0019229026099099</v>
      </c>
      <c r="AB533">
        <v>33.9210690130055</v>
      </c>
      <c r="AC533">
        <v>1.6686082135526099E-2</v>
      </c>
      <c r="AD533">
        <v>1.53020825687438E-2</v>
      </c>
      <c r="AE533">
        <v>1.8228195197496799E-2</v>
      </c>
      <c r="AL533">
        <v>3.0701329193235298E-3</v>
      </c>
      <c r="AM533">
        <v>0.97321337461471602</v>
      </c>
      <c r="AO533">
        <v>3.0702092418790701E-3</v>
      </c>
      <c r="AP533">
        <v>0.962238550186157</v>
      </c>
      <c r="AU533">
        <v>33.9210690130055</v>
      </c>
      <c r="AV533">
        <v>9.7976790485231804E-3</v>
      </c>
      <c r="AY533">
        <v>33.9210690130055</v>
      </c>
      <c r="AZ533">
        <v>9.6679515988564706E-3</v>
      </c>
      <c r="BS533">
        <v>3.1071145401120998E-3</v>
      </c>
      <c r="BT533">
        <v>1.01736688613892</v>
      </c>
      <c r="CK533">
        <v>3.1071145401120998E-3</v>
      </c>
      <c r="CL533">
        <v>0.97371101379394498</v>
      </c>
    </row>
    <row r="534" spans="1:90" x14ac:dyDescent="0.25">
      <c r="A534">
        <v>33.999186945034197</v>
      </c>
      <c r="B534">
        <v>1.00192662243232</v>
      </c>
      <c r="D534">
        <v>33.999186945034197</v>
      </c>
      <c r="E534">
        <v>1.6718330032903399E-2</v>
      </c>
      <c r="N534">
        <v>33.999186945034197</v>
      </c>
      <c r="O534">
        <v>1.6766212851312998E-2</v>
      </c>
      <c r="U534">
        <v>33.999186945034197</v>
      </c>
      <c r="V534">
        <v>1.0019321457816599</v>
      </c>
      <c r="AB534">
        <v>33.999186945034197</v>
      </c>
      <c r="AC534">
        <v>1.6766212851312998E-2</v>
      </c>
      <c r="AD534">
        <v>1.53761987809192E-2</v>
      </c>
      <c r="AE534">
        <v>1.8315269909722199E-2</v>
      </c>
      <c r="AL534">
        <v>3.0761326751829001E-3</v>
      </c>
      <c r="AM534">
        <v>0.97565394639968905</v>
      </c>
      <c r="AO534">
        <v>3.07620899773844E-3</v>
      </c>
      <c r="AP534">
        <v>0.96363556385040305</v>
      </c>
      <c r="AU534">
        <v>33.999186945034197</v>
      </c>
      <c r="AV534">
        <v>9.8439777669881608E-3</v>
      </c>
      <c r="AY534">
        <v>33.999186945034197</v>
      </c>
      <c r="AZ534">
        <v>9.7131249607529807E-3</v>
      </c>
      <c r="BS534">
        <v>3.1131142959714801E-3</v>
      </c>
      <c r="BT534">
        <v>1.01843869686127</v>
      </c>
      <c r="CK534">
        <v>3.1131142959714801E-3</v>
      </c>
      <c r="CL534">
        <v>0.97585868835449197</v>
      </c>
    </row>
    <row r="535" spans="1:90" x14ac:dyDescent="0.25">
      <c r="A535">
        <v>34.0774847773868</v>
      </c>
      <c r="B535">
        <v>1.0019358815524</v>
      </c>
      <c r="D535">
        <v>34.0774847773868</v>
      </c>
      <c r="E535">
        <v>1.6798598709046701E-2</v>
      </c>
      <c r="N535">
        <v>34.0774847773868</v>
      </c>
      <c r="O535">
        <v>1.6846314646278199E-2</v>
      </c>
      <c r="U535">
        <v>34.0774847773868</v>
      </c>
      <c r="V535">
        <v>1.0019413857025801</v>
      </c>
      <c r="AB535">
        <v>34.0774847773868</v>
      </c>
      <c r="AC535">
        <v>1.6846314646278199E-2</v>
      </c>
      <c r="AD535">
        <v>1.5450231805877099E-2</v>
      </c>
      <c r="AE535">
        <v>1.8402894023178001E-2</v>
      </c>
      <c r="AL535">
        <v>3.08213243104228E-3</v>
      </c>
      <c r="AM535">
        <v>0.97814631462097201</v>
      </c>
      <c r="AO535">
        <v>3.0822087535978199E-3</v>
      </c>
      <c r="AP535">
        <v>0.96516406536102295</v>
      </c>
      <c r="AU535">
        <v>34.0774847773868</v>
      </c>
      <c r="AV535">
        <v>9.8901066171820998E-3</v>
      </c>
      <c r="AY535">
        <v>34.0774847773868</v>
      </c>
      <c r="AZ535">
        <v>9.7591732133838604E-3</v>
      </c>
      <c r="BS535">
        <v>3.11911405183085E-3</v>
      </c>
      <c r="BT535">
        <v>1.01948130130768</v>
      </c>
      <c r="CK535">
        <v>3.11911405183085E-3</v>
      </c>
      <c r="CL535">
        <v>0.97802531719207797</v>
      </c>
    </row>
    <row r="536" spans="1:90" x14ac:dyDescent="0.25">
      <c r="A536">
        <v>34.155962924361702</v>
      </c>
      <c r="B536">
        <v>1.0019451949422</v>
      </c>
      <c r="D536">
        <v>34.155962924361702</v>
      </c>
      <c r="E536">
        <v>1.6879337109018799E-2</v>
      </c>
      <c r="N536">
        <v>34.155962924361702</v>
      </c>
      <c r="O536">
        <v>1.6927429305654999E-2</v>
      </c>
      <c r="U536">
        <v>34.155962924361702</v>
      </c>
      <c r="V536">
        <v>1.0019507425465</v>
      </c>
      <c r="AB536">
        <v>34.155962924361702</v>
      </c>
      <c r="AC536">
        <v>1.6927429305654999E-2</v>
      </c>
      <c r="AD536">
        <v>1.55247031666647E-2</v>
      </c>
      <c r="AE536">
        <v>1.8491069432498598E-2</v>
      </c>
      <c r="AL536">
        <v>3.0881321869016499E-3</v>
      </c>
      <c r="AM536">
        <v>0.980679631233215</v>
      </c>
      <c r="AO536">
        <v>3.0882085094571998E-3</v>
      </c>
      <c r="AP536">
        <v>0.96681702136993397</v>
      </c>
      <c r="AU536">
        <v>34.155962924361702</v>
      </c>
      <c r="AV536">
        <v>9.9365829685638205E-3</v>
      </c>
      <c r="AY536">
        <v>34.155962924361702</v>
      </c>
      <c r="AZ536">
        <v>9.8050713904988904E-3</v>
      </c>
      <c r="BS536">
        <v>3.1251138076902299E-3</v>
      </c>
      <c r="BT536">
        <v>1.0202896595001201</v>
      </c>
      <c r="CK536">
        <v>3.1251138076902299E-3</v>
      </c>
      <c r="CL536">
        <v>0.98030024766921997</v>
      </c>
    </row>
    <row r="537" spans="1:90" x14ac:dyDescent="0.25">
      <c r="A537">
        <v>34.234621801211198</v>
      </c>
      <c r="B537">
        <v>1.00195456385586</v>
      </c>
      <c r="D537">
        <v>34.234621801211198</v>
      </c>
      <c r="E537">
        <v>1.6960556091890601E-2</v>
      </c>
      <c r="N537">
        <v>34.234621801211198</v>
      </c>
      <c r="O537">
        <v>1.7008518442616301E-2</v>
      </c>
      <c r="U537">
        <v>34.234621801211198</v>
      </c>
      <c r="V537">
        <v>1.0019600965336699</v>
      </c>
      <c r="AB537">
        <v>34.234621801211198</v>
      </c>
      <c r="AC537">
        <v>1.7008518442616301E-2</v>
      </c>
      <c r="AD537">
        <v>1.55996143780747E-2</v>
      </c>
      <c r="AE537">
        <v>1.8579282966472901E-2</v>
      </c>
      <c r="AL537">
        <v>3.0941319427610298E-3</v>
      </c>
      <c r="AM537">
        <v>0.98324286937713601</v>
      </c>
      <c r="AO537">
        <v>3.0942082653165701E-3</v>
      </c>
      <c r="AP537">
        <v>0.96858668327331499</v>
      </c>
      <c r="AU537">
        <v>34.234621801211198</v>
      </c>
      <c r="AV537">
        <v>9.9834119932971192E-3</v>
      </c>
      <c r="AY537">
        <v>34.234621801211198</v>
      </c>
      <c r="AZ537">
        <v>9.8513328512747599E-3</v>
      </c>
      <c r="BS537">
        <v>3.1311135635495998E-3</v>
      </c>
      <c r="BT537">
        <v>1.02106952667236</v>
      </c>
      <c r="CK537">
        <v>3.1311135635495998E-3</v>
      </c>
      <c r="CL537">
        <v>0.982588410377502</v>
      </c>
    </row>
    <row r="538" spans="1:90" x14ac:dyDescent="0.25">
      <c r="A538">
        <v>34.313461824144099</v>
      </c>
      <c r="B538">
        <v>1.00196392850214</v>
      </c>
      <c r="D538">
        <v>34.313461824144099</v>
      </c>
      <c r="E538">
        <v>1.7041737321960002E-2</v>
      </c>
      <c r="N538">
        <v>34.313461824144099</v>
      </c>
      <c r="O538">
        <v>1.70901038056906E-2</v>
      </c>
      <c r="U538">
        <v>34.313461824144099</v>
      </c>
      <c r="V538">
        <v>1.0019695078508299</v>
      </c>
      <c r="AB538">
        <v>34.313461824144099</v>
      </c>
      <c r="AC538">
        <v>1.70901038056906E-2</v>
      </c>
      <c r="AD538">
        <v>1.5674451404955901E-2</v>
      </c>
      <c r="AE538">
        <v>1.86680566218397E-2</v>
      </c>
      <c r="AL538">
        <v>3.1001316986204001E-3</v>
      </c>
      <c r="AM538">
        <v>0.98582470417022705</v>
      </c>
      <c r="AO538">
        <v>3.10020802117595E-3</v>
      </c>
      <c r="AP538">
        <v>0.970464646816254</v>
      </c>
      <c r="AU538">
        <v>34.313461824144099</v>
      </c>
      <c r="AV538">
        <v>1.0030590934585699E-2</v>
      </c>
      <c r="AY538">
        <v>34.313461824144099</v>
      </c>
      <c r="AZ538">
        <v>9.8974427405221204E-3</v>
      </c>
      <c r="BS538">
        <v>3.1371133194089801E-3</v>
      </c>
      <c r="BT538">
        <v>1.02160692214966</v>
      </c>
      <c r="CK538">
        <v>3.1371133194089801E-3</v>
      </c>
      <c r="CL538">
        <v>0.98494553565979004</v>
      </c>
    </row>
    <row r="539" spans="1:90" x14ac:dyDescent="0.25">
      <c r="A539">
        <v>34.3924834103276</v>
      </c>
      <c r="B539">
        <v>1.0019733485245299</v>
      </c>
      <c r="D539">
        <v>34.3924834103276</v>
      </c>
      <c r="E539">
        <v>1.7123397836791E-2</v>
      </c>
      <c r="N539">
        <v>34.3924834103276</v>
      </c>
      <c r="O539">
        <v>1.71721918407008E-2</v>
      </c>
      <c r="U539">
        <v>34.3924834103276</v>
      </c>
      <c r="V539">
        <v>1.00197897724316</v>
      </c>
      <c r="AB539">
        <v>34.3924834103276</v>
      </c>
      <c r="AC539">
        <v>1.71721918407008E-2</v>
      </c>
      <c r="AD539">
        <v>1.5749731342509898E-2</v>
      </c>
      <c r="AE539">
        <v>1.8757387329852802E-2</v>
      </c>
      <c r="AL539">
        <v>3.10613145447978E-3</v>
      </c>
      <c r="AM539">
        <v>0.98841375112533603</v>
      </c>
      <c r="AO539">
        <v>3.1062077770353199E-3</v>
      </c>
      <c r="AP539">
        <v>0.97244030237197898</v>
      </c>
      <c r="AU539">
        <v>34.3924834103276</v>
      </c>
      <c r="AV539">
        <v>1.00776088570041E-2</v>
      </c>
      <c r="AY539">
        <v>34.3924834103276</v>
      </c>
      <c r="AZ539">
        <v>9.9444386070938699E-3</v>
      </c>
      <c r="BS539">
        <v>3.14311307526835E-3</v>
      </c>
      <c r="BT539">
        <v>1.02211701869965</v>
      </c>
      <c r="CK539">
        <v>3.14311307526835E-3</v>
      </c>
      <c r="CL539">
        <v>0.98731040954589799</v>
      </c>
    </row>
    <row r="540" spans="1:90" x14ac:dyDescent="0.25">
      <c r="A540">
        <v>34.471686977889497</v>
      </c>
      <c r="B540">
        <v>1.0019828241147299</v>
      </c>
      <c r="D540">
        <v>34.471686977889497</v>
      </c>
      <c r="E540">
        <v>1.7205539284681201E-2</v>
      </c>
      <c r="N540">
        <v>34.471686977889497</v>
      </c>
      <c r="O540">
        <v>1.7254264250318799E-2</v>
      </c>
      <c r="U540">
        <v>34.471686977889497</v>
      </c>
      <c r="V540">
        <v>1.0019884449224601</v>
      </c>
      <c r="AB540">
        <v>34.471686977889497</v>
      </c>
      <c r="AC540">
        <v>1.7254264250318799E-2</v>
      </c>
      <c r="AD540">
        <v>1.5825971248712802E-2</v>
      </c>
      <c r="AE540">
        <v>1.88472820239751E-2</v>
      </c>
      <c r="AL540">
        <v>3.1121312103391499E-3</v>
      </c>
      <c r="AM540">
        <v>0.99099868535995495</v>
      </c>
      <c r="AO540">
        <v>3.1122075328946998E-3</v>
      </c>
      <c r="AP540">
        <v>0.97450500726699796</v>
      </c>
      <c r="AU540">
        <v>34.471686977889497</v>
      </c>
      <c r="AV540">
        <v>1.0124981138227299E-2</v>
      </c>
      <c r="AY540">
        <v>34.471686977889497</v>
      </c>
      <c r="AZ540">
        <v>9.9912854478101092E-3</v>
      </c>
      <c r="BS540">
        <v>3.1491128311277299E-3</v>
      </c>
      <c r="BT540">
        <v>1.0223813056945801</v>
      </c>
      <c r="CK540">
        <v>3.1491128311277299E-3</v>
      </c>
      <c r="CL540">
        <v>0.98970270156860396</v>
      </c>
    </row>
    <row r="541" spans="1:90" x14ac:dyDescent="0.25">
      <c r="A541">
        <v>34.551072945920801</v>
      </c>
      <c r="B541">
        <v>1.00199235600355</v>
      </c>
      <c r="D541">
        <v>34.551072945920801</v>
      </c>
      <c r="E541">
        <v>1.7288167987000499E-2</v>
      </c>
      <c r="N541">
        <v>34.551072945920801</v>
      </c>
      <c r="O541">
        <v>1.7337358108394998E-2</v>
      </c>
      <c r="U541">
        <v>34.551072945920801</v>
      </c>
      <c r="V541">
        <v>1.00199803052478</v>
      </c>
      <c r="AB541">
        <v>34.551072945920801</v>
      </c>
      <c r="AC541">
        <v>1.7337358108394998E-2</v>
      </c>
      <c r="AD541">
        <v>1.5902146065592399E-2</v>
      </c>
      <c r="AE541">
        <v>1.89372226009328E-2</v>
      </c>
      <c r="AL541">
        <v>3.1181309661985298E-3</v>
      </c>
      <c r="AM541">
        <v>0.99356800317764304</v>
      </c>
      <c r="AO541">
        <v>3.1182072887540701E-3</v>
      </c>
      <c r="AP541">
        <v>0.97665148973464999</v>
      </c>
      <c r="AU541">
        <v>34.551072945920801</v>
      </c>
      <c r="AV541">
        <v>1.0172711006013999E-2</v>
      </c>
      <c r="AY541">
        <v>34.551072945920801</v>
      </c>
      <c r="AZ541">
        <v>1.0037992729013401E-2</v>
      </c>
      <c r="BS541">
        <v>3.1551125869870998E-3</v>
      </c>
      <c r="BT541">
        <v>1.0226204395294201</v>
      </c>
      <c r="CK541">
        <v>3.1551125869870998E-3</v>
      </c>
      <c r="CL541">
        <v>0.99209773540496804</v>
      </c>
    </row>
    <row r="542" spans="1:90" x14ac:dyDescent="0.25">
      <c r="A542">
        <v>34.630641734477301</v>
      </c>
      <c r="B542">
        <v>1.00200194384737</v>
      </c>
      <c r="D542">
        <v>34.630641734477301</v>
      </c>
      <c r="E542">
        <v>1.7371280951261302E-2</v>
      </c>
      <c r="N542">
        <v>34.630641734477301</v>
      </c>
      <c r="O542">
        <v>1.7420439821314301E-2</v>
      </c>
      <c r="U542">
        <v>34.630641734477301</v>
      </c>
      <c r="V542">
        <v>1.0020076148177399</v>
      </c>
      <c r="AB542">
        <v>34.630641734477301</v>
      </c>
      <c r="AC542">
        <v>1.7420439821314301E-2</v>
      </c>
      <c r="AD542">
        <v>1.5978252886589099E-2</v>
      </c>
      <c r="AE542">
        <v>1.9027736116013501E-2</v>
      </c>
      <c r="AL542">
        <v>3.1241307220579002E-3</v>
      </c>
      <c r="AM542">
        <v>0.996110379695892</v>
      </c>
      <c r="AO542">
        <v>3.12420704461345E-3</v>
      </c>
      <c r="AP542">
        <v>0.97886711359024003</v>
      </c>
      <c r="AU542">
        <v>34.630641734477301</v>
      </c>
      <c r="AV542">
        <v>1.02207996988388E-2</v>
      </c>
      <c r="AY542">
        <v>34.630641734477301</v>
      </c>
      <c r="AZ542">
        <v>1.00850696674938E-2</v>
      </c>
      <c r="BS542">
        <v>3.1611123428464801E-3</v>
      </c>
      <c r="BT542">
        <v>1.02261555194855</v>
      </c>
      <c r="CK542">
        <v>3.1611123428464801E-3</v>
      </c>
      <c r="CL542">
        <v>0.99447721242904696</v>
      </c>
    </row>
    <row r="543" spans="1:90" x14ac:dyDescent="0.25">
      <c r="A543">
        <v>34.710393764582399</v>
      </c>
      <c r="B543">
        <v>1.0020115289331399</v>
      </c>
      <c r="D543">
        <v>34.710393764582399</v>
      </c>
      <c r="E543">
        <v>1.7454369212202302E-2</v>
      </c>
      <c r="N543">
        <v>34.710393764582399</v>
      </c>
      <c r="O543">
        <v>1.7504031187512099E-2</v>
      </c>
      <c r="U543">
        <v>34.710393764582399</v>
      </c>
      <c r="V543">
        <v>1.0020172579967299</v>
      </c>
      <c r="AB543">
        <v>34.710393764582399</v>
      </c>
      <c r="AC543">
        <v>1.7504031187512099E-2</v>
      </c>
      <c r="AD543">
        <v>1.6055324281939599E-2</v>
      </c>
      <c r="AE543">
        <v>1.9118299454930401E-2</v>
      </c>
      <c r="AL543">
        <v>3.13013047791728E-3</v>
      </c>
      <c r="AM543">
        <v>0.99861449003219604</v>
      </c>
      <c r="AO543">
        <v>3.1302068004728199E-3</v>
      </c>
      <c r="AP543">
        <v>0.98114103078842196</v>
      </c>
      <c r="AU543">
        <v>34.710393764582399</v>
      </c>
      <c r="AV543">
        <v>1.02687323564239E-2</v>
      </c>
      <c r="AY543">
        <v>34.710393764582399</v>
      </c>
      <c r="AZ543">
        <v>1.01325216399232E-2</v>
      </c>
      <c r="BS543">
        <v>3.1671120987058501E-3</v>
      </c>
      <c r="BT543">
        <v>1.02258789539337</v>
      </c>
      <c r="CK543">
        <v>3.1671120987058501E-3</v>
      </c>
      <c r="CL543">
        <v>0.99685519933700595</v>
      </c>
    </row>
    <row r="544" spans="1:90" x14ac:dyDescent="0.25">
      <c r="A544">
        <v>34.790329458229102</v>
      </c>
      <c r="B544">
        <v>1.0020211709067199</v>
      </c>
      <c r="D544">
        <v>34.790329458229102</v>
      </c>
      <c r="E544">
        <v>1.7537949802904199E-2</v>
      </c>
      <c r="N544">
        <v>34.790329458229102</v>
      </c>
      <c r="O544">
        <v>1.75876187194587E-2</v>
      </c>
      <c r="U544">
        <v>34.790329458229102</v>
      </c>
      <c r="V544">
        <v>1.0020269008261999</v>
      </c>
      <c r="AB544">
        <v>34.790329458229102</v>
      </c>
      <c r="AC544">
        <v>1.75876187194587E-2</v>
      </c>
      <c r="AD544">
        <v>1.61323398175117E-2</v>
      </c>
      <c r="AE544">
        <v>1.9209949616588E-2</v>
      </c>
      <c r="AL544">
        <v>3.1361302337766499E-3</v>
      </c>
      <c r="AM544">
        <v>1.0010693073272701</v>
      </c>
      <c r="AO544">
        <v>3.1362065563321998E-3</v>
      </c>
      <c r="AP544">
        <v>0.98346191644668601</v>
      </c>
      <c r="AU544">
        <v>34.790329458229102</v>
      </c>
      <c r="AV544">
        <v>1.03170263394167E-2</v>
      </c>
      <c r="AY544">
        <v>34.790329458229102</v>
      </c>
      <c r="AZ544">
        <v>1.01803499435338E-2</v>
      </c>
      <c r="BS544">
        <v>3.1731118545652299E-3</v>
      </c>
      <c r="BT544">
        <v>1.0223228931427</v>
      </c>
      <c r="CK544">
        <v>3.1731118545652299E-3</v>
      </c>
      <c r="CL544">
        <v>0.99917399883270297</v>
      </c>
    </row>
    <row r="545" spans="1:90" x14ac:dyDescent="0.25">
      <c r="A545">
        <v>34.870449238382001</v>
      </c>
      <c r="B545">
        <v>1.0020308699657601</v>
      </c>
      <c r="D545">
        <v>34.870449238382001</v>
      </c>
      <c r="E545">
        <v>1.7622024422411699E-2</v>
      </c>
      <c r="N545">
        <v>34.870449238382001</v>
      </c>
      <c r="O545">
        <v>1.7671719452323601E-2</v>
      </c>
      <c r="U545">
        <v>34.870449238382001</v>
      </c>
      <c r="V545">
        <v>1.0020366029532399</v>
      </c>
      <c r="AB545">
        <v>34.870449238382001</v>
      </c>
      <c r="AC545">
        <v>1.7671719452323601E-2</v>
      </c>
      <c r="AD545">
        <v>1.62103230287848E-2</v>
      </c>
      <c r="AE545">
        <v>1.9301663671879202E-2</v>
      </c>
      <c r="AL545">
        <v>3.1421299896360298E-3</v>
      </c>
      <c r="AM545">
        <v>1.0034639835357699</v>
      </c>
      <c r="AO545">
        <v>3.1422063121915702E-3</v>
      </c>
      <c r="AP545">
        <v>0.98581832647323597</v>
      </c>
      <c r="AU545">
        <v>34.870449238382001</v>
      </c>
      <c r="AV545">
        <v>1.03656869435442E-2</v>
      </c>
      <c r="AY545">
        <v>34.870449238382001</v>
      </c>
      <c r="AZ545">
        <v>1.02285558784606E-2</v>
      </c>
      <c r="BS545">
        <v>3.1791116104245998E-3</v>
      </c>
      <c r="BT545">
        <v>1.0220379829406701</v>
      </c>
      <c r="CK545">
        <v>3.1791116104245998E-3</v>
      </c>
      <c r="CL545">
        <v>1.00148785114288</v>
      </c>
    </row>
    <row r="546" spans="1:90" x14ac:dyDescent="0.25">
      <c r="A546">
        <v>34.950753528979902</v>
      </c>
      <c r="B546">
        <v>1.0020406263083601</v>
      </c>
      <c r="D546">
        <v>34.950753528979902</v>
      </c>
      <c r="E546">
        <v>1.7706594773516798E-2</v>
      </c>
      <c r="N546">
        <v>34.950753528979902</v>
      </c>
      <c r="O546">
        <v>1.77563351543473E-2</v>
      </c>
      <c r="U546">
        <v>34.950753528979902</v>
      </c>
      <c r="V546">
        <v>1.00204636458355</v>
      </c>
      <c r="AB546">
        <v>34.950753528979902</v>
      </c>
      <c r="AC546">
        <v>1.77563351543473E-2</v>
      </c>
      <c r="AD546">
        <v>1.6288249030155601E-2</v>
      </c>
      <c r="AE546">
        <v>1.93934385746794E-2</v>
      </c>
      <c r="AL546">
        <v>3.1481297454954002E-3</v>
      </c>
      <c r="AM546">
        <v>1.00578784942627</v>
      </c>
      <c r="AO546">
        <v>3.14820606805095E-3</v>
      </c>
      <c r="AP546">
        <v>0.98819851875305198</v>
      </c>
      <c r="AU546">
        <v>34.950753528979902</v>
      </c>
      <c r="AV546">
        <v>1.04141953095165E-2</v>
      </c>
      <c r="AY546">
        <v>34.950753528979902</v>
      </c>
      <c r="AZ546">
        <v>1.0276628840878601E-2</v>
      </c>
      <c r="BS546">
        <v>3.1851113662839802E-3</v>
      </c>
      <c r="BT546">
        <v>1.0215272903442401</v>
      </c>
      <c r="CK546">
        <v>3.1851113662839802E-3</v>
      </c>
      <c r="CL546">
        <v>1.0036995410919201</v>
      </c>
    </row>
    <row r="547" spans="1:90" x14ac:dyDescent="0.25">
      <c r="A547">
        <v>35.031242754937999</v>
      </c>
      <c r="B547">
        <v>1.0020503806887699</v>
      </c>
      <c r="D547">
        <v>35.031242754937999</v>
      </c>
      <c r="E547">
        <v>1.7791147292765298E-2</v>
      </c>
      <c r="N547">
        <v>35.031242754937999</v>
      </c>
      <c r="O547">
        <v>1.78414675976401E-2</v>
      </c>
      <c r="U547">
        <v>35.031242754937999</v>
      </c>
      <c r="V547">
        <v>1.0020561859233299</v>
      </c>
      <c r="AB547">
        <v>35.031242754937999</v>
      </c>
      <c r="AC547">
        <v>1.78414675976401E-2</v>
      </c>
      <c r="AD547">
        <v>1.63661194333443E-2</v>
      </c>
      <c r="AE547">
        <v>1.94863113300867E-2</v>
      </c>
      <c r="AL547">
        <v>3.15412950135478E-3</v>
      </c>
      <c r="AM547">
        <v>1.0080308914184599</v>
      </c>
      <c r="AO547">
        <v>3.1542058239103199E-3</v>
      </c>
      <c r="AP547">
        <v>0.99059063196182295</v>
      </c>
      <c r="AU547">
        <v>35.031242754937999</v>
      </c>
      <c r="AV547">
        <v>1.04635848552604E-2</v>
      </c>
      <c r="AY547">
        <v>35.031242754937999</v>
      </c>
      <c r="AZ547">
        <v>1.0324566040078901E-2</v>
      </c>
      <c r="BS547">
        <v>3.1911111221433501E-3</v>
      </c>
      <c r="BT547">
        <v>1.0209995508194001</v>
      </c>
      <c r="CK547">
        <v>3.1911111221433501E-3</v>
      </c>
      <c r="CL547">
        <v>1.00590348243713</v>
      </c>
    </row>
    <row r="548" spans="1:90" x14ac:dyDescent="0.25">
      <c r="A548">
        <v>35.111917342149901</v>
      </c>
      <c r="B548">
        <v>1.00206025274272</v>
      </c>
      <c r="D548">
        <v>35.111917342149901</v>
      </c>
      <c r="E548">
        <v>1.7876718986961401E-2</v>
      </c>
      <c r="N548">
        <v>35.111917342149901</v>
      </c>
      <c r="O548">
        <v>1.79271233945376E-2</v>
      </c>
      <c r="U548">
        <v>35.111917342149901</v>
      </c>
      <c r="V548">
        <v>1.00206606773716</v>
      </c>
      <c r="AB548">
        <v>35.111917342149901</v>
      </c>
      <c r="AC548">
        <v>1.79271233945376E-2</v>
      </c>
      <c r="AD548">
        <v>1.6444971315140802E-2</v>
      </c>
      <c r="AE548">
        <v>1.9579248939447898E-2</v>
      </c>
      <c r="AL548">
        <v>3.16012925721415E-3</v>
      </c>
      <c r="AM548">
        <v>1.0101829767227199</v>
      </c>
      <c r="AO548">
        <v>3.1602055797696998E-3</v>
      </c>
      <c r="AP548">
        <v>0.99298274517059304</v>
      </c>
      <c r="AU548">
        <v>35.111917342149901</v>
      </c>
      <c r="AV548">
        <v>1.0512828762911999E-2</v>
      </c>
      <c r="AY548">
        <v>35.111917342149901</v>
      </c>
      <c r="AZ548">
        <v>1.0373400869241999E-2</v>
      </c>
      <c r="BS548">
        <v>3.19711087800273E-3</v>
      </c>
      <c r="BT548">
        <v>1.0202621221542401</v>
      </c>
      <c r="CK548">
        <v>3.19711087800273E-3</v>
      </c>
      <c r="CL548">
        <v>1.0079636573791499</v>
      </c>
    </row>
    <row r="549" spans="1:90" x14ac:dyDescent="0.25">
      <c r="A549">
        <v>35.192777717490003</v>
      </c>
      <c r="B549">
        <v>1.00207012378562</v>
      </c>
      <c r="D549">
        <v>35.192777717490003</v>
      </c>
      <c r="E549">
        <v>1.7962281074433002E-2</v>
      </c>
      <c r="N549">
        <v>35.192777717490003</v>
      </c>
      <c r="O549">
        <v>1.8012784321412401E-2</v>
      </c>
      <c r="U549">
        <v>35.192777717490003</v>
      </c>
      <c r="V549">
        <v>1.0020759502402801</v>
      </c>
      <c r="AB549">
        <v>35.192777717490003</v>
      </c>
      <c r="AC549">
        <v>1.8012784321412401E-2</v>
      </c>
      <c r="AD549">
        <v>1.6524286250622602E-2</v>
      </c>
      <c r="AE549">
        <v>1.96722636803555E-2</v>
      </c>
      <c r="AL549">
        <v>3.1661290130735298E-3</v>
      </c>
      <c r="AM549">
        <v>1.01223504543304</v>
      </c>
      <c r="AO549">
        <v>3.1662053356290702E-3</v>
      </c>
      <c r="AP549">
        <v>0.99536293745040905</v>
      </c>
      <c r="AU549">
        <v>35.192777717490003</v>
      </c>
      <c r="AV549">
        <v>1.0561928341869999E-2</v>
      </c>
      <c r="AY549">
        <v>35.192777717490003</v>
      </c>
      <c r="AZ549">
        <v>1.04221067395833E-2</v>
      </c>
      <c r="BS549">
        <v>3.2031106338620999E-3</v>
      </c>
      <c r="BT549">
        <v>1.0195108652114899</v>
      </c>
      <c r="CK549">
        <v>3.2031106338620999E-3</v>
      </c>
      <c r="CL549">
        <v>1.01001417636871</v>
      </c>
    </row>
    <row r="550" spans="1:90" x14ac:dyDescent="0.25">
      <c r="A550">
        <v>35.273824308815897</v>
      </c>
      <c r="B550">
        <v>1.00208005236558</v>
      </c>
      <c r="D550">
        <v>35.273824308815897</v>
      </c>
      <c r="E550">
        <v>1.8048341042190701E-2</v>
      </c>
      <c r="N550">
        <v>35.273824308815897</v>
      </c>
      <c r="O550">
        <v>1.8098972233752599E-2</v>
      </c>
      <c r="U550">
        <v>35.273824308815897</v>
      </c>
      <c r="V550">
        <v>1.0020858936388499</v>
      </c>
      <c r="AB550">
        <v>35.273824308815897</v>
      </c>
      <c r="AC550">
        <v>1.8098972233752599E-2</v>
      </c>
      <c r="AD550">
        <v>1.6603550402468699E-2</v>
      </c>
      <c r="AE550">
        <v>1.9766377183682501E-2</v>
      </c>
      <c r="AL550">
        <v>3.1721287689329002E-3</v>
      </c>
      <c r="AM550">
        <v>1.01417791843414</v>
      </c>
      <c r="AO550">
        <v>3.1722050914884501E-3</v>
      </c>
      <c r="AP550">
        <v>0.99771922826767001</v>
      </c>
      <c r="AU550">
        <v>35.273824308815897</v>
      </c>
      <c r="AV550">
        <v>1.06119170008919E-2</v>
      </c>
      <c r="AY550">
        <v>35.273824308815897</v>
      </c>
      <c r="AZ550">
        <v>1.04712010330012E-2</v>
      </c>
      <c r="BS550">
        <v>3.2091103897214802E-3</v>
      </c>
      <c r="BT550">
        <v>1.0185700654983501</v>
      </c>
      <c r="CK550">
        <v>3.2091103897214802E-3</v>
      </c>
      <c r="CL550">
        <v>1.0118815898895299</v>
      </c>
    </row>
    <row r="551" spans="1:90" x14ac:dyDescent="0.25">
      <c r="A551">
        <v>35.355057544970499</v>
      </c>
      <c r="B551">
        <v>1.00208998089151</v>
      </c>
      <c r="D551">
        <v>35.355057544970499</v>
      </c>
      <c r="E551">
        <v>1.8134399688932899E-2</v>
      </c>
      <c r="N551">
        <v>35.355057544970499</v>
      </c>
      <c r="O551">
        <v>1.8185684083157901E-2</v>
      </c>
      <c r="U551">
        <v>35.355057544970499</v>
      </c>
      <c r="V551">
        <v>1.0020958975830001</v>
      </c>
      <c r="AB551">
        <v>35.355057544970499</v>
      </c>
      <c r="AC551">
        <v>1.8185684083157901E-2</v>
      </c>
      <c r="AD551">
        <v>1.66832854084095E-2</v>
      </c>
      <c r="AE551">
        <v>1.98605667722336E-2</v>
      </c>
      <c r="AL551">
        <v>3.1781285247922801E-3</v>
      </c>
      <c r="AM551">
        <v>1.01600325107574</v>
      </c>
      <c r="AO551">
        <v>3.17820484734782E-3</v>
      </c>
      <c r="AP551">
        <v>1.000039935112</v>
      </c>
      <c r="AU551">
        <v>35.355057544970499</v>
      </c>
      <c r="AV551">
        <v>1.0661759823204499E-2</v>
      </c>
      <c r="AY551">
        <v>35.355057544970499</v>
      </c>
      <c r="AZ551">
        <v>1.05201690895853E-2</v>
      </c>
      <c r="BS551">
        <v>3.2151101455808501E-3</v>
      </c>
      <c r="BT551">
        <v>1.0176182985305799</v>
      </c>
      <c r="CK551">
        <v>3.2151101455808501E-3</v>
      </c>
      <c r="CL551">
        <v>1.01373851299286</v>
      </c>
    </row>
    <row r="552" spans="1:90" x14ac:dyDescent="0.25">
      <c r="A552">
        <v>35.436477855783998</v>
      </c>
      <c r="B552">
        <v>1.0021000279026999</v>
      </c>
      <c r="D552">
        <v>35.436477855783998</v>
      </c>
      <c r="E552">
        <v>1.82214844763494E-2</v>
      </c>
      <c r="N552">
        <v>35.436477855783998</v>
      </c>
      <c r="O552">
        <v>1.8272416269633301E-2</v>
      </c>
      <c r="U552">
        <v>35.436477855783998</v>
      </c>
      <c r="V552">
        <v>1.00210590397334</v>
      </c>
      <c r="AB552">
        <v>35.436477855783998</v>
      </c>
      <c r="AC552">
        <v>1.8272416269633301E-2</v>
      </c>
      <c r="AD552">
        <v>1.6763488293419601E-2</v>
      </c>
      <c r="AE552">
        <v>1.9955354559278E-2</v>
      </c>
      <c r="AL552">
        <v>3.18412828065165E-3</v>
      </c>
      <c r="AM552">
        <v>1.0177034139633201</v>
      </c>
      <c r="AO552">
        <v>3.1842046032071998E-3</v>
      </c>
      <c r="AP552">
        <v>1.00231349468231</v>
      </c>
      <c r="AU552">
        <v>35.436477855783998</v>
      </c>
      <c r="AV552">
        <v>1.07114663279989E-2</v>
      </c>
      <c r="AY552">
        <v>35.436477855783998</v>
      </c>
      <c r="AZ552">
        <v>1.05695282817331E-2</v>
      </c>
      <c r="BS552">
        <v>3.22110990144023E-3</v>
      </c>
      <c r="BT552">
        <v>1.01650083065033</v>
      </c>
      <c r="CK552">
        <v>3.22110990144023E-3</v>
      </c>
      <c r="CL552">
        <v>1.01537609100342</v>
      </c>
    </row>
    <row r="553" spans="1:90" x14ac:dyDescent="0.25">
      <c r="A553">
        <v>35.518085672077</v>
      </c>
      <c r="B553">
        <v>1.0021100741686699</v>
      </c>
      <c r="D553">
        <v>35.518085672077</v>
      </c>
      <c r="E553">
        <v>1.83085619313226E-2</v>
      </c>
      <c r="N553">
        <v>35.518085672077</v>
      </c>
      <c r="O553">
        <v>1.83601960833021E-2</v>
      </c>
      <c r="U553">
        <v>35.518085672077</v>
      </c>
      <c r="V553">
        <v>1.00211603133136</v>
      </c>
      <c r="AB553">
        <v>35.518085672077</v>
      </c>
      <c r="AC553">
        <v>1.83601960833021E-2</v>
      </c>
      <c r="AD553">
        <v>1.6843649878346401E-2</v>
      </c>
      <c r="AE553">
        <v>2.0050217406203899E-2</v>
      </c>
      <c r="AL553">
        <v>3.1901280365110299E-3</v>
      </c>
      <c r="AM553">
        <v>1.01927101612091</v>
      </c>
      <c r="AO553">
        <v>3.1902043590665702E-3</v>
      </c>
      <c r="AP553">
        <v>1.00452840328217</v>
      </c>
      <c r="AU553">
        <v>35.518085672077</v>
      </c>
      <c r="AV553">
        <v>1.0762065790719101E-2</v>
      </c>
      <c r="AY553">
        <v>35.518085672077</v>
      </c>
      <c r="AZ553">
        <v>1.0619279962385099E-2</v>
      </c>
      <c r="BS553">
        <v>3.2271096572995999E-3</v>
      </c>
      <c r="BT553">
        <v>1.01537537574768</v>
      </c>
      <c r="CK553">
        <v>3.2271096572995999E-3</v>
      </c>
      <c r="CL553">
        <v>1.0170029401779199</v>
      </c>
    </row>
    <row r="554" spans="1:90" x14ac:dyDescent="0.25">
      <c r="A554">
        <v>35.5998814256617</v>
      </c>
      <c r="B554">
        <v>1.0021201804425299</v>
      </c>
      <c r="D554">
        <v>35.5998814256617</v>
      </c>
      <c r="E554">
        <v>1.8396158632544901E-2</v>
      </c>
      <c r="N554">
        <v>35.5998814256617</v>
      </c>
      <c r="O554">
        <v>1.8447995062393498E-2</v>
      </c>
      <c r="U554">
        <v>35.5998814256617</v>
      </c>
      <c r="V554">
        <v>1.00212616100291</v>
      </c>
      <c r="AB554">
        <v>35.5998814256617</v>
      </c>
      <c r="AC554">
        <v>1.8447995062393498E-2</v>
      </c>
      <c r="AD554">
        <v>1.69248072277343E-2</v>
      </c>
      <c r="AE554">
        <v>2.0145687768913099E-2</v>
      </c>
      <c r="AL554">
        <v>3.1961277923704102E-3</v>
      </c>
      <c r="AM554">
        <v>1.0206997394561801</v>
      </c>
      <c r="AO554">
        <v>3.1962041149259501E-3</v>
      </c>
      <c r="AP554">
        <v>1.00667381286621</v>
      </c>
      <c r="AU554">
        <v>35.5998814256617</v>
      </c>
      <c r="AV554">
        <v>1.08125274551878E-2</v>
      </c>
      <c r="AY554">
        <v>35.5998814256617</v>
      </c>
      <c r="AZ554">
        <v>1.0669425487503E-2</v>
      </c>
      <c r="BS554">
        <v>3.2331094131589802E-3</v>
      </c>
      <c r="BT554">
        <v>1.01411128044128</v>
      </c>
      <c r="CK554">
        <v>3.2331094131589802E-3</v>
      </c>
      <c r="CL554">
        <v>1.0183784961700399</v>
      </c>
    </row>
    <row r="555" spans="1:90" x14ac:dyDescent="0.25">
      <c r="A555">
        <v>35.681865549345197</v>
      </c>
      <c r="B555">
        <v>1.0021302869395801</v>
      </c>
      <c r="D555">
        <v>35.681865549345197</v>
      </c>
      <c r="E555">
        <v>1.8483756384858E-2</v>
      </c>
      <c r="N555">
        <v>35.681865549345197</v>
      </c>
      <c r="O555">
        <v>1.8536330198131501E-2</v>
      </c>
      <c r="U555">
        <v>35.681865549345197</v>
      </c>
      <c r="V555">
        <v>1.0021363526360401</v>
      </c>
      <c r="AB555">
        <v>35.681865549345197</v>
      </c>
      <c r="AC555">
        <v>1.8536330198131501E-2</v>
      </c>
      <c r="AD555">
        <v>1.7005921960833101E-2</v>
      </c>
      <c r="AE555">
        <v>2.0241757370657702E-2</v>
      </c>
      <c r="AL555">
        <v>3.2021275482297801E-3</v>
      </c>
      <c r="AM555">
        <v>1.02198362350464</v>
      </c>
      <c r="AO555">
        <v>3.20220387078532E-3</v>
      </c>
      <c r="AP555">
        <v>1.00873899459839</v>
      </c>
      <c r="AU555">
        <v>35.681865549345197</v>
      </c>
      <c r="AV555">
        <v>1.08633728009988E-2</v>
      </c>
      <c r="AY555">
        <v>35.681865549345197</v>
      </c>
      <c r="AZ555">
        <v>1.07194502414708E-2</v>
      </c>
      <c r="BS555">
        <v>3.2391091690183501E-3</v>
      </c>
      <c r="BT555">
        <v>1.0128415822982799</v>
      </c>
      <c r="CK555">
        <v>3.2391091690183501E-3</v>
      </c>
      <c r="CL555">
        <v>1.0197439193725599</v>
      </c>
    </row>
    <row r="556" spans="1:90" x14ac:dyDescent="0.25">
      <c r="A556">
        <v>35.764038476931098</v>
      </c>
      <c r="B556">
        <v>1.00214051330121</v>
      </c>
      <c r="D556">
        <v>35.764038476931098</v>
      </c>
      <c r="E556">
        <v>1.8572392160537101E-2</v>
      </c>
      <c r="N556">
        <v>35.764038476931098</v>
      </c>
      <c r="O556">
        <v>1.86246931528029E-2</v>
      </c>
      <c r="U556">
        <v>35.764038476931098</v>
      </c>
      <c r="V556">
        <v>1.00214654758246</v>
      </c>
      <c r="AB556">
        <v>35.764038476931098</v>
      </c>
      <c r="AC556">
        <v>1.86246931528029E-2</v>
      </c>
      <c r="AD556">
        <v>1.7087520379400999E-2</v>
      </c>
      <c r="AE556">
        <v>2.0338433473016199E-2</v>
      </c>
      <c r="AL556">
        <v>3.20812730408916E-3</v>
      </c>
      <c r="AM556">
        <v>1.0231175422668499</v>
      </c>
      <c r="AO556">
        <v>3.2082036266446999E-3</v>
      </c>
      <c r="AP556">
        <v>1.0107121467590301</v>
      </c>
      <c r="AU556">
        <v>35.764038476931098</v>
      </c>
      <c r="AV556">
        <v>1.09145990111539E-2</v>
      </c>
      <c r="AY556">
        <v>35.764038476931098</v>
      </c>
      <c r="AZ556">
        <v>1.07698758125111E-2</v>
      </c>
      <c r="BS556">
        <v>3.24510892487773E-3</v>
      </c>
      <c r="BT556">
        <v>1.01146292686462</v>
      </c>
      <c r="CK556">
        <v>3.24510892487773E-3</v>
      </c>
      <c r="CL556">
        <v>1.02083075046539</v>
      </c>
    </row>
    <row r="557" spans="1:90" x14ac:dyDescent="0.25">
      <c r="A557">
        <v>35.846400643221898</v>
      </c>
      <c r="B557">
        <v>1.00215074030363</v>
      </c>
      <c r="D557">
        <v>35.846400643221898</v>
      </c>
      <c r="E557">
        <v>1.8661032585601301E-2</v>
      </c>
      <c r="N557">
        <v>35.846400643221898</v>
      </c>
      <c r="O557">
        <v>1.8713595998434099E-2</v>
      </c>
      <c r="U557">
        <v>35.846400643221898</v>
      </c>
      <c r="V557">
        <v>1.00215680492391</v>
      </c>
      <c r="AB557">
        <v>35.846400643221898</v>
      </c>
      <c r="AC557">
        <v>1.8713595998434099E-2</v>
      </c>
      <c r="AD557">
        <v>1.7169594847854502E-2</v>
      </c>
      <c r="AE557">
        <v>2.0435203357437499E-2</v>
      </c>
      <c r="AL557">
        <v>3.2141270599485299E-3</v>
      </c>
      <c r="AM557">
        <v>1.02409720420837</v>
      </c>
      <c r="AO557">
        <v>3.2142033825040702E-3</v>
      </c>
      <c r="AP557">
        <v>1.01258456707001</v>
      </c>
      <c r="AU557">
        <v>35.846400643221898</v>
      </c>
      <c r="AV557">
        <v>1.0965691402580101E-2</v>
      </c>
      <c r="AY557">
        <v>35.846400643221898</v>
      </c>
      <c r="AZ557">
        <v>1.0820183391556E-2</v>
      </c>
      <c r="BS557">
        <v>3.2511086807371099E-3</v>
      </c>
      <c r="BT557">
        <v>1.01008081436157</v>
      </c>
      <c r="CK557">
        <v>3.2511086807371099E-3</v>
      </c>
      <c r="CL557">
        <v>1.0219085216522199</v>
      </c>
    </row>
    <row r="558" spans="1:90" x14ac:dyDescent="0.25">
      <c r="A558">
        <v>35.9289524840217</v>
      </c>
      <c r="B558">
        <v>1.00216102815272</v>
      </c>
      <c r="D558">
        <v>35.9289524840217</v>
      </c>
      <c r="E558">
        <v>1.8750199473982002E-2</v>
      </c>
      <c r="N558">
        <v>35.9289524840217</v>
      </c>
      <c r="O558">
        <v>1.88030455334528E-2</v>
      </c>
      <c r="U558">
        <v>35.9289524840217</v>
      </c>
      <c r="V558">
        <v>1.00216712544668</v>
      </c>
      <c r="AB558">
        <v>35.9289524840217</v>
      </c>
      <c r="AC558">
        <v>1.88030455334528E-2</v>
      </c>
      <c r="AD558">
        <v>1.7251645649855599E-2</v>
      </c>
      <c r="AE558">
        <v>2.05325839586381E-2</v>
      </c>
      <c r="AL558">
        <v>3.2201268158079102E-3</v>
      </c>
      <c r="AM558">
        <v>1.02491879463196</v>
      </c>
      <c r="AO558">
        <v>3.2202031383634501E-3</v>
      </c>
      <c r="AP558">
        <v>1.0143474340438801</v>
      </c>
      <c r="AU558">
        <v>35.9289524840217</v>
      </c>
      <c r="AV558">
        <v>1.1017175640476501E-2</v>
      </c>
      <c r="AY558">
        <v>35.9289524840217</v>
      </c>
      <c r="AZ558">
        <v>1.0871410526645101E-2</v>
      </c>
      <c r="BS558">
        <v>3.2571084365964802E-3</v>
      </c>
      <c r="BT558">
        <v>1.0086213350296001</v>
      </c>
      <c r="CK558">
        <v>3.2571084365964802E-3</v>
      </c>
      <c r="CL558">
        <v>1.0226860046386701</v>
      </c>
    </row>
    <row r="559" spans="1:90" x14ac:dyDescent="0.25">
      <c r="A559">
        <v>36.011694436138001</v>
      </c>
      <c r="B559">
        <v>1.00217137649883</v>
      </c>
      <c r="D559">
        <v>36.011694436138001</v>
      </c>
      <c r="E559">
        <v>1.8839889778820399E-2</v>
      </c>
      <c r="N559">
        <v>36.011694436138001</v>
      </c>
      <c r="O559">
        <v>1.8893043645819899E-2</v>
      </c>
      <c r="U559">
        <v>36.011694436138001</v>
      </c>
      <c r="V559">
        <v>1.00217750937056</v>
      </c>
      <c r="AB559">
        <v>36.011694436138001</v>
      </c>
      <c r="AC559">
        <v>1.8893043645819899E-2</v>
      </c>
      <c r="AD559">
        <v>1.73346958389115E-2</v>
      </c>
      <c r="AE559">
        <v>2.06300678403087E-2</v>
      </c>
      <c r="AL559">
        <v>3.2261265716672801E-3</v>
      </c>
      <c r="AM559">
        <v>1.02557957172394</v>
      </c>
      <c r="AO559">
        <v>3.22620289422282E-3</v>
      </c>
      <c r="AP559">
        <v>1.0159925222396899</v>
      </c>
      <c r="AU559">
        <v>36.011694436138001</v>
      </c>
      <c r="AV559">
        <v>1.1069044735674801E-2</v>
      </c>
      <c r="AY559">
        <v>36.011694436138001</v>
      </c>
      <c r="AZ559">
        <v>1.0922522445289601E-2</v>
      </c>
      <c r="BS559">
        <v>3.2631081924558601E-3</v>
      </c>
      <c r="BT559">
        <v>1.0071598291397099</v>
      </c>
      <c r="CK559">
        <v>3.2631081924558601E-3</v>
      </c>
      <c r="CL559">
        <v>1.0234563350677499</v>
      </c>
    </row>
    <row r="560" spans="1:90" x14ac:dyDescent="0.25">
      <c r="A560">
        <v>36.094626937384398</v>
      </c>
      <c r="B560">
        <v>1.00218178667586</v>
      </c>
      <c r="D560">
        <v>36.094626937384398</v>
      </c>
      <c r="E560">
        <v>1.8930115045022799E-2</v>
      </c>
      <c r="N560">
        <v>36.094626937384398</v>
      </c>
      <c r="O560">
        <v>1.8983077171712701E-2</v>
      </c>
      <c r="U560">
        <v>36.094626937384398</v>
      </c>
      <c r="V560">
        <v>1.00218789748809</v>
      </c>
      <c r="AB560">
        <v>36.094626937384398</v>
      </c>
      <c r="AC560">
        <v>1.8983077171712701E-2</v>
      </c>
      <c r="AD560">
        <v>1.7417716403709701E-2</v>
      </c>
      <c r="AE560">
        <v>2.0728676210006999E-2</v>
      </c>
      <c r="AL560">
        <v>3.23212632752666E-3</v>
      </c>
      <c r="AM560">
        <v>1.0260773897171001</v>
      </c>
      <c r="AO560">
        <v>3.2322026500821999E-3</v>
      </c>
      <c r="AP560">
        <v>1.01751172542572</v>
      </c>
      <c r="AU560">
        <v>36.094626937384398</v>
      </c>
      <c r="AV560">
        <v>1.11207882291494E-2</v>
      </c>
      <c r="AY560">
        <v>36.094626937384398</v>
      </c>
      <c r="AZ560">
        <v>1.0973529095690601E-2</v>
      </c>
      <c r="BS560">
        <v>3.26910794831523E-3</v>
      </c>
      <c r="BT560">
        <v>1.00565385818481</v>
      </c>
      <c r="CK560">
        <v>3.26910794831523E-3</v>
      </c>
      <c r="CL560">
        <v>1.0239104032516499</v>
      </c>
    </row>
    <row r="561" spans="1:90" x14ac:dyDescent="0.25">
      <c r="A561">
        <v>36.177750426582598</v>
      </c>
      <c r="B561">
        <v>1.00219219890283</v>
      </c>
      <c r="D561">
        <v>36.177750426582598</v>
      </c>
      <c r="E561">
        <v>1.9020357140576202E-2</v>
      </c>
      <c r="N561">
        <v>36.177750426582598</v>
      </c>
      <c r="O561">
        <v>1.9073663088271901E-2</v>
      </c>
      <c r="U561">
        <v>36.177750426582598</v>
      </c>
      <c r="V561">
        <v>1.00219834944942</v>
      </c>
      <c r="AB561">
        <v>36.177750426582598</v>
      </c>
      <c r="AC561">
        <v>1.9073663088271901E-2</v>
      </c>
      <c r="AD561">
        <v>1.7501233748431599E-2</v>
      </c>
      <c r="AE561">
        <v>2.0827397398427702E-2</v>
      </c>
      <c r="AL561">
        <v>3.2381260833860299E-3</v>
      </c>
      <c r="AM561">
        <v>1.02641117572784</v>
      </c>
      <c r="AO561">
        <v>3.2382024059415702E-3</v>
      </c>
      <c r="AP561">
        <v>1.01889932155609</v>
      </c>
      <c r="AU561">
        <v>36.177750426582598</v>
      </c>
      <c r="AV561">
        <v>1.11729234566217E-2</v>
      </c>
      <c r="AY561">
        <v>36.177750426582598</v>
      </c>
      <c r="AZ561">
        <v>1.10249435802874E-2</v>
      </c>
      <c r="BS561">
        <v>3.2751077041746099E-3</v>
      </c>
      <c r="BT561">
        <v>1.0041471719741799</v>
      </c>
      <c r="CK561">
        <v>3.2751077041746099E-3</v>
      </c>
      <c r="CL561">
        <v>1.02435946464539</v>
      </c>
    </row>
    <row r="562" spans="1:90" x14ac:dyDescent="0.25">
      <c r="A562">
        <v>36.261065343565001</v>
      </c>
      <c r="B562">
        <v>1.0022026722627899</v>
      </c>
      <c r="D562">
        <v>36.261065343565001</v>
      </c>
      <c r="E562">
        <v>1.9111128125882001E-2</v>
      </c>
      <c r="N562">
        <v>36.261065343565001</v>
      </c>
      <c r="O562">
        <v>1.9164803296096999E-2</v>
      </c>
      <c r="U562">
        <v>36.261065343565001</v>
      </c>
      <c r="V562">
        <v>1.0022088654758601</v>
      </c>
      <c r="AB562">
        <v>36.261065343565001</v>
      </c>
      <c r="AC562">
        <v>1.9164803296096999E-2</v>
      </c>
      <c r="AD562">
        <v>1.7584724885455202E-2</v>
      </c>
      <c r="AE562">
        <v>2.09262230712196E-2</v>
      </c>
      <c r="AL562">
        <v>3.2441258392454102E-3</v>
      </c>
      <c r="AM562">
        <v>1.0265805721282999</v>
      </c>
      <c r="AO562">
        <v>3.2442021618009501E-3</v>
      </c>
      <c r="AP562">
        <v>1.02014672756195</v>
      </c>
      <c r="AU562">
        <v>36.261065343565001</v>
      </c>
      <c r="AV562">
        <v>1.1225455982157099E-2</v>
      </c>
      <c r="AY562">
        <v>36.261065343565001</v>
      </c>
      <c r="AZ562">
        <v>1.1076763015194E-2</v>
      </c>
      <c r="BS562">
        <v>3.2811074600339802E-3</v>
      </c>
      <c r="BT562">
        <v>1.00262928009033</v>
      </c>
      <c r="CK562">
        <v>3.2811074600339802E-3</v>
      </c>
      <c r="CL562">
        <v>1.0244829654693599</v>
      </c>
    </row>
    <row r="563" spans="1:90" x14ac:dyDescent="0.25">
      <c r="A563">
        <v>36.344572129176903</v>
      </c>
      <c r="B563">
        <v>1.00221320866556</v>
      </c>
      <c r="D563">
        <v>36.344572129176903</v>
      </c>
      <c r="E563">
        <v>1.9202444536352999E-2</v>
      </c>
      <c r="N563">
        <v>36.344572129176903</v>
      </c>
      <c r="O563">
        <v>1.9256504705567799E-2</v>
      </c>
      <c r="U563">
        <v>36.344572129176903</v>
      </c>
      <c r="V563">
        <v>1.00221944636677</v>
      </c>
      <c r="AB563">
        <v>36.344572129176903</v>
      </c>
      <c r="AC563">
        <v>1.9256504705567799E-2</v>
      </c>
      <c r="AD563">
        <v>1.7669231531664699E-2</v>
      </c>
      <c r="AE563">
        <v>2.1025670118485499E-2</v>
      </c>
      <c r="AL563">
        <v>3.2501255951047801E-3</v>
      </c>
      <c r="AM563">
        <v>1.0265861749648999</v>
      </c>
      <c r="AO563">
        <v>3.25020191766032E-3</v>
      </c>
      <c r="AP563">
        <v>1.0212470293045</v>
      </c>
      <c r="AU563">
        <v>36.344572129176903</v>
      </c>
      <c r="AV563">
        <v>1.12783787517577E-2</v>
      </c>
      <c r="AY563">
        <v>36.344572129176903</v>
      </c>
      <c r="AZ563">
        <v>1.11289973924993E-2</v>
      </c>
      <c r="BS563">
        <v>3.2871072158933601E-3</v>
      </c>
      <c r="BT563">
        <v>1.0011112689971899</v>
      </c>
      <c r="CK563">
        <v>3.2871072158933601E-3</v>
      </c>
      <c r="CL563">
        <v>1.02460384368896</v>
      </c>
    </row>
    <row r="564" spans="1:90" x14ac:dyDescent="0.25">
      <c r="A564">
        <v>36.428271225278799</v>
      </c>
      <c r="B564">
        <v>1.0022238066292799</v>
      </c>
      <c r="D564">
        <v>36.428271225278799</v>
      </c>
      <c r="E564">
        <v>1.9294293511924101E-2</v>
      </c>
      <c r="N564">
        <v>36.428271225278799</v>
      </c>
      <c r="O564">
        <v>1.9348249237203699E-2</v>
      </c>
      <c r="U564">
        <v>36.428271225278799</v>
      </c>
      <c r="V564">
        <v>1.0022300323450699</v>
      </c>
      <c r="AB564">
        <v>36.428271225278799</v>
      </c>
      <c r="AC564">
        <v>1.9348249237203699E-2</v>
      </c>
      <c r="AD564">
        <v>1.7753715379534501E-2</v>
      </c>
      <c r="AE564">
        <v>2.11257512774101E-2</v>
      </c>
      <c r="AL564">
        <v>3.25612535096416E-3</v>
      </c>
      <c r="AM564">
        <v>1.02642893791199</v>
      </c>
      <c r="AO564">
        <v>3.2562016735196999E-3</v>
      </c>
      <c r="AP564">
        <v>1.0221960544586199</v>
      </c>
      <c r="AU564">
        <v>36.428271225278799</v>
      </c>
      <c r="AV564">
        <v>1.1331185619525799E-2</v>
      </c>
      <c r="AY564">
        <v>36.428271225278799</v>
      </c>
      <c r="AZ564">
        <v>1.1181127944234599E-2</v>
      </c>
      <c r="BS564">
        <v>3.29310697175273E-3</v>
      </c>
      <c r="BT564">
        <v>0.99961525201797496</v>
      </c>
      <c r="CK564">
        <v>3.29310697175273E-3</v>
      </c>
      <c r="CL564">
        <v>1.02439630031586</v>
      </c>
    </row>
    <row r="565" spans="1:90" x14ac:dyDescent="0.25">
      <c r="A565">
        <v>36.512163074748699</v>
      </c>
      <c r="B565">
        <v>1.0022344086421799</v>
      </c>
      <c r="D565">
        <v>36.512163074748699</v>
      </c>
      <c r="E565">
        <v>1.9386176608668999E-2</v>
      </c>
      <c r="N565">
        <v>36.512163074748699</v>
      </c>
      <c r="O565">
        <v>1.9440558863888902E-2</v>
      </c>
      <c r="U565">
        <v>36.512163074748699</v>
      </c>
      <c r="V565">
        <v>1.00224068363994</v>
      </c>
      <c r="AB565">
        <v>36.512163074748699</v>
      </c>
      <c r="AC565">
        <v>1.9440558863888902E-2</v>
      </c>
      <c r="AD565">
        <v>1.78387028898363E-2</v>
      </c>
      <c r="AE565">
        <v>2.12264634322035E-2</v>
      </c>
      <c r="AL565">
        <v>3.2621251068235299E-3</v>
      </c>
      <c r="AM565">
        <v>1.0261102914810201</v>
      </c>
      <c r="AO565">
        <v>3.2622014293790698E-3</v>
      </c>
      <c r="AP565">
        <v>1.0229895114898699</v>
      </c>
      <c r="AU565">
        <v>36.512163074748699</v>
      </c>
      <c r="AV565">
        <v>1.13843939301277E-2</v>
      </c>
      <c r="AY565">
        <v>36.512163074748699</v>
      </c>
      <c r="AZ565">
        <v>1.1233676331329301E-2</v>
      </c>
      <c r="BS565">
        <v>3.2991067276121099E-3</v>
      </c>
      <c r="BT565">
        <v>0.99811965227127097</v>
      </c>
      <c r="CK565">
        <v>3.2991067276121099E-3</v>
      </c>
      <c r="CL565">
        <v>1.02418637275696</v>
      </c>
    </row>
    <row r="566" spans="1:90" x14ac:dyDescent="0.25">
      <c r="A566">
        <v>36.596248121484699</v>
      </c>
      <c r="B566">
        <v>1.00224507321816</v>
      </c>
      <c r="D566">
        <v>36.596248121484699</v>
      </c>
      <c r="E566">
        <v>1.94786009320526E-2</v>
      </c>
      <c r="N566">
        <v>36.596248121484699</v>
      </c>
      <c r="O566">
        <v>1.9533435537692899E-2</v>
      </c>
      <c r="U566">
        <v>36.596248121484699</v>
      </c>
      <c r="V566">
        <v>1.0022514004787</v>
      </c>
      <c r="AB566">
        <v>36.596248121484699</v>
      </c>
      <c r="AC566">
        <v>1.9533435537692899E-2</v>
      </c>
      <c r="AD566">
        <v>1.79241958088091E-2</v>
      </c>
      <c r="AE566">
        <v>2.13272940675584E-2</v>
      </c>
      <c r="AL566">
        <v>3.2681248626829102E-3</v>
      </c>
      <c r="AM566">
        <v>1.02563381195068</v>
      </c>
      <c r="AO566">
        <v>3.2682011852384501E-3</v>
      </c>
      <c r="AP566">
        <v>1.0236247777938801</v>
      </c>
      <c r="AU566">
        <v>36.596248121484699</v>
      </c>
      <c r="AV566">
        <v>1.1438000829741699E-2</v>
      </c>
      <c r="AY566">
        <v>36.596248121484699</v>
      </c>
      <c r="AZ566">
        <v>1.12861237894799E-2</v>
      </c>
      <c r="BS566">
        <v>3.3051064834714798E-3</v>
      </c>
      <c r="BT566">
        <v>0.99667745828628496</v>
      </c>
      <c r="CK566">
        <v>3.3051064834714798E-3</v>
      </c>
      <c r="CL566">
        <v>1.0236569643020601</v>
      </c>
    </row>
    <row r="567" spans="1:90" x14ac:dyDescent="0.25">
      <c r="A567">
        <v>36.680526810407002</v>
      </c>
      <c r="B567">
        <v>1.0022558011448</v>
      </c>
      <c r="D567">
        <v>36.680526810407002</v>
      </c>
      <c r="E567">
        <v>1.9571573290514E-2</v>
      </c>
      <c r="N567">
        <v>36.680526810407002</v>
      </c>
      <c r="O567">
        <v>1.96268812149702E-2</v>
      </c>
      <c r="U567">
        <v>36.680526810407002</v>
      </c>
      <c r="V567">
        <v>1.00226218308919</v>
      </c>
      <c r="AB567">
        <v>36.680526810407002</v>
      </c>
      <c r="AC567">
        <v>1.96268812149702E-2</v>
      </c>
      <c r="AD567">
        <v>1.80101911208605E-2</v>
      </c>
      <c r="AE567">
        <v>2.14287654161835E-2</v>
      </c>
      <c r="AL567">
        <v>3.2741246185422801E-3</v>
      </c>
      <c r="AM567">
        <v>1.02500259876251</v>
      </c>
      <c r="AO567">
        <v>3.27420094109782E-3</v>
      </c>
      <c r="AP567">
        <v>1.02409791946411</v>
      </c>
      <c r="AU567">
        <v>36.680526810407002</v>
      </c>
      <c r="AV567">
        <v>1.14914960354659E-2</v>
      </c>
      <c r="AY567">
        <v>36.680526810407002</v>
      </c>
      <c r="AZ567">
        <v>1.13395078640118E-2</v>
      </c>
      <c r="BS567">
        <v>3.3111062393308601E-3</v>
      </c>
      <c r="BT567">
        <v>0.995236575603485</v>
      </c>
      <c r="CK567">
        <v>3.3111062393308601E-3</v>
      </c>
      <c r="CL567">
        <v>1.0231227874755899</v>
      </c>
    </row>
    <row r="568" spans="1:90" x14ac:dyDescent="0.25">
      <c r="A568">
        <v>36.764999587460501</v>
      </c>
      <c r="B568">
        <v>1.00226659264227</v>
      </c>
      <c r="D568">
        <v>36.764999587460501</v>
      </c>
      <c r="E568">
        <v>1.9665095574200799E-2</v>
      </c>
      <c r="N568">
        <v>36.764999587460501</v>
      </c>
      <c r="O568">
        <v>1.9720382901813899E-2</v>
      </c>
      <c r="U568">
        <v>36.764999587460501</v>
      </c>
      <c r="V568">
        <v>1.0022729722786801</v>
      </c>
      <c r="AB568">
        <v>36.764999587460501</v>
      </c>
      <c r="AC568">
        <v>1.9720382901813899E-2</v>
      </c>
      <c r="AD568">
        <v>1.8096180097131601E-2</v>
      </c>
      <c r="AE568">
        <v>2.1530874340232799E-2</v>
      </c>
      <c r="AL568">
        <v>3.28012437440166E-3</v>
      </c>
      <c r="AM568">
        <v>1.02422094345093</v>
      </c>
      <c r="AO568">
        <v>3.2802006969571999E-3</v>
      </c>
      <c r="AP568">
        <v>1.0244070291519201</v>
      </c>
      <c r="AU568">
        <v>36.764999587460501</v>
      </c>
      <c r="AV568">
        <v>1.1545396876712501E-2</v>
      </c>
      <c r="AY568">
        <v>36.764999587460501</v>
      </c>
      <c r="AZ568">
        <v>1.13922823901733E-2</v>
      </c>
      <c r="BS568">
        <v>3.31710599519023E-3</v>
      </c>
      <c r="BT568">
        <v>0.99387812614440896</v>
      </c>
      <c r="CK568">
        <v>3.31710599519023E-3</v>
      </c>
      <c r="CL568">
        <v>1.0222847461700399</v>
      </c>
    </row>
    <row r="569" spans="1:90" x14ac:dyDescent="0.25">
      <c r="A569">
        <v>36.849666899616999</v>
      </c>
      <c r="B569">
        <v>1.00227744793118</v>
      </c>
      <c r="D569">
        <v>36.849666899616999</v>
      </c>
      <c r="E569">
        <v>1.97591696773999E-2</v>
      </c>
      <c r="N569">
        <v>36.849666899616999</v>
      </c>
      <c r="O569">
        <v>1.9814457543598899E-2</v>
      </c>
      <c r="U569">
        <v>36.849666899616999</v>
      </c>
      <c r="V569">
        <v>1.0022838276988399</v>
      </c>
      <c r="AB569">
        <v>36.849666899616999</v>
      </c>
      <c r="AC569">
        <v>1.9814457543598899E-2</v>
      </c>
      <c r="AD569">
        <v>1.8182679745518099E-2</v>
      </c>
      <c r="AE569">
        <v>2.1633113748852899E-2</v>
      </c>
      <c r="AL569">
        <v>3.2861241302610299E-3</v>
      </c>
      <c r="AM569">
        <v>1.02329242229462</v>
      </c>
      <c r="AO569">
        <v>3.2862004528165698E-3</v>
      </c>
      <c r="AP569">
        <v>1.0245513916015601</v>
      </c>
      <c r="AU569">
        <v>36.849666899616999</v>
      </c>
      <c r="AV569">
        <v>1.1599704758334699E-2</v>
      </c>
      <c r="AY569">
        <v>36.849666899616999</v>
      </c>
      <c r="AZ569">
        <v>1.144599645509E-2</v>
      </c>
      <c r="BS569">
        <v>3.3231057510496099E-3</v>
      </c>
      <c r="BT569">
        <v>0.99252229928970304</v>
      </c>
      <c r="CK569">
        <v>3.3231057510496099E-3</v>
      </c>
      <c r="CL569">
        <v>1.02144002914429</v>
      </c>
    </row>
    <row r="570" spans="1:90" x14ac:dyDescent="0.25">
      <c r="A570">
        <v>36.934529194877797</v>
      </c>
      <c r="B570">
        <v>1.00228830838223</v>
      </c>
      <c r="D570">
        <v>36.934529194877797</v>
      </c>
      <c r="E570">
        <v>1.9853287497133901E-2</v>
      </c>
      <c r="N570">
        <v>36.934529194877797</v>
      </c>
      <c r="O570">
        <v>1.9909112196383201E-2</v>
      </c>
      <c r="U570">
        <v>36.934529194877797</v>
      </c>
      <c r="V570">
        <v>1.00229475016603</v>
      </c>
      <c r="AB570">
        <v>36.934529194877797</v>
      </c>
      <c r="AC570">
        <v>1.9909112196383201E-2</v>
      </c>
      <c r="AD570">
        <v>1.82696870292713E-2</v>
      </c>
      <c r="AE570">
        <v>2.17360005410011E-2</v>
      </c>
      <c r="AL570">
        <v>3.2921238861204098E-3</v>
      </c>
      <c r="AM570">
        <v>1.0222237110137899</v>
      </c>
      <c r="AO570">
        <v>3.2922002086759501E-3</v>
      </c>
      <c r="AP570">
        <v>1.02453100681305</v>
      </c>
      <c r="AU570">
        <v>36.934529194877797</v>
      </c>
      <c r="AV570">
        <v>1.16539052026457E-2</v>
      </c>
      <c r="AY570">
        <v>36.934529194877797</v>
      </c>
      <c r="AZ570">
        <v>1.14996154271686E-2</v>
      </c>
      <c r="BS570">
        <v>3.3291055069089798E-3</v>
      </c>
      <c r="BT570">
        <v>0.99127495288848899</v>
      </c>
      <c r="CK570">
        <v>3.3291055069089798E-3</v>
      </c>
      <c r="CL570">
        <v>1.02031266689301</v>
      </c>
    </row>
    <row r="571" spans="1:90" x14ac:dyDescent="0.25">
      <c r="A571">
        <v>37.019586922275799</v>
      </c>
      <c r="B571">
        <v>1.0022992330717999</v>
      </c>
      <c r="D571">
        <v>37.019586922275799</v>
      </c>
      <c r="E571">
        <v>1.9947960985841898E-2</v>
      </c>
      <c r="N571">
        <v>37.019586922275799</v>
      </c>
      <c r="O571">
        <v>2.0003828854986801E-2</v>
      </c>
      <c r="U571">
        <v>37.019586922275799</v>
      </c>
      <c r="V571">
        <v>1.0023056799073999</v>
      </c>
      <c r="AB571">
        <v>37.019586922275799</v>
      </c>
      <c r="AC571">
        <v>2.0003828854986801E-2</v>
      </c>
      <c r="AD571">
        <v>1.8357213300377501E-2</v>
      </c>
      <c r="AE571">
        <v>2.1839022334015801E-2</v>
      </c>
      <c r="AL571">
        <v>3.2981236419797801E-3</v>
      </c>
      <c r="AM571">
        <v>1.0210208892822299</v>
      </c>
      <c r="AO571">
        <v>3.29819996453532E-3</v>
      </c>
      <c r="AP571">
        <v>1.0243461132049601</v>
      </c>
      <c r="AU571">
        <v>37.019586922275799</v>
      </c>
      <c r="AV571">
        <v>1.17085155235272E-2</v>
      </c>
      <c r="AY571">
        <v>37.019586922275799</v>
      </c>
      <c r="AZ571">
        <v>1.15536653800278E-2</v>
      </c>
      <c r="BS571">
        <v>3.3351052627683601E-3</v>
      </c>
      <c r="BT571">
        <v>0.990031778812408</v>
      </c>
      <c r="CK571">
        <v>3.3351052627683601E-3</v>
      </c>
      <c r="CL571">
        <v>1.01917731761932</v>
      </c>
    </row>
    <row r="572" spans="1:90" x14ac:dyDescent="0.25">
      <c r="A572">
        <v>37.104840531877997</v>
      </c>
      <c r="B572">
        <v>1.0023102228006</v>
      </c>
      <c r="D572">
        <v>37.104840531877997</v>
      </c>
      <c r="E572">
        <v>2.00431970640969E-2</v>
      </c>
      <c r="N572">
        <v>37.104840531877997</v>
      </c>
      <c r="O572">
        <v>2.0099129549302899E-2</v>
      </c>
      <c r="U572">
        <v>37.104840531877997</v>
      </c>
      <c r="V572">
        <v>1.0023166771633201</v>
      </c>
      <c r="AB572">
        <v>37.104840531877997</v>
      </c>
      <c r="AC572">
        <v>2.0099129549302899E-2</v>
      </c>
      <c r="AD572">
        <v>1.8445255540827401E-2</v>
      </c>
      <c r="AE572">
        <v>2.1942696008247799E-2</v>
      </c>
      <c r="AL572">
        <v>3.30412339783916E-3</v>
      </c>
      <c r="AM572">
        <v>1.01969218254089</v>
      </c>
      <c r="AO572">
        <v>3.3041997203946999E-3</v>
      </c>
      <c r="AP572">
        <v>1.02399873733521</v>
      </c>
      <c r="AU572">
        <v>37.104840531877997</v>
      </c>
      <c r="AV572">
        <v>1.1763541443616E-2</v>
      </c>
      <c r="AY572">
        <v>37.104840531877997</v>
      </c>
      <c r="AZ572">
        <v>1.1607627590990301E-2</v>
      </c>
      <c r="BS572">
        <v>3.34110501862773E-3</v>
      </c>
      <c r="BT572">
        <v>0.98891967535018899</v>
      </c>
      <c r="CK572">
        <v>3.34110501862773E-3</v>
      </c>
      <c r="CL572">
        <v>1.0177862644195601</v>
      </c>
    </row>
    <row r="573" spans="1:90" x14ac:dyDescent="0.25">
      <c r="A573">
        <v>37.190290474787901</v>
      </c>
      <c r="B573">
        <v>1.0023212177915599</v>
      </c>
      <c r="D573">
        <v>37.190290474787901</v>
      </c>
      <c r="E573">
        <v>2.0138477698828199E-2</v>
      </c>
      <c r="N573">
        <v>37.190290474787901</v>
      </c>
      <c r="O573">
        <v>2.0195011175266901E-2</v>
      </c>
      <c r="U573">
        <v>37.190290474787901</v>
      </c>
      <c r="V573">
        <v>1.00232774157781</v>
      </c>
      <c r="AB573">
        <v>37.190290474787901</v>
      </c>
      <c r="AC573">
        <v>2.0195011175266901E-2</v>
      </c>
      <c r="AD573">
        <v>1.85333051881366E-2</v>
      </c>
      <c r="AE573">
        <v>2.2047023805526401E-2</v>
      </c>
      <c r="AL573">
        <v>3.3101231536985299E-3</v>
      </c>
      <c r="AM573">
        <v>1.01824450492859</v>
      </c>
      <c r="AO573">
        <v>3.3101994762540698E-3</v>
      </c>
      <c r="AP573">
        <v>1.0234911441803001</v>
      </c>
      <c r="AU573">
        <v>37.190290474787901</v>
      </c>
      <c r="AV573">
        <v>1.1818464232069699E-2</v>
      </c>
      <c r="AY573">
        <v>37.190290474787901</v>
      </c>
      <c r="AZ573">
        <v>1.1662023789446099E-2</v>
      </c>
      <c r="BS573">
        <v>3.3471047744871099E-3</v>
      </c>
      <c r="BT573">
        <v>0.98781359195709195</v>
      </c>
      <c r="CK573">
        <v>3.3471047744871099E-3</v>
      </c>
      <c r="CL573">
        <v>1.01638627052307</v>
      </c>
    </row>
    <row r="574" spans="1:90" x14ac:dyDescent="0.25">
      <c r="A574">
        <v>37.275937203147798</v>
      </c>
      <c r="B574">
        <v>1.0023322782745701</v>
      </c>
      <c r="D574">
        <v>37.275937203147798</v>
      </c>
      <c r="E574">
        <v>2.0234324821481301E-2</v>
      </c>
      <c r="N574">
        <v>37.275937203147798</v>
      </c>
      <c r="O574">
        <v>2.02909711107386E-2</v>
      </c>
      <c r="U574">
        <v>37.275937203147798</v>
      </c>
      <c r="V574">
        <v>1.00233881515124</v>
      </c>
      <c r="AB574">
        <v>37.275937203147798</v>
      </c>
      <c r="AC574">
        <v>2.02909711107386E-2</v>
      </c>
      <c r="AD574">
        <v>1.8621874401776099E-2</v>
      </c>
      <c r="AE574">
        <v>2.2152013401749399E-2</v>
      </c>
      <c r="AL574">
        <v>3.3161229095579098E-3</v>
      </c>
      <c r="AM574">
        <v>1.01668572425842</v>
      </c>
      <c r="AO574">
        <v>3.3161992321134501E-3</v>
      </c>
      <c r="AP574">
        <v>1.02282667160034</v>
      </c>
      <c r="AU574">
        <v>37.275937203147798</v>
      </c>
      <c r="AV574">
        <v>1.1874321366412499E-2</v>
      </c>
      <c r="AY574">
        <v>37.275937203147798</v>
      </c>
      <c r="AZ574">
        <v>1.1716851070843699E-2</v>
      </c>
      <c r="BS574">
        <v>3.3531045303464798E-3</v>
      </c>
      <c r="BT574">
        <v>0.98685747385025002</v>
      </c>
      <c r="CK574">
        <v>3.3531045303464798E-3</v>
      </c>
      <c r="CL574">
        <v>1.0147620439529399</v>
      </c>
    </row>
    <row r="575" spans="1:90" x14ac:dyDescent="0.25">
      <c r="A575">
        <v>37.361781170141398</v>
      </c>
      <c r="B575">
        <v>1.0023434044773201</v>
      </c>
      <c r="D575">
        <v>37.361781170141398</v>
      </c>
      <c r="E575">
        <v>2.0330740386389701E-2</v>
      </c>
      <c r="N575">
        <v>37.361781170141398</v>
      </c>
      <c r="O575">
        <v>2.0388036037665098E-2</v>
      </c>
      <c r="U575">
        <v>37.361781170141398</v>
      </c>
      <c r="V575">
        <v>1.0023500163628001</v>
      </c>
      <c r="AB575">
        <v>37.361781170141398</v>
      </c>
      <c r="AC575">
        <v>2.0388036037665098E-2</v>
      </c>
      <c r="AD575">
        <v>1.87109649632437E-2</v>
      </c>
      <c r="AE575">
        <v>2.2257152529656401E-2</v>
      </c>
      <c r="AL575">
        <v>3.3221226654172801E-3</v>
      </c>
      <c r="AM575">
        <v>1.0150221586227399</v>
      </c>
      <c r="AO575">
        <v>3.32219898797282E-3</v>
      </c>
      <c r="AP575">
        <v>1.0220091342926001</v>
      </c>
      <c r="AU575">
        <v>37.361781170141398</v>
      </c>
      <c r="AV575">
        <v>1.19295624083894E-2</v>
      </c>
      <c r="AY575">
        <v>37.361781170141398</v>
      </c>
      <c r="AZ575">
        <v>1.17715995374816E-2</v>
      </c>
      <c r="BS575">
        <v>3.3591042862058601E-3</v>
      </c>
      <c r="BT575">
        <v>0.985909283161163</v>
      </c>
      <c r="CK575">
        <v>3.3591042862058601E-3</v>
      </c>
      <c r="CL575">
        <v>1.01312875747681</v>
      </c>
    </row>
    <row r="576" spans="1:90" x14ac:dyDescent="0.25">
      <c r="A576">
        <v>37.447822829995999</v>
      </c>
      <c r="B576">
        <v>1.0023545972119301</v>
      </c>
      <c r="D576">
        <v>37.447822829995999</v>
      </c>
      <c r="E576">
        <v>2.0427731411954898E-2</v>
      </c>
      <c r="N576">
        <v>37.447822829995999</v>
      </c>
      <c r="O576">
        <v>2.0485178248343301E-2</v>
      </c>
      <c r="U576">
        <v>37.447822829995999</v>
      </c>
      <c r="V576">
        <v>1.0023612266181701</v>
      </c>
      <c r="AB576">
        <v>37.447822829995999</v>
      </c>
      <c r="AC576">
        <v>2.0485178248343301E-2</v>
      </c>
      <c r="AD576">
        <v>1.8800588388134198E-2</v>
      </c>
      <c r="AE576">
        <v>2.23629526147213E-2</v>
      </c>
      <c r="AL576">
        <v>3.32812242127666E-3</v>
      </c>
      <c r="AM576">
        <v>1.01326608657837</v>
      </c>
      <c r="AO576">
        <v>3.3281987438321999E-3</v>
      </c>
      <c r="AP576">
        <v>1.0210434198379501</v>
      </c>
      <c r="AU576">
        <v>37.447822829995999</v>
      </c>
      <c r="AV576">
        <v>1.1985740687404E-2</v>
      </c>
      <c r="AY576">
        <v>37.447822829995999</v>
      </c>
      <c r="AZ576">
        <v>1.18267820940687E-2</v>
      </c>
      <c r="BS576">
        <v>3.36510404206523E-3</v>
      </c>
      <c r="BT576">
        <v>0.98512583971023604</v>
      </c>
      <c r="CK576">
        <v>3.36510404206523E-3</v>
      </c>
      <c r="CL576">
        <v>1.0113068819046001</v>
      </c>
    </row>
    <row r="577" spans="1:90" x14ac:dyDescent="0.25">
      <c r="A577">
        <v>37.534062637984697</v>
      </c>
      <c r="B577">
        <v>1.00236585554067</v>
      </c>
      <c r="D577">
        <v>37.534062637984697</v>
      </c>
      <c r="E577">
        <v>2.0525289753081901E-2</v>
      </c>
      <c r="N577">
        <v>37.534062637984697</v>
      </c>
      <c r="O577">
        <v>2.0582399818458701E-2</v>
      </c>
      <c r="U577">
        <v>37.534062637984697</v>
      </c>
      <c r="V577">
        <v>1.0023724461571899</v>
      </c>
      <c r="AB577">
        <v>37.534062637984697</v>
      </c>
      <c r="AC577">
        <v>2.0582399818458701E-2</v>
      </c>
      <c r="AD577">
        <v>1.88902216605101E-2</v>
      </c>
      <c r="AE577">
        <v>2.2468906858660601E-2</v>
      </c>
      <c r="AL577">
        <v>3.3341221771360299E-3</v>
      </c>
      <c r="AM577">
        <v>1.0114263296127299</v>
      </c>
      <c r="AO577">
        <v>3.3341984996915698E-3</v>
      </c>
      <c r="AP577">
        <v>1.0199335813522299</v>
      </c>
      <c r="AU577">
        <v>37.534062637984697</v>
      </c>
      <c r="AV577">
        <v>1.20418259872696E-2</v>
      </c>
      <c r="AY577">
        <v>37.534062637984697</v>
      </c>
      <c r="AZ577">
        <v>1.1882409120114699E-2</v>
      </c>
      <c r="BS577">
        <v>3.3711037979246099E-3</v>
      </c>
      <c r="BT577">
        <v>0.98435235023498502</v>
      </c>
      <c r="CK577">
        <v>3.3711037979246099E-3</v>
      </c>
      <c r="CL577">
        <v>1.00947642326355</v>
      </c>
    </row>
    <row r="578" spans="1:90" x14ac:dyDescent="0.25">
      <c r="A578">
        <v>37.620501050429503</v>
      </c>
      <c r="B578">
        <v>1.0023771214423101</v>
      </c>
      <c r="D578">
        <v>37.620501050429503</v>
      </c>
      <c r="E578">
        <v>2.0622912619896301E-2</v>
      </c>
      <c r="N578">
        <v>37.620501050429503</v>
      </c>
      <c r="O578">
        <v>2.0680732473480502E-2</v>
      </c>
      <c r="U578">
        <v>37.620501050429503</v>
      </c>
      <c r="V578">
        <v>1.0023837940450799</v>
      </c>
      <c r="AB578">
        <v>37.620501050429503</v>
      </c>
      <c r="AC578">
        <v>2.0680732473480502E-2</v>
      </c>
      <c r="AD578">
        <v>1.89803914925461E-2</v>
      </c>
      <c r="AE578">
        <v>2.25755321219085E-2</v>
      </c>
      <c r="AL578">
        <v>3.3401219329954098E-3</v>
      </c>
      <c r="AM578">
        <v>1.0095120668411299</v>
      </c>
      <c r="AO578">
        <v>3.3401982555509501E-3</v>
      </c>
      <c r="AP578">
        <v>1.0186882019043</v>
      </c>
      <c r="AU578">
        <v>37.620501050429503</v>
      </c>
      <c r="AV578">
        <v>1.2098335614488399E-2</v>
      </c>
      <c r="AY578">
        <v>37.620501050429503</v>
      </c>
      <c r="AZ578">
        <v>1.19379574810767E-2</v>
      </c>
      <c r="BS578">
        <v>3.3771035537839798E-3</v>
      </c>
      <c r="BT578">
        <v>0.98375421762466397</v>
      </c>
      <c r="CK578">
        <v>3.3771035537839798E-3</v>
      </c>
      <c r="CL578">
        <v>1.00749611854553</v>
      </c>
    </row>
    <row r="579" spans="1:90" x14ac:dyDescent="0.25">
      <c r="A579">
        <v>37.707138524702899</v>
      </c>
      <c r="B579">
        <v>1.0023884545720001</v>
      </c>
      <c r="D579">
        <v>37.707138524702899</v>
      </c>
      <c r="E579">
        <v>2.0721116933641499E-2</v>
      </c>
      <c r="N579">
        <v>37.707138524702899</v>
      </c>
      <c r="O579">
        <v>2.07791589849491E-2</v>
      </c>
      <c r="U579">
        <v>37.707138524702899</v>
      </c>
      <c r="V579">
        <v>1.00239515289295</v>
      </c>
      <c r="AB579">
        <v>37.707138524702899</v>
      </c>
      <c r="AC579">
        <v>2.07791589849491E-2</v>
      </c>
      <c r="AD579">
        <v>1.90710899514254E-2</v>
      </c>
      <c r="AE579">
        <v>2.2682830713747E-2</v>
      </c>
      <c r="AL579">
        <v>3.3461216888547802E-3</v>
      </c>
      <c r="AM579">
        <v>1.0075335502624501</v>
      </c>
      <c r="AO579">
        <v>3.3461980114103201E-3</v>
      </c>
      <c r="AP579">
        <v>1.0173137187957799</v>
      </c>
      <c r="AU579">
        <v>37.707138524702899</v>
      </c>
      <c r="AV579">
        <v>1.2154755228554999E-2</v>
      </c>
      <c r="AY579">
        <v>37.707138524702899</v>
      </c>
      <c r="AZ579">
        <v>1.19939489349455E-2</v>
      </c>
      <c r="BS579">
        <v>3.3831033096433601E-3</v>
      </c>
      <c r="BT579">
        <v>0.98316800594329801</v>
      </c>
      <c r="CK579">
        <v>3.3831033096433601E-3</v>
      </c>
      <c r="CL579">
        <v>1.00550866127014</v>
      </c>
    </row>
    <row r="580" spans="1:90" x14ac:dyDescent="0.25">
      <c r="A580">
        <v>37.793975519230997</v>
      </c>
      <c r="B580">
        <v>1.0023998545748101</v>
      </c>
      <c r="D580">
        <v>37.793975519230997</v>
      </c>
      <c r="E580">
        <v>2.0819899598959399E-2</v>
      </c>
      <c r="N580">
        <v>37.793975519230997</v>
      </c>
      <c r="O580">
        <v>2.0878185900120499E-2</v>
      </c>
      <c r="U580">
        <v>37.793975519230997</v>
      </c>
      <c r="V580">
        <v>1.0024065811599201</v>
      </c>
      <c r="AB580">
        <v>37.793975519230997</v>
      </c>
      <c r="AC580">
        <v>2.0878185900120499E-2</v>
      </c>
      <c r="AD580">
        <v>1.9162328658344802E-2</v>
      </c>
      <c r="AE580">
        <v>2.2790295971220301E-2</v>
      </c>
      <c r="AL580">
        <v>3.35212144471416E-3</v>
      </c>
      <c r="AM580">
        <v>1.0055010318756099</v>
      </c>
      <c r="AO580">
        <v>3.3521977672696999E-3</v>
      </c>
      <c r="AP580">
        <v>1.0158174037933401</v>
      </c>
      <c r="AU580">
        <v>37.793975519230997</v>
      </c>
      <c r="AV580">
        <v>1.22121223120906E-2</v>
      </c>
      <c r="AY580">
        <v>37.793975519230997</v>
      </c>
      <c r="AZ580">
        <v>1.20503894879213E-2</v>
      </c>
      <c r="BS580">
        <v>3.3891030655027301E-3</v>
      </c>
      <c r="BT580">
        <v>0.98276352882385298</v>
      </c>
      <c r="CK580">
        <v>3.3891030655027301E-3</v>
      </c>
      <c r="CL580">
        <v>1.00341236591339</v>
      </c>
    </row>
    <row r="581" spans="1:90" x14ac:dyDescent="0.25">
      <c r="A581">
        <v>37.881012493495398</v>
      </c>
      <c r="B581">
        <v>1.00241126285519</v>
      </c>
      <c r="D581">
        <v>37.881012493495398</v>
      </c>
      <c r="E581">
        <v>2.0918752865916601E-2</v>
      </c>
      <c r="N581">
        <v>37.881012493495398</v>
      </c>
      <c r="O581">
        <v>2.0977305707530799E-2</v>
      </c>
      <c r="U581">
        <v>37.881012493495398</v>
      </c>
      <c r="V581">
        <v>1.00241802027765</v>
      </c>
      <c r="AB581">
        <v>37.881012493495398</v>
      </c>
      <c r="AC581">
        <v>2.0977305707530799E-2</v>
      </c>
      <c r="AD581">
        <v>1.92535894942624E-2</v>
      </c>
      <c r="AE581">
        <v>2.2898444763371401E-2</v>
      </c>
      <c r="AL581">
        <v>3.3581212005735299E-3</v>
      </c>
      <c r="AM581">
        <v>1.00342237949371</v>
      </c>
      <c r="AO581">
        <v>3.3581975231290798E-3</v>
      </c>
      <c r="AP581">
        <v>1.01420557498932</v>
      </c>
      <c r="AU581">
        <v>37.881012493495398</v>
      </c>
      <c r="AV581">
        <v>1.2269397966143901E-2</v>
      </c>
      <c r="AY581">
        <v>37.881012493495398</v>
      </c>
      <c r="AZ581">
        <v>1.21067604675679E-2</v>
      </c>
      <c r="BS581">
        <v>3.3951028213621099E-3</v>
      </c>
      <c r="BT581">
        <v>0.98237270116805997</v>
      </c>
      <c r="CK581">
        <v>3.3951028213621099E-3</v>
      </c>
      <c r="CL581">
        <v>1.0013111829757699</v>
      </c>
    </row>
    <row r="582" spans="1:90" x14ac:dyDescent="0.25">
      <c r="A582">
        <v>37.968249908035901</v>
      </c>
      <c r="B582">
        <v>1.0024227984834999</v>
      </c>
      <c r="D582">
        <v>37.968249908035901</v>
      </c>
      <c r="E582">
        <v>2.1018708464597E-2</v>
      </c>
      <c r="N582">
        <v>37.968249908035901</v>
      </c>
      <c r="O582">
        <v>2.1077035310273402E-2</v>
      </c>
      <c r="U582">
        <v>37.968249908035901</v>
      </c>
      <c r="V582">
        <v>1.00242952990177</v>
      </c>
      <c r="AB582">
        <v>37.968249908035901</v>
      </c>
      <c r="AC582">
        <v>2.1077035310273402E-2</v>
      </c>
      <c r="AD582">
        <v>1.9345909388307801E-2</v>
      </c>
      <c r="AE582">
        <v>2.3007273923022101E-2</v>
      </c>
      <c r="AL582">
        <v>3.3641209564329098E-3</v>
      </c>
      <c r="AM582">
        <v>1.0013127326965301</v>
      </c>
      <c r="AO582">
        <v>3.3641972789884502E-3</v>
      </c>
      <c r="AP582">
        <v>1.01249027252197</v>
      </c>
      <c r="AU582">
        <v>37.968249908035901</v>
      </c>
      <c r="AV582">
        <v>1.23265968896005E-2</v>
      </c>
      <c r="AY582">
        <v>37.968249908035901</v>
      </c>
      <c r="AZ582">
        <v>1.2163583676979599E-2</v>
      </c>
      <c r="BS582">
        <v>3.4011025772214798E-3</v>
      </c>
      <c r="BT582">
        <v>0.98216575384140004</v>
      </c>
      <c r="CK582">
        <v>3.4011025772214798E-3</v>
      </c>
      <c r="CL582">
        <v>0.99914354085922197</v>
      </c>
    </row>
    <row r="583" spans="1:90" x14ac:dyDescent="0.25">
      <c r="A583">
        <v>38.055688224452901</v>
      </c>
      <c r="B583">
        <v>1.00243434345591</v>
      </c>
      <c r="D583">
        <v>38.055688224452901</v>
      </c>
      <c r="E583">
        <v>2.11187438776742E-2</v>
      </c>
      <c r="N583">
        <v>38.055688224452901</v>
      </c>
      <c r="O583">
        <v>2.1177382047635699E-2</v>
      </c>
      <c r="U583">
        <v>38.055688224452901</v>
      </c>
      <c r="V583">
        <v>1.0024411108817299</v>
      </c>
      <c r="AB583">
        <v>38.055688224452901</v>
      </c>
      <c r="AC583">
        <v>2.1177382047635699E-2</v>
      </c>
      <c r="AD583">
        <v>1.9438260092843902E-2</v>
      </c>
      <c r="AE583">
        <v>2.3116271343708601E-2</v>
      </c>
      <c r="AL583">
        <v>3.3701207122922802E-3</v>
      </c>
      <c r="AM583">
        <v>0.99917942285537698</v>
      </c>
      <c r="AO583">
        <v>3.37019703484783E-3</v>
      </c>
      <c r="AP583">
        <v>1.0106799602508501</v>
      </c>
      <c r="AU583">
        <v>38.055688224452901</v>
      </c>
      <c r="AV583">
        <v>1.2384227585198001E-2</v>
      </c>
      <c r="AY583">
        <v>38.055688224452901</v>
      </c>
      <c r="AZ583">
        <v>1.2220340448502001E-2</v>
      </c>
      <c r="BS583">
        <v>3.4071023330808602E-3</v>
      </c>
      <c r="BT583">
        <v>0.98197394609451305</v>
      </c>
      <c r="CK583">
        <v>3.4071023330808602E-3</v>
      </c>
      <c r="CL583">
        <v>0.99697393178939797</v>
      </c>
    </row>
    <row r="584" spans="1:90" x14ac:dyDescent="0.25">
      <c r="A584">
        <v>38.143327905409997</v>
      </c>
      <c r="B584">
        <v>1.0024458968261001</v>
      </c>
      <c r="D584">
        <v>38.143327905409997</v>
      </c>
      <c r="E584">
        <v>2.1218850902923699E-2</v>
      </c>
      <c r="N584">
        <v>38.143327905409997</v>
      </c>
      <c r="O584">
        <v>2.1278342806377401E-2</v>
      </c>
      <c r="U584">
        <v>38.143327905409997</v>
      </c>
      <c r="V584">
        <v>1.0024527628606901</v>
      </c>
      <c r="AB584">
        <v>38.143327905409997</v>
      </c>
      <c r="AC584">
        <v>2.1278342806377401E-2</v>
      </c>
      <c r="AD584">
        <v>1.95306385753721E-2</v>
      </c>
      <c r="AE584">
        <v>2.3225964937026399E-2</v>
      </c>
      <c r="AL584">
        <v>3.37612046815166E-3</v>
      </c>
      <c r="AM584">
        <v>0.99703508615493797</v>
      </c>
      <c r="AO584">
        <v>3.3761967907071999E-3</v>
      </c>
      <c r="AP584">
        <v>1.0087817907333401</v>
      </c>
      <c r="AU584">
        <v>38.143327905409997</v>
      </c>
      <c r="AV584">
        <v>1.24422915367362E-2</v>
      </c>
      <c r="AY584">
        <v>38.143327905409997</v>
      </c>
      <c r="AZ584">
        <v>1.22775525947972E-2</v>
      </c>
      <c r="BS584">
        <v>3.4131020889402301E-3</v>
      </c>
      <c r="BT584">
        <v>0.98196405172348</v>
      </c>
      <c r="CK584">
        <v>3.4131020889402301E-3</v>
      </c>
      <c r="CL584">
        <v>0.99478083848953203</v>
      </c>
    </row>
    <row r="585" spans="1:90" x14ac:dyDescent="0.25">
      <c r="A585">
        <v>38.231169414636</v>
      </c>
      <c r="B585">
        <v>1.00245757884901</v>
      </c>
      <c r="D585">
        <v>38.231169414636</v>
      </c>
      <c r="E585">
        <v>2.1320071498356099E-2</v>
      </c>
      <c r="N585">
        <v>38.231169414636</v>
      </c>
      <c r="O585">
        <v>2.1379404968039601E-2</v>
      </c>
      <c r="U585">
        <v>38.231169414636</v>
      </c>
      <c r="V585">
        <v>1.00246442667831</v>
      </c>
      <c r="AB585">
        <v>38.231169414636</v>
      </c>
      <c r="AC585">
        <v>2.1379404968039601E-2</v>
      </c>
      <c r="AD585">
        <v>1.9624086703408501E-2</v>
      </c>
      <c r="AE585">
        <v>2.33358371460105E-2</v>
      </c>
      <c r="AL585">
        <v>3.38212022401103E-3</v>
      </c>
      <c r="AM585">
        <v>0.994892477989197</v>
      </c>
      <c r="AO585">
        <v>3.3821965465665798E-3</v>
      </c>
      <c r="AP585">
        <v>1.00680804252625</v>
      </c>
      <c r="AU585">
        <v>38.231169414636</v>
      </c>
      <c r="AV585">
        <v>1.2500799109279001E-2</v>
      </c>
      <c r="AY585">
        <v>38.231169414636</v>
      </c>
      <c r="AZ585">
        <v>1.23352216948838E-2</v>
      </c>
      <c r="BS585">
        <v>3.41910184479961E-3</v>
      </c>
      <c r="BT585">
        <v>0.98197042942047097</v>
      </c>
      <c r="CK585">
        <v>3.41910184479961E-3</v>
      </c>
      <c r="CL585">
        <v>0.99258953332901001</v>
      </c>
    </row>
    <row r="586" spans="1:90" x14ac:dyDescent="0.25">
      <c r="A586">
        <v>38.3192132169278</v>
      </c>
      <c r="B586">
        <v>1.00246927034088</v>
      </c>
      <c r="D586">
        <v>38.3192132169278</v>
      </c>
      <c r="E586">
        <v>2.1421372957908202E-2</v>
      </c>
      <c r="N586">
        <v>38.3192132169278</v>
      </c>
      <c r="O586">
        <v>2.1481090676190799E-2</v>
      </c>
      <c r="U586">
        <v>38.3192132169278</v>
      </c>
      <c r="V586">
        <v>1.00247616259783</v>
      </c>
      <c r="AB586">
        <v>38.3192132169278</v>
      </c>
      <c r="AC586">
        <v>2.1481090676190799E-2</v>
      </c>
      <c r="AD586">
        <v>1.97175713730013E-2</v>
      </c>
      <c r="AE586">
        <v>2.3446919180171499E-2</v>
      </c>
      <c r="AL586">
        <v>3.3881199798704098E-3</v>
      </c>
      <c r="AM586">
        <v>0.99276119470596302</v>
      </c>
      <c r="AO586">
        <v>3.3881963024259502E-3</v>
      </c>
      <c r="AP586">
        <v>1.0047694444656401</v>
      </c>
      <c r="AU586">
        <v>38.3192132169278</v>
      </c>
      <c r="AV586">
        <v>1.2559231660724099E-2</v>
      </c>
      <c r="AY586">
        <v>38.3192132169278</v>
      </c>
      <c r="AZ586">
        <v>1.23928290883728E-2</v>
      </c>
      <c r="BS586">
        <v>3.4251016006589799E-3</v>
      </c>
      <c r="BT586">
        <v>0.982152879238129</v>
      </c>
      <c r="CK586">
        <v>3.4251016006589799E-3</v>
      </c>
      <c r="CL586">
        <v>0.99041730165481601</v>
      </c>
    </row>
    <row r="587" spans="1:90" x14ac:dyDescent="0.25">
      <c r="A587">
        <v>38.407459778152798</v>
      </c>
      <c r="B587">
        <v>1.0024810321520401</v>
      </c>
      <c r="D587">
        <v>38.407459778152798</v>
      </c>
      <c r="E587">
        <v>2.1523282510017901E-2</v>
      </c>
      <c r="N587">
        <v>38.407459778152798</v>
      </c>
      <c r="O587">
        <v>2.1583402084385701E-2</v>
      </c>
      <c r="U587">
        <v>38.407459778152798</v>
      </c>
      <c r="V587">
        <v>1.00248797087035</v>
      </c>
      <c r="AB587">
        <v>38.407459778152798</v>
      </c>
      <c r="AC587">
        <v>2.1583402084385701E-2</v>
      </c>
      <c r="AD587">
        <v>1.9811609515316801E-2</v>
      </c>
      <c r="AE587">
        <v>2.3557675851848401E-2</v>
      </c>
      <c r="AL587">
        <v>3.3941197357297802E-3</v>
      </c>
      <c r="AM587">
        <v>0.99064898490905795</v>
      </c>
      <c r="AO587">
        <v>3.3941960582853301E-3</v>
      </c>
      <c r="AP587">
        <v>1.0026768445968599</v>
      </c>
      <c r="AU587">
        <v>38.407459778152798</v>
      </c>
      <c r="AV587">
        <v>1.26181020189308E-2</v>
      </c>
      <c r="AY587">
        <v>38.407459778152798</v>
      </c>
      <c r="AZ587">
        <v>1.2450901150540299E-2</v>
      </c>
      <c r="BS587">
        <v>3.4311013565183602E-3</v>
      </c>
      <c r="BT587">
        <v>0.98235231637954701</v>
      </c>
      <c r="CK587">
        <v>3.4311013565183602E-3</v>
      </c>
      <c r="CL587">
        <v>0.98825120925903298</v>
      </c>
    </row>
    <row r="588" spans="1:90" x14ac:dyDescent="0.25">
      <c r="A588">
        <v>38.495909565250997</v>
      </c>
      <c r="B588">
        <v>1.0024928633288901</v>
      </c>
      <c r="D588">
        <v>38.495909565250997</v>
      </c>
      <c r="E588">
        <v>2.1625791871006699E-2</v>
      </c>
      <c r="N588">
        <v>38.495909565250997</v>
      </c>
      <c r="O588">
        <v>2.16858266666714E-2</v>
      </c>
      <c r="U588">
        <v>38.495909565250997</v>
      </c>
      <c r="V588">
        <v>1.0024997923441901</v>
      </c>
      <c r="AB588">
        <v>38.495909565250997</v>
      </c>
      <c r="AC588">
        <v>2.16858266666714E-2</v>
      </c>
      <c r="AD588">
        <v>1.9906203032453201E-2</v>
      </c>
      <c r="AE588">
        <v>2.3669647156775098E-2</v>
      </c>
      <c r="AL588">
        <v>3.4001194915891601E-3</v>
      </c>
      <c r="AM588">
        <v>0.98856884241104104</v>
      </c>
      <c r="AO588">
        <v>3.4001958141447E-3</v>
      </c>
      <c r="AP588">
        <v>1.0005414485931401</v>
      </c>
      <c r="AU588">
        <v>38.495909565250997</v>
      </c>
      <c r="AV588">
        <v>1.26769048944106E-2</v>
      </c>
      <c r="AY588">
        <v>38.495909565250997</v>
      </c>
      <c r="AZ588">
        <v>1.25089192573615E-2</v>
      </c>
      <c r="BS588">
        <v>3.4371011123777301E-3</v>
      </c>
      <c r="BT588">
        <v>0.98271834850311302</v>
      </c>
      <c r="CK588">
        <v>3.4371011123777301E-3</v>
      </c>
      <c r="CL588">
        <v>0.98614543676376298</v>
      </c>
    </row>
    <row r="589" spans="1:90" x14ac:dyDescent="0.25">
      <c r="A589">
        <v>38.584563046237903</v>
      </c>
      <c r="B589">
        <v>1.0025047053023199</v>
      </c>
      <c r="D589">
        <v>38.584563046237903</v>
      </c>
      <c r="E589">
        <v>2.17283935658646E-2</v>
      </c>
      <c r="N589">
        <v>38.584563046237903</v>
      </c>
      <c r="O589">
        <v>2.17888812986194E-2</v>
      </c>
      <c r="U589">
        <v>38.584563046237903</v>
      </c>
      <c r="V589">
        <v>1.0025116866767501</v>
      </c>
      <c r="AB589">
        <v>38.584563046237903</v>
      </c>
      <c r="AC589">
        <v>2.17888812986194E-2</v>
      </c>
      <c r="AD589">
        <v>2.0000843873234302E-2</v>
      </c>
      <c r="AE589">
        <v>2.3781817999259099E-2</v>
      </c>
      <c r="AL589">
        <v>3.40611924744853E-3</v>
      </c>
      <c r="AM589">
        <v>0.98653107881545998</v>
      </c>
      <c r="AO589">
        <v>3.4061955700040798E-3</v>
      </c>
      <c r="AP589">
        <v>0.99837481975555398</v>
      </c>
      <c r="AU589">
        <v>38.584563046237903</v>
      </c>
      <c r="AV589">
        <v>1.27361575940125E-2</v>
      </c>
      <c r="AY589">
        <v>38.584563046237903</v>
      </c>
      <c r="AZ589">
        <v>1.2567916384007701E-2</v>
      </c>
      <c r="BS589">
        <v>3.44310086823711E-3</v>
      </c>
      <c r="BT589">
        <v>0.983101546764374</v>
      </c>
      <c r="CK589">
        <v>3.44310086823711E-3</v>
      </c>
      <c r="CL589">
        <v>0.98405075073242199</v>
      </c>
    </row>
    <row r="590" spans="1:90" x14ac:dyDescent="0.25">
      <c r="A590">
        <v>38.673420690206797</v>
      </c>
      <c r="B590">
        <v>1.00251661772804</v>
      </c>
      <c r="D590">
        <v>38.673420690206797</v>
      </c>
      <c r="E590">
        <v>2.18316044533618E-2</v>
      </c>
      <c r="N590">
        <v>38.673420690206797</v>
      </c>
      <c r="O590">
        <v>2.18925681481166E-2</v>
      </c>
      <c r="U590">
        <v>38.673420690206797</v>
      </c>
      <c r="V590">
        <v>1.00252365412087</v>
      </c>
      <c r="AB590">
        <v>38.673420690206797</v>
      </c>
      <c r="AC590">
        <v>2.18925681481166E-2</v>
      </c>
      <c r="AD590">
        <v>2.0096558911102701E-2</v>
      </c>
      <c r="AE590">
        <v>2.38941796439259E-2</v>
      </c>
      <c r="AL590">
        <v>3.4121190033079099E-3</v>
      </c>
      <c r="AM590">
        <v>0.98454576730728105</v>
      </c>
      <c r="AO590">
        <v>3.4121953258634502E-3</v>
      </c>
      <c r="AP590">
        <v>0.99618834257125899</v>
      </c>
      <c r="AU590">
        <v>38.673420690206797</v>
      </c>
      <c r="AV590">
        <v>1.2795852702886299E-2</v>
      </c>
      <c r="AY590">
        <v>38.673420690206797</v>
      </c>
      <c r="AZ590">
        <v>1.2626351677012799E-2</v>
      </c>
      <c r="BS590">
        <v>3.4491006240964799E-3</v>
      </c>
      <c r="BT590">
        <v>0.98363864421844505</v>
      </c>
      <c r="CK590">
        <v>3.4491006240964799E-3</v>
      </c>
      <c r="CL590">
        <v>0.982055604457855</v>
      </c>
    </row>
    <row r="591" spans="1:90" x14ac:dyDescent="0.25">
      <c r="A591">
        <v>38.762482967331202</v>
      </c>
      <c r="B591">
        <v>1.0025286008505101</v>
      </c>
      <c r="D591">
        <v>38.762482967331202</v>
      </c>
      <c r="E591">
        <v>2.1935426629897701E-2</v>
      </c>
      <c r="N591">
        <v>38.762482967331202</v>
      </c>
      <c r="O591">
        <v>2.1996374746262599E-2</v>
      </c>
      <c r="U591">
        <v>38.762482967331202</v>
      </c>
      <c r="V591">
        <v>1.00253563552937</v>
      </c>
      <c r="AB591">
        <v>38.762482967331202</v>
      </c>
      <c r="AC591">
        <v>2.1996374746262599E-2</v>
      </c>
      <c r="AD591">
        <v>2.0192330204875601E-2</v>
      </c>
      <c r="AE591">
        <v>2.40077688159126E-2</v>
      </c>
      <c r="AL591">
        <v>3.4181187591672802E-3</v>
      </c>
      <c r="AM591">
        <v>0.98262268304824796</v>
      </c>
      <c r="AO591">
        <v>3.4181950817228301E-3</v>
      </c>
      <c r="AP591">
        <v>0.99399375915527299</v>
      </c>
      <c r="AU591">
        <v>38.762482967331202</v>
      </c>
      <c r="AV591">
        <v>1.28560052304515E-2</v>
      </c>
      <c r="AY591">
        <v>38.762482967331202</v>
      </c>
      <c r="AZ591">
        <v>1.26857737988199E-2</v>
      </c>
      <c r="BS591">
        <v>3.4551003799558602E-3</v>
      </c>
      <c r="BT591">
        <v>0.98419249057769798</v>
      </c>
      <c r="CK591">
        <v>3.4551003799558602E-3</v>
      </c>
      <c r="CL591">
        <v>0.98007690906524703</v>
      </c>
    </row>
    <row r="592" spans="1:90" x14ac:dyDescent="0.25">
      <c r="A592">
        <v>38.851750348867498</v>
      </c>
      <c r="B592">
        <v>1.0025406555206</v>
      </c>
      <c r="D592">
        <v>38.851750348867498</v>
      </c>
      <c r="E592">
        <v>2.20398674453119E-2</v>
      </c>
      <c r="N592">
        <v>38.851750348867498</v>
      </c>
      <c r="O592">
        <v>2.2100823290432101E-2</v>
      </c>
      <c r="U592">
        <v>38.851750348867498</v>
      </c>
      <c r="V592">
        <v>1.00254769117612</v>
      </c>
      <c r="AB592">
        <v>38.851750348867498</v>
      </c>
      <c r="AC592">
        <v>2.2100823290432101E-2</v>
      </c>
      <c r="AD592">
        <v>2.0288664618671199E-2</v>
      </c>
      <c r="AE592">
        <v>2.4121045034484999E-2</v>
      </c>
      <c r="AL592">
        <v>3.4241185150266601E-3</v>
      </c>
      <c r="AM592">
        <v>0.980771124362946</v>
      </c>
      <c r="AO592">
        <v>3.4241948375822E-3</v>
      </c>
      <c r="AP592">
        <v>0.99180263280868497</v>
      </c>
      <c r="AU592">
        <v>38.851750348867498</v>
      </c>
      <c r="AV592">
        <v>1.29160920695955E-2</v>
      </c>
      <c r="AY592">
        <v>38.851750348867498</v>
      </c>
      <c r="AZ592">
        <v>1.27451484591997E-2</v>
      </c>
      <c r="BS592">
        <v>3.4611001358152301E-3</v>
      </c>
      <c r="BT592">
        <v>0.98488467931747403</v>
      </c>
      <c r="CK592">
        <v>3.4611001358152301E-3</v>
      </c>
      <c r="CL592">
        <v>0.97823411226272605</v>
      </c>
    </row>
    <row r="593" spans="1:90" x14ac:dyDescent="0.25">
      <c r="A593">
        <v>38.941223307157401</v>
      </c>
      <c r="B593">
        <v>1.0025527219745001</v>
      </c>
      <c r="D593">
        <v>38.941223307157401</v>
      </c>
      <c r="E593">
        <v>2.2144409097144199E-2</v>
      </c>
      <c r="N593">
        <v>38.941223307157401</v>
      </c>
      <c r="O593">
        <v>2.2205915999654401E-2</v>
      </c>
      <c r="U593">
        <v>38.941223307157401</v>
      </c>
      <c r="V593">
        <v>1.00255982131993</v>
      </c>
      <c r="AB593">
        <v>38.941223307157401</v>
      </c>
      <c r="AC593">
        <v>2.2205915999654401E-2</v>
      </c>
      <c r="AD593">
        <v>2.0385054216263101E-2</v>
      </c>
      <c r="AE593">
        <v>2.423555936427E-2</v>
      </c>
      <c r="AL593">
        <v>3.43011827088603E-3</v>
      </c>
      <c r="AM593">
        <v>0.97900021076202404</v>
      </c>
      <c r="AO593">
        <v>3.4301945934415799E-3</v>
      </c>
      <c r="AP593">
        <v>0.98962664604187001</v>
      </c>
      <c r="AU593">
        <v>38.941223307157401</v>
      </c>
      <c r="AV593">
        <v>1.2976634994707701E-2</v>
      </c>
      <c r="AY593">
        <v>38.941223307157401</v>
      </c>
      <c r="AZ593">
        <v>1.2804481906306901E-2</v>
      </c>
      <c r="BS593">
        <v>3.46709989167461E-3</v>
      </c>
      <c r="BT593">
        <v>0.98559266328811601</v>
      </c>
      <c r="CK593">
        <v>3.46709989167461E-3</v>
      </c>
      <c r="CL593">
        <v>0.97641336917877197</v>
      </c>
    </row>
    <row r="594" spans="1:90" x14ac:dyDescent="0.25">
      <c r="A594">
        <v>39.030902315630101</v>
      </c>
      <c r="B594">
        <v>1.00256486047517</v>
      </c>
      <c r="D594">
        <v>39.030902315630101</v>
      </c>
      <c r="E594">
        <v>2.2249573680087599E-2</v>
      </c>
      <c r="N594">
        <v>39.030902315630101</v>
      </c>
      <c r="O594">
        <v>2.23116550978112E-2</v>
      </c>
      <c r="U594">
        <v>39.030902315630101</v>
      </c>
      <c r="V594">
        <v>1.00257202622018</v>
      </c>
      <c r="AB594">
        <v>39.030902315630101</v>
      </c>
      <c r="AC594">
        <v>2.23116550978112E-2</v>
      </c>
      <c r="AD594">
        <v>2.0482535878945E-2</v>
      </c>
      <c r="AE594">
        <v>2.4350280049638E-2</v>
      </c>
      <c r="AL594">
        <v>3.4361180267454099E-3</v>
      </c>
      <c r="AM594">
        <v>0.97731828689575195</v>
      </c>
      <c r="AO594">
        <v>3.4361943493009502E-3</v>
      </c>
      <c r="AP594">
        <v>0.98747724294662498</v>
      </c>
      <c r="AU594">
        <v>39.030902315630101</v>
      </c>
      <c r="AV594">
        <v>1.30371199157898E-2</v>
      </c>
      <c r="AY594">
        <v>39.030902315630101</v>
      </c>
      <c r="AZ594">
        <v>1.2864291441219301E-2</v>
      </c>
      <c r="BS594">
        <v>3.4730996475339799E-3</v>
      </c>
      <c r="BT594">
        <v>0.98642104864120495</v>
      </c>
      <c r="CK594">
        <v>3.4730996475339799E-3</v>
      </c>
      <c r="CL594">
        <v>0.97476130723953203</v>
      </c>
    </row>
    <row r="595" spans="1:90" x14ac:dyDescent="0.25">
      <c r="A595">
        <v>39.120787848805399</v>
      </c>
      <c r="B595">
        <v>1.00257707127352</v>
      </c>
      <c r="D595">
        <v>39.120787848805399</v>
      </c>
      <c r="E595">
        <v>2.23553633453305E-2</v>
      </c>
      <c r="N595">
        <v>39.120787848805399</v>
      </c>
      <c r="O595">
        <v>2.2417528230056501E-2</v>
      </c>
      <c r="U595">
        <v>39.120787848805399</v>
      </c>
      <c r="V595">
        <v>1.00258424674013</v>
      </c>
      <c r="AB595">
        <v>39.120787848805399</v>
      </c>
      <c r="AC595">
        <v>2.2417528230056501E-2</v>
      </c>
      <c r="AD595">
        <v>2.0580076703596E-2</v>
      </c>
      <c r="AE595">
        <v>2.4465729553202E-2</v>
      </c>
      <c r="AL595">
        <v>3.4421177826047802E-3</v>
      </c>
      <c r="AM595">
        <v>0.97573345899581898</v>
      </c>
      <c r="AO595">
        <v>3.4421941051603301E-3</v>
      </c>
      <c r="AP595">
        <v>0.98536586761474598</v>
      </c>
      <c r="AU595">
        <v>39.120787848805399</v>
      </c>
      <c r="AV595">
        <v>1.3098064105339599E-2</v>
      </c>
      <c r="AY595">
        <v>39.120787848805399</v>
      </c>
      <c r="AZ595">
        <v>1.2924578710919701E-2</v>
      </c>
      <c r="BS595">
        <v>3.4790994033933602E-3</v>
      </c>
      <c r="BT595">
        <v>0.98726361989974998</v>
      </c>
      <c r="CK595">
        <v>3.4790994033933602E-3</v>
      </c>
      <c r="CL595">
        <v>0.97313702106475797</v>
      </c>
    </row>
    <row r="596" spans="1:90" x14ac:dyDescent="0.25">
      <c r="A596">
        <v>39.210880382295699</v>
      </c>
      <c r="B596">
        <v>1.00258929521745</v>
      </c>
      <c r="D596">
        <v>39.210880382295699</v>
      </c>
      <c r="E596">
        <v>2.24612656083308E-2</v>
      </c>
      <c r="N596">
        <v>39.210880382295699</v>
      </c>
      <c r="O596">
        <v>2.2524046843743501E-2</v>
      </c>
      <c r="U596">
        <v>39.210880382295699</v>
      </c>
      <c r="V596">
        <v>1.0025965419157901</v>
      </c>
      <c r="AB596">
        <v>39.210880382295699</v>
      </c>
      <c r="AC596">
        <v>2.2524046843743501E-2</v>
      </c>
      <c r="AD596">
        <v>2.0677678700665902E-2</v>
      </c>
      <c r="AE596">
        <v>2.4581396158158901E-2</v>
      </c>
      <c r="AL596">
        <v>3.4481175384641601E-3</v>
      </c>
      <c r="AM596">
        <v>0.97425317764282204</v>
      </c>
      <c r="AO596">
        <v>3.4481938610197E-3</v>
      </c>
      <c r="AP596">
        <v>0.98330354690551802</v>
      </c>
      <c r="AU596">
        <v>39.210880382295699</v>
      </c>
      <c r="AV596">
        <v>1.3159469150514001E-2</v>
      </c>
      <c r="AY596">
        <v>39.210880382295699</v>
      </c>
      <c r="AZ596">
        <v>1.29853453660484E-2</v>
      </c>
      <c r="BS596">
        <v>3.4850991592527301E-3</v>
      </c>
      <c r="BT596">
        <v>0.98820674419403098</v>
      </c>
      <c r="CK596">
        <v>3.4850991592527301E-3</v>
      </c>
      <c r="CL596">
        <v>0.97171014547348</v>
      </c>
    </row>
    <row r="597" spans="1:90" x14ac:dyDescent="0.25">
      <c r="A597">
        <v>39.301180392808803</v>
      </c>
      <c r="B597">
        <v>1.0026016513671301</v>
      </c>
      <c r="D597">
        <v>39.301180392808803</v>
      </c>
      <c r="E597">
        <v>2.2568311924937499E-2</v>
      </c>
      <c r="N597">
        <v>39.301180392808803</v>
      </c>
      <c r="O597">
        <v>2.2630709409132799E-2</v>
      </c>
      <c r="U597">
        <v>39.301180392808803</v>
      </c>
      <c r="V597">
        <v>1.00260885385853</v>
      </c>
      <c r="AB597">
        <v>39.301180392808803</v>
      </c>
      <c r="AC597">
        <v>2.2630709409132799E-2</v>
      </c>
      <c r="AD597">
        <v>2.0776378720744299E-2</v>
      </c>
      <c r="AE597">
        <v>2.4697796648294201E-2</v>
      </c>
      <c r="AL597">
        <v>3.45411729432353E-3</v>
      </c>
      <c r="AM597">
        <v>0.97288429737091098</v>
      </c>
      <c r="AO597">
        <v>3.4541936168790799E-3</v>
      </c>
      <c r="AP597">
        <v>0.98130124807357799</v>
      </c>
      <c r="AU597">
        <v>39.301180392808803</v>
      </c>
      <c r="AV597">
        <v>1.3220825563945E-2</v>
      </c>
      <c r="AY597">
        <v>39.301180392808803</v>
      </c>
      <c r="AZ597">
        <v>1.30460821155194E-2</v>
      </c>
      <c r="BS597">
        <v>3.49109891511211E-3</v>
      </c>
      <c r="BT597">
        <v>0.98916178941726696</v>
      </c>
      <c r="CK597">
        <v>3.49109891511211E-3</v>
      </c>
      <c r="CL597">
        <v>0.97031670808792103</v>
      </c>
    </row>
    <row r="598" spans="1:90" x14ac:dyDescent="0.25">
      <c r="A598">
        <v>39.391688358150198</v>
      </c>
      <c r="B598">
        <v>1.00261402116895</v>
      </c>
      <c r="D598">
        <v>39.391688358150198</v>
      </c>
      <c r="E598">
        <v>2.26754751940875E-2</v>
      </c>
      <c r="N598">
        <v>39.391688358150198</v>
      </c>
      <c r="O598">
        <v>2.2738032790682199E-2</v>
      </c>
      <c r="U598">
        <v>39.391688358150198</v>
      </c>
      <c r="V598">
        <v>1.00262124223115</v>
      </c>
      <c r="AB598">
        <v>39.391688358150198</v>
      </c>
      <c r="AC598">
        <v>2.2738032790682199E-2</v>
      </c>
      <c r="AD598">
        <v>2.0875149034969499E-2</v>
      </c>
      <c r="AE598">
        <v>2.4814419350520599E-2</v>
      </c>
      <c r="AL598">
        <v>3.4601170501829099E-3</v>
      </c>
      <c r="AM598">
        <v>0.97163325548171997</v>
      </c>
      <c r="AO598">
        <v>3.4601933727384502E-3</v>
      </c>
      <c r="AP598">
        <v>0.97936952114105202</v>
      </c>
      <c r="AU598">
        <v>39.391688358150198</v>
      </c>
      <c r="AV598">
        <v>1.32826460582052E-2</v>
      </c>
      <c r="AY598">
        <v>39.391688358150198</v>
      </c>
      <c r="AZ598">
        <v>1.31067860139859E-2</v>
      </c>
      <c r="BS598">
        <v>3.4970986709714799E-3</v>
      </c>
      <c r="BT598">
        <v>0.99019622802734397</v>
      </c>
      <c r="CK598">
        <v>3.4970986709714799E-3</v>
      </c>
      <c r="CL598">
        <v>0.96914482116699197</v>
      </c>
    </row>
    <row r="599" spans="1:90" x14ac:dyDescent="0.25">
      <c r="A599">
        <v>39.482404757225801</v>
      </c>
      <c r="B599">
        <v>1.0026264054945999</v>
      </c>
      <c r="D599">
        <v>39.482404757225801</v>
      </c>
      <c r="E599">
        <v>2.2782762963113601E-2</v>
      </c>
      <c r="N599">
        <v>39.482404757225801</v>
      </c>
      <c r="O599">
        <v>2.2846013837902801E-2</v>
      </c>
      <c r="U599">
        <v>39.482404757225801</v>
      </c>
      <c r="V599">
        <v>1.0026337066728099</v>
      </c>
      <c r="AB599">
        <v>39.482404757225801</v>
      </c>
      <c r="AC599">
        <v>2.2846013837902801E-2</v>
      </c>
      <c r="AD599">
        <v>2.0974506541080198E-2</v>
      </c>
      <c r="AE599">
        <v>2.49317867768848E-2</v>
      </c>
      <c r="AL599">
        <v>3.4661168060422902E-3</v>
      </c>
      <c r="AM599">
        <v>0.97050559520721402</v>
      </c>
      <c r="AO599">
        <v>3.4661931285978301E-3</v>
      </c>
      <c r="AP599">
        <v>0.97751837968826305</v>
      </c>
      <c r="AU599">
        <v>39.482404757225801</v>
      </c>
      <c r="AV599">
        <v>1.33449322312234E-2</v>
      </c>
      <c r="AY599">
        <v>39.482404757225801</v>
      </c>
      <c r="AZ599">
        <v>1.31679790086083E-2</v>
      </c>
      <c r="BS599">
        <v>3.5030984268308602E-3</v>
      </c>
      <c r="BT599">
        <v>0.99123984575271595</v>
      </c>
      <c r="CK599">
        <v>3.5030984268308602E-3</v>
      </c>
      <c r="CL599">
        <v>0.96801167726516701</v>
      </c>
    </row>
    <row r="600" spans="1:90" x14ac:dyDescent="0.25">
      <c r="A600">
        <v>39.573330070044598</v>
      </c>
      <c r="B600">
        <v>1.0026389227875301</v>
      </c>
      <c r="D600">
        <v>39.573330070044598</v>
      </c>
      <c r="E600">
        <v>2.28912013063419E-2</v>
      </c>
      <c r="N600">
        <v>39.573330070044598</v>
      </c>
      <c r="O600">
        <v>2.2954660253109702E-2</v>
      </c>
      <c r="U600">
        <v>39.573330070044598</v>
      </c>
      <c r="V600">
        <v>1.0026462480754501</v>
      </c>
      <c r="AB600">
        <v>39.573330070044598</v>
      </c>
      <c r="AC600">
        <v>2.2954660253109702E-2</v>
      </c>
      <c r="AD600">
        <v>2.1074453262771901E-2</v>
      </c>
      <c r="AE600">
        <v>2.50498899784144E-2</v>
      </c>
      <c r="AL600">
        <v>3.4721165619016601E-3</v>
      </c>
      <c r="AM600">
        <v>0.96950644254684404</v>
      </c>
      <c r="AO600">
        <v>3.4721928844572E-3</v>
      </c>
      <c r="AP600">
        <v>0.97575926780700695</v>
      </c>
      <c r="AU600">
        <v>39.573330070044598</v>
      </c>
      <c r="AV600">
        <v>1.3407179261917399E-2</v>
      </c>
      <c r="AY600">
        <v>39.573330070044598</v>
      </c>
      <c r="AZ600">
        <v>1.3229658110822801E-2</v>
      </c>
      <c r="BS600">
        <v>3.5090981826902301E-3</v>
      </c>
      <c r="BT600">
        <v>0.99234068393707298</v>
      </c>
      <c r="CK600">
        <v>3.5090981826902301E-3</v>
      </c>
      <c r="CL600">
        <v>0.96711915731430098</v>
      </c>
    </row>
    <row r="601" spans="1:90" x14ac:dyDescent="0.25">
      <c r="A601">
        <v>39.664464777720603</v>
      </c>
      <c r="B601">
        <v>1.0026514551200201</v>
      </c>
      <c r="D601">
        <v>39.664464777720603</v>
      </c>
      <c r="E601">
        <v>2.2999768582267099E-2</v>
      </c>
      <c r="N601">
        <v>39.664464777720603</v>
      </c>
      <c r="O601">
        <v>2.3063459837392698E-2</v>
      </c>
      <c r="U601">
        <v>39.664464777720603</v>
      </c>
      <c r="V601">
        <v>1.0026588073161</v>
      </c>
      <c r="AB601">
        <v>39.664464777720603</v>
      </c>
      <c r="AC601">
        <v>2.3063459837392698E-2</v>
      </c>
      <c r="AD601">
        <v>2.1174991228157601E-2</v>
      </c>
      <c r="AE601">
        <v>2.5168748785255199E-2</v>
      </c>
      <c r="AL601">
        <v>3.47811631776104E-3</v>
      </c>
      <c r="AM601">
        <v>0.96864008903503396</v>
      </c>
      <c r="AO601">
        <v>3.4781926403165799E-3</v>
      </c>
      <c r="AP601">
        <v>0.97409814596176103</v>
      </c>
      <c r="AU601">
        <v>39.664464777720603</v>
      </c>
      <c r="AV601">
        <v>1.3469895239683101E-2</v>
      </c>
      <c r="AY601">
        <v>39.664464777720603</v>
      </c>
      <c r="AZ601">
        <v>1.32913188245253E-2</v>
      </c>
      <c r="BS601">
        <v>3.51509793854961E-3</v>
      </c>
      <c r="BT601">
        <v>0.99344742298126198</v>
      </c>
      <c r="CK601">
        <v>3.51509793854961E-3</v>
      </c>
      <c r="CL601">
        <v>0.96627026796340898</v>
      </c>
    </row>
    <row r="602" spans="1:90" x14ac:dyDescent="0.25">
      <c r="A602">
        <v>39.755809362476199</v>
      </c>
      <c r="B602">
        <v>1.0026640621520599</v>
      </c>
      <c r="D602">
        <v>39.755809362476199</v>
      </c>
      <c r="E602">
        <v>2.3108981609408701E-2</v>
      </c>
      <c r="N602">
        <v>39.755809362476199</v>
      </c>
      <c r="O602">
        <v>2.3172923942493401E-2</v>
      </c>
      <c r="U602">
        <v>39.755809362476199</v>
      </c>
      <c r="V602">
        <v>1.0026714434242301</v>
      </c>
      <c r="AB602">
        <v>39.755809362476199</v>
      </c>
      <c r="AC602">
        <v>2.3172923942493401E-2</v>
      </c>
      <c r="AD602">
        <v>2.1275612835954801E-2</v>
      </c>
      <c r="AE602">
        <v>2.52873317702146E-2</v>
      </c>
      <c r="AL602">
        <v>3.4841160736204099E-3</v>
      </c>
      <c r="AM602">
        <v>0.96791023015975997</v>
      </c>
      <c r="AO602">
        <v>3.4841923961759498E-3</v>
      </c>
      <c r="AP602">
        <v>0.972545325756073</v>
      </c>
      <c r="AU602">
        <v>39.755809362476199</v>
      </c>
      <c r="AV602">
        <v>1.3533086389309701E-2</v>
      </c>
      <c r="AY602">
        <v>39.755809362476199</v>
      </c>
      <c r="AZ602">
        <v>1.33534690515036E-2</v>
      </c>
      <c r="BS602">
        <v>3.5210976944089899E-3</v>
      </c>
      <c r="BT602">
        <v>0.99458891153335605</v>
      </c>
      <c r="CK602">
        <v>3.5210976944089899E-3</v>
      </c>
      <c r="CL602">
        <v>0.96567589044570901</v>
      </c>
    </row>
    <row r="603" spans="1:90" x14ac:dyDescent="0.25">
      <c r="A603">
        <v>39.847364307644199</v>
      </c>
      <c r="B603">
        <v>1.0026766847464901</v>
      </c>
      <c r="D603">
        <v>39.847364307644199</v>
      </c>
      <c r="E603">
        <v>2.32183280756799E-2</v>
      </c>
      <c r="N603">
        <v>39.847364307644199</v>
      </c>
      <c r="O603">
        <v>2.3282551345102501E-2</v>
      </c>
      <c r="U603">
        <v>39.847364307644199</v>
      </c>
      <c r="V603">
        <v>1.0026840985423899</v>
      </c>
      <c r="AB603">
        <v>39.847364307644199</v>
      </c>
      <c r="AC603">
        <v>2.3282551345102501E-2</v>
      </c>
      <c r="AD603">
        <v>2.1376829807948999E-2</v>
      </c>
      <c r="AE603">
        <v>2.5407178171853499E-2</v>
      </c>
      <c r="AL603">
        <v>3.4901158294797902E-3</v>
      </c>
      <c r="AM603">
        <v>0.96732014417648304</v>
      </c>
      <c r="AO603">
        <v>3.4901921520353301E-3</v>
      </c>
      <c r="AP603">
        <v>0.97110909223556496</v>
      </c>
      <c r="AU603">
        <v>39.847364307644199</v>
      </c>
      <c r="AV603">
        <v>1.35962433988973E-2</v>
      </c>
      <c r="AY603">
        <v>39.847364307644199</v>
      </c>
      <c r="AZ603">
        <v>1.34161151876508E-2</v>
      </c>
      <c r="BS603">
        <v>3.5270974502683598E-3</v>
      </c>
      <c r="BT603">
        <v>0.99573260545730602</v>
      </c>
      <c r="CK603">
        <v>3.5270974502683598E-3</v>
      </c>
      <c r="CL603">
        <v>0.965129494667053</v>
      </c>
    </row>
    <row r="604" spans="1:90" x14ac:dyDescent="0.25">
      <c r="A604">
        <v>39.939130097670201</v>
      </c>
      <c r="B604">
        <v>1.00268938256261</v>
      </c>
      <c r="D604">
        <v>39.939130097670201</v>
      </c>
      <c r="E604">
        <v>2.3328324780267501E-2</v>
      </c>
      <c r="N604">
        <v>39.939130097670201</v>
      </c>
      <c r="O604">
        <v>2.3393373338196698E-2</v>
      </c>
      <c r="U604">
        <v>39.939130097670201</v>
      </c>
      <c r="V604">
        <v>1.00269689172348</v>
      </c>
      <c r="AB604">
        <v>39.939130097670201</v>
      </c>
      <c r="AC604">
        <v>2.3393373338196698E-2</v>
      </c>
      <c r="AD604">
        <v>2.14786441857658E-2</v>
      </c>
      <c r="AE604">
        <v>2.5527273932188399E-2</v>
      </c>
      <c r="AL604">
        <v>3.4961155853391601E-3</v>
      </c>
      <c r="AM604">
        <v>0.96687126159668002</v>
      </c>
      <c r="AO604">
        <v>3.4961919078947E-3</v>
      </c>
      <c r="AP604">
        <v>0.96979689598083496</v>
      </c>
      <c r="AU604">
        <v>39.939130097670201</v>
      </c>
      <c r="AV604">
        <v>1.36598742761735E-2</v>
      </c>
      <c r="AY604">
        <v>39.939130097670201</v>
      </c>
      <c r="AZ604">
        <v>1.34787481461459E-2</v>
      </c>
      <c r="BS604">
        <v>3.5330972061277401E-3</v>
      </c>
      <c r="BT604">
        <v>0.99688863754272505</v>
      </c>
      <c r="CK604">
        <v>3.5330972061277401E-3</v>
      </c>
      <c r="CL604">
        <v>0.96484595537185702</v>
      </c>
    </row>
    <row r="605" spans="1:90" x14ac:dyDescent="0.25">
      <c r="A605">
        <v>40.0311072181158</v>
      </c>
      <c r="B605">
        <v>1.00270215648568</v>
      </c>
      <c r="D605">
        <v>40.0311072181158</v>
      </c>
      <c r="E605">
        <v>2.3438979367012201E-2</v>
      </c>
      <c r="N605">
        <v>40.0311072181158</v>
      </c>
      <c r="O605">
        <v>2.3503837904436602E-2</v>
      </c>
      <c r="U605">
        <v>40.0311072181158</v>
      </c>
      <c r="V605">
        <v>1.0027096438060199</v>
      </c>
      <c r="AB605">
        <v>40.0311072181158</v>
      </c>
      <c r="AC605">
        <v>2.3503837904436602E-2</v>
      </c>
      <c r="AD605">
        <v>2.1580553658067499E-2</v>
      </c>
      <c r="AE605">
        <v>2.5648129999373898E-2</v>
      </c>
      <c r="AL605">
        <v>3.50211534119854E-3</v>
      </c>
      <c r="AM605">
        <v>0.96656560897827104</v>
      </c>
      <c r="AO605">
        <v>3.5021916637540799E-3</v>
      </c>
      <c r="AP605">
        <v>0.96861565113067605</v>
      </c>
      <c r="AU605">
        <v>40.0311072181158</v>
      </c>
      <c r="AV605">
        <v>1.37234743739296E-2</v>
      </c>
      <c r="AY605">
        <v>40.0311072181158</v>
      </c>
      <c r="AZ605">
        <v>1.35418804861015E-2</v>
      </c>
      <c r="BS605">
        <v>3.53909696198711E-3</v>
      </c>
      <c r="BT605">
        <v>0.99804282188415505</v>
      </c>
      <c r="CK605">
        <v>3.53909696198711E-3</v>
      </c>
      <c r="CL605">
        <v>0.96461373567581199</v>
      </c>
    </row>
    <row r="606" spans="1:90" x14ac:dyDescent="0.25">
      <c r="A606">
        <v>40.123296155660803</v>
      </c>
      <c r="B606">
        <v>1.0027150061559</v>
      </c>
      <c r="D606">
        <v>40.123296155660803</v>
      </c>
      <c r="E606">
        <v>2.3550288694064898E-2</v>
      </c>
      <c r="N606">
        <v>40.123296155660803</v>
      </c>
      <c r="O606">
        <v>2.36155072481651E-2</v>
      </c>
      <c r="U606">
        <v>40.123296155660803</v>
      </c>
      <c r="V606">
        <v>1.0027225351334801</v>
      </c>
      <c r="AB606">
        <v>40.123296155660803</v>
      </c>
      <c r="AC606">
        <v>2.36155072481651E-2</v>
      </c>
      <c r="AD606">
        <v>2.1683064708092701E-2</v>
      </c>
      <c r="AE606">
        <v>2.5769234918421001E-2</v>
      </c>
      <c r="AL606">
        <v>3.5081150970579099E-3</v>
      </c>
      <c r="AM606">
        <v>0.96640396118164096</v>
      </c>
      <c r="AO606">
        <v>3.5081914196134498E-3</v>
      </c>
      <c r="AP606">
        <v>0.96757161617279097</v>
      </c>
      <c r="AU606">
        <v>40.123296155660803</v>
      </c>
      <c r="AV606">
        <v>1.37875563037242E-2</v>
      </c>
      <c r="AY606">
        <v>40.123296155660803</v>
      </c>
      <c r="AZ606">
        <v>1.36049984190593E-2</v>
      </c>
      <c r="BS606">
        <v>3.5450967178464899E-3</v>
      </c>
      <c r="BT606">
        <v>0.99918764829635598</v>
      </c>
      <c r="CK606">
        <v>3.5450967178464899E-3</v>
      </c>
      <c r="CL606">
        <v>0.96464741230010997</v>
      </c>
    </row>
    <row r="607" spans="1:90" x14ac:dyDescent="0.25">
      <c r="A607">
        <v>40.215697398105497</v>
      </c>
      <c r="B607">
        <v>1.0027279318354501</v>
      </c>
      <c r="D607">
        <v>40.215697398105497</v>
      </c>
      <c r="E607">
        <v>2.36622550073388E-2</v>
      </c>
      <c r="N607">
        <v>40.215697398105497</v>
      </c>
      <c r="O607">
        <v>2.3727343844900901E-2</v>
      </c>
      <c r="U607">
        <v>40.215697398105497</v>
      </c>
      <c r="V607">
        <v>1.0027354459350699</v>
      </c>
      <c r="AB607">
        <v>40.215697398105497</v>
      </c>
      <c r="AC607">
        <v>2.3727343844900901E-2</v>
      </c>
      <c r="AD607">
        <v>2.1786184614580199E-2</v>
      </c>
      <c r="AE607">
        <v>2.5891117116134298E-2</v>
      </c>
      <c r="AL607">
        <v>3.5141148529172898E-3</v>
      </c>
      <c r="AM607">
        <v>0.96638643741607699</v>
      </c>
      <c r="AO607">
        <v>3.5141911754728301E-3</v>
      </c>
      <c r="AP607">
        <v>0.96667021512985196</v>
      </c>
      <c r="AU607">
        <v>40.215697398105497</v>
      </c>
      <c r="AV607">
        <v>1.3852126394123801E-2</v>
      </c>
      <c r="AY607">
        <v>40.215697398105497</v>
      </c>
      <c r="AZ607">
        <v>1.36686287249164E-2</v>
      </c>
      <c r="BS607">
        <v>3.5510964737058598E-3</v>
      </c>
      <c r="BT607">
        <v>1.0003262758255</v>
      </c>
      <c r="CK607">
        <v>3.5510964737058598E-3</v>
      </c>
      <c r="CL607">
        <v>0.96473497152328502</v>
      </c>
    </row>
    <row r="608" spans="1:90" x14ac:dyDescent="0.25">
      <c r="A608">
        <v>40.308311434373799</v>
      </c>
      <c r="B608">
        <v>1.0027408756521801</v>
      </c>
      <c r="D608">
        <v>40.308311434373799</v>
      </c>
      <c r="E608">
        <v>2.3774376984133899E-2</v>
      </c>
      <c r="N608">
        <v>40.308311434373799</v>
      </c>
      <c r="O608">
        <v>2.3839870009965101E-2</v>
      </c>
      <c r="U608">
        <v>40.308311434373799</v>
      </c>
      <c r="V608">
        <v>1.0027484365105801</v>
      </c>
      <c r="AB608">
        <v>40.308311434373799</v>
      </c>
      <c r="AC608">
        <v>2.3839870009965101E-2</v>
      </c>
      <c r="AD608">
        <v>2.18899207086172E-2</v>
      </c>
      <c r="AE608">
        <v>2.6013247655872498E-2</v>
      </c>
      <c r="AL608">
        <v>3.5201146087766601E-3</v>
      </c>
      <c r="AM608">
        <v>0.96651232242584195</v>
      </c>
      <c r="AO608">
        <v>3.5201909313322E-3</v>
      </c>
      <c r="AP608">
        <v>0.96591633558273304</v>
      </c>
      <c r="AU608">
        <v>40.308311434373799</v>
      </c>
      <c r="AV608">
        <v>1.3917186340163401E-2</v>
      </c>
      <c r="AY608">
        <v>40.308311434373799</v>
      </c>
      <c r="AZ608">
        <v>1.37322481622194E-2</v>
      </c>
      <c r="BS608">
        <v>3.5570962295652401E-3</v>
      </c>
      <c r="BT608">
        <v>1.0014349222183201</v>
      </c>
      <c r="CK608">
        <v>3.5570962295652401E-3</v>
      </c>
      <c r="CL608">
        <v>0.96508586406707797</v>
      </c>
    </row>
    <row r="609" spans="1:90" x14ac:dyDescent="0.25">
      <c r="A609">
        <v>40.4011387545155</v>
      </c>
      <c r="B609">
        <v>1.0027538366209801</v>
      </c>
      <c r="D609">
        <v>40.4011387545155</v>
      </c>
      <c r="E609">
        <v>2.38866460856107E-2</v>
      </c>
      <c r="N609">
        <v>40.4011387545155</v>
      </c>
      <c r="O609">
        <v>2.3953093680483799E-2</v>
      </c>
      <c r="U609">
        <v>40.4011387545155</v>
      </c>
      <c r="V609">
        <v>1.0027615077794201</v>
      </c>
      <c r="AB609">
        <v>40.4011387545155</v>
      </c>
      <c r="AC609">
        <v>2.3953093680483799E-2</v>
      </c>
      <c r="AD609">
        <v>2.1993755177905E-2</v>
      </c>
      <c r="AE609">
        <v>2.6136160838309701E-2</v>
      </c>
      <c r="AL609">
        <v>3.52611436463604E-3</v>
      </c>
      <c r="AM609">
        <v>0.966780245304108</v>
      </c>
      <c r="AO609">
        <v>3.5261906871915799E-3</v>
      </c>
      <c r="AP609">
        <v>0.96531444787979104</v>
      </c>
      <c r="AU609">
        <v>40.4011387545155</v>
      </c>
      <c r="AV609">
        <v>1.3982217627202E-2</v>
      </c>
      <c r="AY609">
        <v>40.4011387545155</v>
      </c>
      <c r="AZ609">
        <v>1.3796889451777501E-2</v>
      </c>
      <c r="BS609">
        <v>3.56309598542461E-3</v>
      </c>
      <c r="BT609">
        <v>1.0025329589843801</v>
      </c>
      <c r="CK609">
        <v>3.56309598542461E-3</v>
      </c>
      <c r="CL609">
        <v>0.96549201011657704</v>
      </c>
    </row>
    <row r="610" spans="1:90" x14ac:dyDescent="0.25">
      <c r="A610">
        <v>40.494179849709099</v>
      </c>
      <c r="B610">
        <v>1.00276693442064</v>
      </c>
      <c r="D610">
        <v>40.494179849709099</v>
      </c>
      <c r="E610">
        <v>2.4000098954273401E-2</v>
      </c>
      <c r="N610">
        <v>40.494179849709099</v>
      </c>
      <c r="O610">
        <v>2.4066491767474101E-2</v>
      </c>
      <c r="U610">
        <v>40.494179849709099</v>
      </c>
      <c r="V610">
        <v>1.0027745993548001</v>
      </c>
      <c r="AB610">
        <v>40.494179849709099</v>
      </c>
      <c r="AC610">
        <v>2.4066491767474101E-2</v>
      </c>
      <c r="AD610">
        <v>2.2098210115894301E-2</v>
      </c>
      <c r="AE610">
        <v>2.6259859377530798E-2</v>
      </c>
      <c r="AL610">
        <v>3.5321141204954099E-3</v>
      </c>
      <c r="AM610">
        <v>0.96718829870223999</v>
      </c>
      <c r="AO610">
        <v>3.5321904430509498E-3</v>
      </c>
      <c r="AP610">
        <v>0.96486723423004195</v>
      </c>
      <c r="AU610">
        <v>40.494179849709099</v>
      </c>
      <c r="AV610">
        <v>1.4047231359577399E-2</v>
      </c>
      <c r="AY610">
        <v>40.494179849709099</v>
      </c>
      <c r="AZ610">
        <v>1.38610174856332E-2</v>
      </c>
      <c r="BS610">
        <v>3.5690957412839899E-3</v>
      </c>
      <c r="BT610">
        <v>1.0035817623138401</v>
      </c>
      <c r="CK610">
        <v>3.5690957412839899E-3</v>
      </c>
      <c r="CL610">
        <v>0.96615391969680797</v>
      </c>
    </row>
    <row r="611" spans="1:90" x14ac:dyDescent="0.25">
      <c r="A611">
        <v>40.587435212263998</v>
      </c>
      <c r="B611">
        <v>1.00278005117174</v>
      </c>
      <c r="D611">
        <v>40.587435212263998</v>
      </c>
      <c r="E611">
        <v>2.4113714494853802E-2</v>
      </c>
      <c r="N611">
        <v>40.587435212263998</v>
      </c>
      <c r="O611">
        <v>2.4180597769676401E-2</v>
      </c>
      <c r="U611">
        <v>40.587435212263998</v>
      </c>
      <c r="V611">
        <v>1.00278777283006</v>
      </c>
      <c r="AB611">
        <v>40.587435212263998</v>
      </c>
      <c r="AC611">
        <v>2.4180597769676401E-2</v>
      </c>
      <c r="AD611">
        <v>2.2203282396630001E-2</v>
      </c>
      <c r="AE611">
        <v>2.63838201947353E-2</v>
      </c>
      <c r="AL611">
        <v>3.5381138763547898E-3</v>
      </c>
      <c r="AM611">
        <v>0.96773362159729004</v>
      </c>
      <c r="AO611">
        <v>3.5381901989103301E-3</v>
      </c>
      <c r="AP611">
        <v>0.96457648277282704</v>
      </c>
      <c r="AU611">
        <v>40.587435212263998</v>
      </c>
      <c r="AV611">
        <v>1.4112740096491201E-2</v>
      </c>
      <c r="AY611">
        <v>40.587435212263998</v>
      </c>
      <c r="AZ611">
        <v>1.3925660241747901E-2</v>
      </c>
      <c r="BS611">
        <v>3.5750954971433598E-3</v>
      </c>
      <c r="BT611">
        <v>1.00461542606354</v>
      </c>
      <c r="CK611">
        <v>3.5750954971433598E-3</v>
      </c>
      <c r="CL611">
        <v>0.96687108278274503</v>
      </c>
    </row>
    <row r="612" spans="1:90" x14ac:dyDescent="0.25">
      <c r="A612">
        <v>40.6809053356234</v>
      </c>
      <c r="B612">
        <v>1.00279324590495</v>
      </c>
      <c r="D612">
        <v>40.6809053356234</v>
      </c>
      <c r="E612">
        <v>2.42280040066284E-2</v>
      </c>
      <c r="N612">
        <v>40.6809053356234</v>
      </c>
      <c r="O612">
        <v>2.4294883026639701E-2</v>
      </c>
      <c r="U612">
        <v>40.6809053356234</v>
      </c>
      <c r="V612">
        <v>1.00280096717365</v>
      </c>
      <c r="AB612">
        <v>40.6809053356234</v>
      </c>
      <c r="AC612">
        <v>2.4294883026639701E-2</v>
      </c>
      <c r="AD612">
        <v>2.23089794179861E-2</v>
      </c>
      <c r="AE612">
        <v>2.65085717952914E-2</v>
      </c>
      <c r="AL612">
        <v>3.5441136322141601E-3</v>
      </c>
      <c r="AM612">
        <v>0.96841287612914995</v>
      </c>
      <c r="AO612">
        <v>3.5441899547697E-3</v>
      </c>
      <c r="AP612">
        <v>0.96444457769393899</v>
      </c>
      <c r="AU612">
        <v>40.6809053356234</v>
      </c>
      <c r="AV612">
        <v>1.41787408250058E-2</v>
      </c>
      <c r="AY612">
        <v>40.6809053356234</v>
      </c>
      <c r="AZ612">
        <v>1.39908243154451E-2</v>
      </c>
      <c r="BS612">
        <v>3.5810952530027401E-3</v>
      </c>
      <c r="BT612">
        <v>1.00558269023895</v>
      </c>
      <c r="CK612">
        <v>3.5810952530027401E-3</v>
      </c>
      <c r="CL612">
        <v>0.96783155202865601</v>
      </c>
    </row>
    <row r="613" spans="1:90" x14ac:dyDescent="0.25">
      <c r="A613">
        <v>40.7745907143671</v>
      </c>
      <c r="B613">
        <v>1.00280651952633</v>
      </c>
      <c r="D613">
        <v>40.7745907143671</v>
      </c>
      <c r="E613">
        <v>2.4342975310832401E-2</v>
      </c>
      <c r="N613">
        <v>40.7745907143671</v>
      </c>
      <c r="O613">
        <v>2.4409881093348001E-2</v>
      </c>
      <c r="U613">
        <v>40.7745907143671</v>
      </c>
      <c r="V613">
        <v>1.00281424398705</v>
      </c>
      <c r="AB613">
        <v>40.7745907143671</v>
      </c>
      <c r="AC613">
        <v>2.4409881093348001E-2</v>
      </c>
      <c r="AD613">
        <v>2.2414788690889E-2</v>
      </c>
      <c r="AE613">
        <v>2.6633597029821501E-2</v>
      </c>
      <c r="AL613">
        <v>3.55011338807354E-3</v>
      </c>
      <c r="AM613">
        <v>0.96922200918197599</v>
      </c>
      <c r="AO613">
        <v>3.5501897106290799E-3</v>
      </c>
      <c r="AP613">
        <v>0.96447247266769398</v>
      </c>
      <c r="AU613">
        <v>40.7745907143671</v>
      </c>
      <c r="AV613">
        <v>1.42452494297272E-2</v>
      </c>
      <c r="AY613">
        <v>40.7745907143671</v>
      </c>
      <c r="AZ613">
        <v>1.40559864273886E-2</v>
      </c>
      <c r="BS613">
        <v>3.58709500886211E-3</v>
      </c>
      <c r="BT613">
        <v>1.00653028488159</v>
      </c>
      <c r="CK613">
        <v>3.58709500886211E-3</v>
      </c>
      <c r="CL613">
        <v>0.96884608268737804</v>
      </c>
    </row>
    <row r="614" spans="1:90" x14ac:dyDescent="0.25">
      <c r="A614">
        <v>40.868491844213501</v>
      </c>
      <c r="B614">
        <v>1.00281981228754</v>
      </c>
      <c r="D614">
        <v>40.868491844213501</v>
      </c>
      <c r="E614">
        <v>2.44581108722743E-2</v>
      </c>
      <c r="N614">
        <v>40.868491844213501</v>
      </c>
      <c r="O614">
        <v>2.4525583194883301E-2</v>
      </c>
      <c r="U614">
        <v>40.868491844213501</v>
      </c>
      <c r="V614">
        <v>1.0028276022604199</v>
      </c>
      <c r="AB614">
        <v>40.868491844213501</v>
      </c>
      <c r="AC614">
        <v>2.4525583194883301E-2</v>
      </c>
      <c r="AD614">
        <v>2.25212217398825E-2</v>
      </c>
      <c r="AE614">
        <v>2.6759424475866898E-2</v>
      </c>
      <c r="AL614">
        <v>3.5561131439329099E-3</v>
      </c>
      <c r="AM614">
        <v>0.97015637159347501</v>
      </c>
      <c r="AO614">
        <v>3.5561894664884498E-3</v>
      </c>
      <c r="AP614">
        <v>0.96466010808944702</v>
      </c>
      <c r="AU614">
        <v>40.868491844213501</v>
      </c>
      <c r="AV614">
        <v>1.4311742732554001E-2</v>
      </c>
      <c r="AY614">
        <v>40.868491844213501</v>
      </c>
      <c r="AZ614">
        <v>1.4121678307296499E-2</v>
      </c>
      <c r="BS614">
        <v>3.5930947647214899E-3</v>
      </c>
      <c r="BT614">
        <v>1.00739634037018</v>
      </c>
      <c r="CK614">
        <v>3.5930947647214899E-3</v>
      </c>
      <c r="CL614">
        <v>0.97008675336837802</v>
      </c>
    </row>
    <row r="615" spans="1:90" x14ac:dyDescent="0.25">
      <c r="A615">
        <v>40.962609222023097</v>
      </c>
      <c r="B615">
        <v>1.00283318448699</v>
      </c>
      <c r="D615">
        <v>40.962609222023097</v>
      </c>
      <c r="E615">
        <v>2.4573932949960301E-2</v>
      </c>
      <c r="N615">
        <v>40.962609222023097</v>
      </c>
      <c r="O615">
        <v>2.4641483099282501E-2</v>
      </c>
      <c r="U615">
        <v>40.962609222023097</v>
      </c>
      <c r="V615">
        <v>1.0028409835493299</v>
      </c>
      <c r="AB615">
        <v>40.962609222023097</v>
      </c>
      <c r="AC615">
        <v>2.4641483099282501E-2</v>
      </c>
      <c r="AD615">
        <v>2.2628296653716701E-2</v>
      </c>
      <c r="AE615">
        <v>2.68855310807814E-2</v>
      </c>
      <c r="AL615">
        <v>3.5621128997922898E-3</v>
      </c>
      <c r="AM615">
        <v>0.971210718154907</v>
      </c>
      <c r="AO615">
        <v>3.5621892223478301E-3</v>
      </c>
      <c r="AP615">
        <v>0.96500682830810502</v>
      </c>
      <c r="AU615">
        <v>40.962609222023097</v>
      </c>
      <c r="AV615">
        <v>1.43782224867115E-2</v>
      </c>
      <c r="AY615">
        <v>40.962609222023097</v>
      </c>
      <c r="AZ615">
        <v>1.41878872585355E-2</v>
      </c>
      <c r="BS615">
        <v>3.5990945205808598E-3</v>
      </c>
      <c r="BT615">
        <v>1.00823867321014</v>
      </c>
      <c r="CK615">
        <v>3.5990945205808598E-3</v>
      </c>
      <c r="CL615">
        <v>0.97137892246246305</v>
      </c>
    </row>
    <row r="616" spans="1:90" x14ac:dyDescent="0.25">
      <c r="A616">
        <v>41.0569433458001</v>
      </c>
      <c r="B616">
        <v>1.0028466364010999</v>
      </c>
      <c r="D616">
        <v>41.0569433458001</v>
      </c>
      <c r="E616">
        <v>2.4690443910680399E-2</v>
      </c>
      <c r="N616">
        <v>41.0569433458001</v>
      </c>
      <c r="O616">
        <v>2.4758103218705099E-2</v>
      </c>
      <c r="U616">
        <v>41.0569433458001</v>
      </c>
      <c r="V616">
        <v>1.00285444817129</v>
      </c>
      <c r="AB616">
        <v>41.0569433458001</v>
      </c>
      <c r="AC616">
        <v>2.4758103218705099E-2</v>
      </c>
      <c r="AD616">
        <v>2.2735485076791399E-2</v>
      </c>
      <c r="AE616">
        <v>2.70124454537089E-2</v>
      </c>
      <c r="AL616">
        <v>3.5681126556516602E-3</v>
      </c>
      <c r="AM616">
        <v>0.97237932682037398</v>
      </c>
      <c r="AO616">
        <v>3.5681889782072001E-3</v>
      </c>
      <c r="AP616">
        <v>0.96551108360290505</v>
      </c>
      <c r="AU616">
        <v>41.0569433458001</v>
      </c>
      <c r="AV616">
        <v>1.4445726116932201E-2</v>
      </c>
      <c r="AY616">
        <v>41.0569433458001</v>
      </c>
      <c r="AZ616">
        <v>1.4254114223087399E-2</v>
      </c>
      <c r="BS616">
        <v>3.6050942764402402E-3</v>
      </c>
      <c r="BT616">
        <v>1.0089864730835001</v>
      </c>
      <c r="CK616">
        <v>3.6050942764402402E-3</v>
      </c>
      <c r="CL616">
        <v>0.97287619113922097</v>
      </c>
    </row>
    <row r="617" spans="1:90" x14ac:dyDescent="0.25">
      <c r="A617">
        <v>41.151494714696</v>
      </c>
      <c r="B617">
        <v>1.0028601095656</v>
      </c>
      <c r="D617">
        <v>41.151494714696</v>
      </c>
      <c r="E617">
        <v>2.48071373607139E-2</v>
      </c>
      <c r="N617">
        <v>41.151494714696</v>
      </c>
      <c r="O617">
        <v>2.4875440382301599E-2</v>
      </c>
      <c r="U617">
        <v>41.151494714696</v>
      </c>
      <c r="V617">
        <v>1.00286799576355</v>
      </c>
      <c r="AB617">
        <v>41.151494714696</v>
      </c>
      <c r="AC617">
        <v>2.4875440382301599E-2</v>
      </c>
      <c r="AD617">
        <v>2.28433144657855E-2</v>
      </c>
      <c r="AE617">
        <v>2.7140164400141699E-2</v>
      </c>
      <c r="AL617">
        <v>3.57411241151104E-3</v>
      </c>
      <c r="AM617">
        <v>0.97365581989288297</v>
      </c>
      <c r="AO617">
        <v>3.5741887340665799E-3</v>
      </c>
      <c r="AP617">
        <v>0.96617054939269997</v>
      </c>
      <c r="AU617">
        <v>41.151494714696</v>
      </c>
      <c r="AV617">
        <v>1.45127090354386E-2</v>
      </c>
      <c r="AY617">
        <v>41.151494714696</v>
      </c>
      <c r="AZ617">
        <v>1.43203562244487E-2</v>
      </c>
      <c r="BS617">
        <v>3.6110940322996101E-3</v>
      </c>
      <c r="BT617">
        <v>1.0097068548202499</v>
      </c>
      <c r="CK617">
        <v>3.6110940322996101E-3</v>
      </c>
      <c r="CL617">
        <v>0.97442090511321999</v>
      </c>
    </row>
    <row r="618" spans="1:90" x14ac:dyDescent="0.25">
      <c r="A618">
        <v>41.246263829011603</v>
      </c>
      <c r="B618">
        <v>1.0028736623612799</v>
      </c>
      <c r="D618">
        <v>41.246263829011603</v>
      </c>
      <c r="E618">
        <v>2.4924518928707302E-2</v>
      </c>
      <c r="N618">
        <v>41.246263829011603</v>
      </c>
      <c r="O618">
        <v>2.4992982821824501E-2</v>
      </c>
      <c r="U618">
        <v>41.246263829011603</v>
      </c>
      <c r="V618">
        <v>1.0028815672402001</v>
      </c>
      <c r="AB618">
        <v>41.246263829011603</v>
      </c>
      <c r="AC618">
        <v>2.4992982821824501E-2</v>
      </c>
      <c r="AD618">
        <v>2.2951787036412801E-2</v>
      </c>
      <c r="AE618">
        <v>2.72681768263103E-2</v>
      </c>
      <c r="AL618">
        <v>3.5801121673704099E-3</v>
      </c>
      <c r="AM618">
        <v>0.97503340244293202</v>
      </c>
      <c r="AO618">
        <v>3.5801884899259498E-3</v>
      </c>
      <c r="AP618">
        <v>0.96698212623596203</v>
      </c>
      <c r="AU618">
        <v>41.246263829011603</v>
      </c>
      <c r="AV618">
        <v>1.45807193593711E-2</v>
      </c>
      <c r="AY618">
        <v>41.246263829011603</v>
      </c>
      <c r="AZ618">
        <v>1.43871305135818E-2</v>
      </c>
      <c r="BS618">
        <v>3.6170937881589899E-3</v>
      </c>
      <c r="BT618">
        <v>1.0103225708007799</v>
      </c>
      <c r="CK618">
        <v>3.6170937881589899E-3</v>
      </c>
      <c r="CL618">
        <v>0.97614604234695401</v>
      </c>
    </row>
    <row r="619" spans="1:90" x14ac:dyDescent="0.25">
      <c r="A619">
        <v>41.341251190199898</v>
      </c>
      <c r="B619">
        <v>1.0028872969962399</v>
      </c>
      <c r="D619">
        <v>41.341251190199898</v>
      </c>
      <c r="E619">
        <v>2.5042607710821899E-2</v>
      </c>
      <c r="N619">
        <v>41.341251190199898</v>
      </c>
      <c r="O619">
        <v>2.5111252956653798E-2</v>
      </c>
      <c r="U619">
        <v>41.341251190199898</v>
      </c>
      <c r="V619">
        <v>1.00289522292207</v>
      </c>
      <c r="AB619">
        <v>41.341251190199898</v>
      </c>
      <c r="AC619">
        <v>2.5111252956653798E-2</v>
      </c>
      <c r="AD619">
        <v>2.3060905009236202E-2</v>
      </c>
      <c r="AE619">
        <v>2.7397005410701801E-2</v>
      </c>
      <c r="AL619">
        <v>3.5861119232297898E-3</v>
      </c>
      <c r="AM619">
        <v>0.97650361061096203</v>
      </c>
      <c r="AO619">
        <v>3.5861882457853302E-3</v>
      </c>
      <c r="AP619">
        <v>0.96794193983078003</v>
      </c>
      <c r="AU619">
        <v>41.341251190199898</v>
      </c>
      <c r="AV619">
        <v>1.4648732790808999E-2</v>
      </c>
      <c r="AY619">
        <v>41.341251190199898</v>
      </c>
      <c r="AZ619">
        <v>1.44544389300895E-2</v>
      </c>
      <c r="BS619">
        <v>3.6230935440183598E-3</v>
      </c>
      <c r="BT619">
        <v>1.01090753078461</v>
      </c>
      <c r="CK619">
        <v>3.6230935440183598E-3</v>
      </c>
      <c r="CL619">
        <v>0.97791326045990001</v>
      </c>
    </row>
    <row r="620" spans="1:90" x14ac:dyDescent="0.25">
      <c r="A620">
        <v>41.436457300868703</v>
      </c>
      <c r="B620">
        <v>1.0029009524396399</v>
      </c>
      <c r="D620">
        <v>41.436457300868703</v>
      </c>
      <c r="E620">
        <v>2.5160875104583199E-2</v>
      </c>
      <c r="N620">
        <v>41.436457300868703</v>
      </c>
      <c r="O620">
        <v>2.52302590021273E-2</v>
      </c>
      <c r="U620">
        <v>41.436457300868703</v>
      </c>
      <c r="V620">
        <v>1.0029089637611901</v>
      </c>
      <c r="AB620">
        <v>41.436457300868703</v>
      </c>
      <c r="AC620">
        <v>2.52302590021273E-2</v>
      </c>
      <c r="AD620">
        <v>2.3170150685949999E-2</v>
      </c>
      <c r="AE620">
        <v>2.7526139149046499E-2</v>
      </c>
      <c r="AL620">
        <v>3.5921116790891602E-3</v>
      </c>
      <c r="AM620">
        <v>0.97806119918823198</v>
      </c>
      <c r="AO620">
        <v>3.5921880016447001E-3</v>
      </c>
      <c r="AP620">
        <v>0.96904551982879605</v>
      </c>
      <c r="AU620">
        <v>41.436457300868703</v>
      </c>
      <c r="AV620">
        <v>1.4717256954857399E-2</v>
      </c>
      <c r="AY620">
        <v>41.436457300868703</v>
      </c>
      <c r="AZ620">
        <v>1.45217679561374E-2</v>
      </c>
      <c r="BS620">
        <v>3.6290932998777402E-3</v>
      </c>
      <c r="BT620">
        <v>1.01138031482697</v>
      </c>
      <c r="CK620">
        <v>3.6290932998777402E-3</v>
      </c>
      <c r="CL620">
        <v>0.97983330488205</v>
      </c>
    </row>
    <row r="621" spans="1:90" x14ac:dyDescent="0.25">
      <c r="A621">
        <v>41.531882664783303</v>
      </c>
      <c r="B621">
        <v>1.00291469029186</v>
      </c>
      <c r="D621">
        <v>41.531882664783303</v>
      </c>
      <c r="E621">
        <v>2.5279854601762301E-2</v>
      </c>
      <c r="N621">
        <v>41.531882664783303</v>
      </c>
      <c r="O621">
        <v>2.5349477898640099E-2</v>
      </c>
      <c r="U621">
        <v>41.531882664783303</v>
      </c>
      <c r="V621">
        <v>1.00292272936558</v>
      </c>
      <c r="AB621">
        <v>41.531882664783303</v>
      </c>
      <c r="AC621">
        <v>2.5349477898640099E-2</v>
      </c>
      <c r="AD621">
        <v>2.3280051619389001E-2</v>
      </c>
      <c r="AE621">
        <v>2.7656094718615298E-2</v>
      </c>
      <c r="AL621">
        <v>3.59811143494854E-3</v>
      </c>
      <c r="AM621">
        <v>0.97969555854797397</v>
      </c>
      <c r="AO621">
        <v>3.5981877575040799E-3</v>
      </c>
      <c r="AP621">
        <v>0.97028756141662598</v>
      </c>
      <c r="AU621">
        <v>41.531882664783303</v>
      </c>
      <c r="AV621">
        <v>1.4785787844381001E-2</v>
      </c>
      <c r="AY621">
        <v>41.531882664783303</v>
      </c>
      <c r="AZ621">
        <v>1.45896397412726E-2</v>
      </c>
      <c r="BS621">
        <v>3.6350930557371101E-3</v>
      </c>
      <c r="BT621">
        <v>1.01181948184967</v>
      </c>
      <c r="CK621">
        <v>3.6350930557371101E-3</v>
      </c>
      <c r="CL621">
        <v>0.98178881406784102</v>
      </c>
    </row>
    <row r="622" spans="1:90" x14ac:dyDescent="0.25">
      <c r="A622">
        <v>41.627527786869102</v>
      </c>
      <c r="B622">
        <v>1.00292850954368</v>
      </c>
      <c r="D622">
        <v>41.627527786869102</v>
      </c>
      <c r="E622">
        <v>2.5399537432563998E-2</v>
      </c>
      <c r="N622">
        <v>41.627527786869102</v>
      </c>
      <c r="O622">
        <v>2.5469432072512E-2</v>
      </c>
      <c r="U622">
        <v>41.627527786869102</v>
      </c>
      <c r="V622">
        <v>1.0029365800594301</v>
      </c>
      <c r="AB622">
        <v>41.627527786869102</v>
      </c>
      <c r="AC622">
        <v>2.5469432072512E-2</v>
      </c>
      <c r="AD622">
        <v>2.33906046756314E-2</v>
      </c>
      <c r="AE622">
        <v>2.7786361163903602E-2</v>
      </c>
      <c r="AL622">
        <v>3.60411119080791E-3</v>
      </c>
      <c r="AM622">
        <v>0.98140120506286599</v>
      </c>
      <c r="AO622">
        <v>3.6041875133634499E-3</v>
      </c>
      <c r="AP622">
        <v>0.97166204452514604</v>
      </c>
      <c r="AU622">
        <v>41.627527786869102</v>
      </c>
      <c r="AV622">
        <v>1.48548426937534E-2</v>
      </c>
      <c r="AY622">
        <v>41.627527786869102</v>
      </c>
      <c r="AZ622">
        <v>1.46575408318496E-2</v>
      </c>
      <c r="BS622">
        <v>3.64109281159649E-3</v>
      </c>
      <c r="BT622">
        <v>1.0121419429779099</v>
      </c>
      <c r="CK622">
        <v>3.64109281159649E-3</v>
      </c>
      <c r="CL622">
        <v>0.983867228031158</v>
      </c>
    </row>
    <row r="623" spans="1:90" x14ac:dyDescent="0.25">
      <c r="A623">
        <v>41.723393173214397</v>
      </c>
      <c r="B623">
        <v>1.00294241177737</v>
      </c>
      <c r="D623">
        <v>41.723393173214397</v>
      </c>
      <c r="E623">
        <v>2.5519937271170801E-2</v>
      </c>
      <c r="N623">
        <v>41.723393173214397</v>
      </c>
      <c r="O623">
        <v>2.5590124051180298E-2</v>
      </c>
      <c r="U623">
        <v>41.723393173214397</v>
      </c>
      <c r="V623">
        <v>1.0029505161381</v>
      </c>
      <c r="AB623">
        <v>41.723393173214397</v>
      </c>
      <c r="AC623">
        <v>2.5590124051180298E-2</v>
      </c>
      <c r="AD623">
        <v>2.35013030160174E-2</v>
      </c>
      <c r="AE623">
        <v>2.7917455138467901E-2</v>
      </c>
      <c r="AL623">
        <v>3.6101109466672898E-3</v>
      </c>
      <c r="AM623">
        <v>0.983168065547943</v>
      </c>
      <c r="AO623">
        <v>3.6101872692228302E-3</v>
      </c>
      <c r="AP623">
        <v>0.97316241264343295</v>
      </c>
      <c r="AU623">
        <v>41.723393173214397</v>
      </c>
      <c r="AV623">
        <v>1.49239031030713E-2</v>
      </c>
      <c r="AY623">
        <v>41.723393173214397</v>
      </c>
      <c r="AZ623">
        <v>1.4725983538534399E-2</v>
      </c>
      <c r="BS623">
        <v>3.6470925674558599E-3</v>
      </c>
      <c r="BT623">
        <v>1.01242864131927</v>
      </c>
      <c r="CK623">
        <v>3.6470925674558599E-3</v>
      </c>
      <c r="CL623">
        <v>0.98597317934036299</v>
      </c>
    </row>
    <row r="624" spans="1:90" x14ac:dyDescent="0.25">
      <c r="A624">
        <v>41.819479331072799</v>
      </c>
      <c r="B624">
        <v>1.00295633725541</v>
      </c>
      <c r="D624">
        <v>41.819479331072799</v>
      </c>
      <c r="E624">
        <v>2.56405367435001E-2</v>
      </c>
      <c r="N624">
        <v>41.819479331072799</v>
      </c>
      <c r="O624">
        <v>2.57110479940546E-2</v>
      </c>
      <c r="U624">
        <v>41.819479331072799</v>
      </c>
      <c r="V624">
        <v>1.00296447919545</v>
      </c>
      <c r="AB624">
        <v>41.819479331072799</v>
      </c>
      <c r="AC624">
        <v>2.57110479940546E-2</v>
      </c>
      <c r="AD624">
        <v>2.36131670705866E-2</v>
      </c>
      <c r="AE624">
        <v>2.80493855707321E-2</v>
      </c>
      <c r="AL624">
        <v>3.6161107025266602E-3</v>
      </c>
      <c r="AM624">
        <v>0.98498731851577803</v>
      </c>
      <c r="AO624">
        <v>3.6161870250822001E-3</v>
      </c>
      <c r="AP624">
        <v>0.974781513214111</v>
      </c>
      <c r="AU624">
        <v>41.819479331072799</v>
      </c>
      <c r="AV624">
        <v>1.4993491115770301E-2</v>
      </c>
      <c r="AY624">
        <v>41.819479331072799</v>
      </c>
      <c r="AZ624">
        <v>1.4794974674190499E-2</v>
      </c>
      <c r="BS624">
        <v>3.6530923233152402E-3</v>
      </c>
      <c r="BT624">
        <v>1.01259660720825</v>
      </c>
      <c r="CK624">
        <v>3.6530923233152402E-3</v>
      </c>
      <c r="CL624">
        <v>0.98817050457000699</v>
      </c>
    </row>
    <row r="625" spans="1:90" x14ac:dyDescent="0.25">
      <c r="A625">
        <v>41.915786768866298</v>
      </c>
      <c r="B625">
        <v>1.00297034564237</v>
      </c>
      <c r="D625">
        <v>41.915786768866298</v>
      </c>
      <c r="E625">
        <v>2.5761852546550099E-2</v>
      </c>
      <c r="N625">
        <v>41.915786768866298</v>
      </c>
      <c r="O625">
        <v>2.5832720642923399E-2</v>
      </c>
      <c r="U625">
        <v>41.915786768866298</v>
      </c>
      <c r="V625">
        <v>1.00297852890189</v>
      </c>
      <c r="AB625">
        <v>41.915786768866298</v>
      </c>
      <c r="AC625">
        <v>2.5832720642923399E-2</v>
      </c>
      <c r="AD625">
        <v>2.37251864027819E-2</v>
      </c>
      <c r="AE625">
        <v>2.8181635518313999E-2</v>
      </c>
      <c r="AL625">
        <v>3.6221104583860401E-3</v>
      </c>
      <c r="AM625">
        <v>0.98685002326965299</v>
      </c>
      <c r="AO625">
        <v>3.62218678094158E-3</v>
      </c>
      <c r="AP625">
        <v>0.97651016712188698</v>
      </c>
      <c r="AU625">
        <v>41.915786768866298</v>
      </c>
      <c r="AV625">
        <v>1.50636085600726E-2</v>
      </c>
      <c r="AY625">
        <v>41.915786768866298</v>
      </c>
      <c r="AZ625">
        <v>1.48640008311661E-2</v>
      </c>
      <c r="BS625">
        <v>3.6590920791746101E-3</v>
      </c>
      <c r="BT625">
        <v>1.01272749900818</v>
      </c>
      <c r="CK625">
        <v>3.6590920791746101E-3</v>
      </c>
      <c r="CL625">
        <v>0.99038642644882202</v>
      </c>
    </row>
    <row r="626" spans="1:90" x14ac:dyDescent="0.25">
      <c r="A626">
        <v>42.012315996187702</v>
      </c>
      <c r="B626">
        <v>1.0029843785071</v>
      </c>
      <c r="D626">
        <v>42.012315996187702</v>
      </c>
      <c r="E626">
        <v>2.58833786337552E-2</v>
      </c>
      <c r="N626">
        <v>42.012315996187702</v>
      </c>
      <c r="O626">
        <v>2.5954624701226899E-2</v>
      </c>
      <c r="U626">
        <v>42.012315996187702</v>
      </c>
      <c r="V626">
        <v>1.0029926055268701</v>
      </c>
      <c r="AB626">
        <v>42.012315996187702</v>
      </c>
      <c r="AC626">
        <v>2.5954624701226899E-2</v>
      </c>
      <c r="AD626">
        <v>2.3837357931646101E-2</v>
      </c>
      <c r="AE626">
        <v>2.8314220121872E-2</v>
      </c>
      <c r="AL626">
        <v>3.62811021424541E-3</v>
      </c>
      <c r="AM626">
        <v>0.98874688148498502</v>
      </c>
      <c r="AO626">
        <v>3.6281865368009598E-3</v>
      </c>
      <c r="AP626">
        <v>0.97834277153015103</v>
      </c>
      <c r="AU626">
        <v>42.012315996187702</v>
      </c>
      <c r="AV626">
        <v>1.5133741925598101E-2</v>
      </c>
      <c r="AY626">
        <v>42.012315996187702</v>
      </c>
      <c r="AZ626">
        <v>1.49330689212234E-2</v>
      </c>
      <c r="BS626">
        <v>3.66509183503399E-3</v>
      </c>
      <c r="BT626">
        <v>1.01274049282074</v>
      </c>
      <c r="CK626">
        <v>3.66509183503399E-3</v>
      </c>
      <c r="CL626">
        <v>0.99266123771667503</v>
      </c>
    </row>
    <row r="627" spans="1:90" x14ac:dyDescent="0.25">
      <c r="A627">
        <v>42.109067523803098</v>
      </c>
      <c r="B627">
        <v>1.00299855489057</v>
      </c>
      <c r="D627">
        <v>42.109067523803098</v>
      </c>
      <c r="E627">
        <v>2.6006145881871601E-2</v>
      </c>
      <c r="N627">
        <v>42.109067523803098</v>
      </c>
      <c r="O627">
        <v>2.60772884424951E-2</v>
      </c>
      <c r="U627">
        <v>42.109067523803098</v>
      </c>
      <c r="V627">
        <v>1.0030067700741301</v>
      </c>
      <c r="AB627">
        <v>42.109067523803098</v>
      </c>
      <c r="AC627">
        <v>2.60772884424951E-2</v>
      </c>
      <c r="AD627">
        <v>2.39501929686083E-2</v>
      </c>
      <c r="AE627">
        <v>2.8447643809908801E-2</v>
      </c>
      <c r="AL627">
        <v>3.6341099701047899E-3</v>
      </c>
      <c r="AM627">
        <v>0.99066877365112305</v>
      </c>
      <c r="AO627">
        <v>3.6341862926603302E-3</v>
      </c>
      <c r="AP627">
        <v>0.98026925325393699</v>
      </c>
      <c r="AU627">
        <v>42.109067523803098</v>
      </c>
      <c r="AV627">
        <v>1.5204413302672999E-2</v>
      </c>
      <c r="AY627">
        <v>42.109067523803098</v>
      </c>
      <c r="AZ627">
        <v>1.50026862299407E-2</v>
      </c>
      <c r="BS627">
        <v>3.6710915908933599E-3</v>
      </c>
      <c r="BT627">
        <v>1.0127158164978001</v>
      </c>
      <c r="CK627">
        <v>3.6710915908933599E-3</v>
      </c>
      <c r="CL627">
        <v>0.99494463205337502</v>
      </c>
    </row>
    <row r="628" spans="1:90" x14ac:dyDescent="0.25">
      <c r="A628">
        <v>42.206041863655201</v>
      </c>
      <c r="B628">
        <v>1.0030127563395901</v>
      </c>
      <c r="D628">
        <v>42.206041863655201</v>
      </c>
      <c r="E628">
        <v>2.6129128457489902E-2</v>
      </c>
      <c r="N628">
        <v>42.206041863655201</v>
      </c>
      <c r="O628">
        <v>2.6200708691706199E-2</v>
      </c>
      <c r="U628">
        <v>42.206041863655201</v>
      </c>
      <c r="V628">
        <v>1.0030210221807201</v>
      </c>
      <c r="AB628">
        <v>42.206041863655201</v>
      </c>
      <c r="AC628">
        <v>2.6200708691706199E-2</v>
      </c>
      <c r="AD628">
        <v>2.4063704740862599E-2</v>
      </c>
      <c r="AE628">
        <v>2.8581921736256798E-2</v>
      </c>
      <c r="AL628">
        <v>3.6401097259641602E-3</v>
      </c>
      <c r="AM628">
        <v>0.992606341838837</v>
      </c>
      <c r="AO628">
        <v>3.6401860485197101E-3</v>
      </c>
      <c r="AP628">
        <v>0.982280433177948</v>
      </c>
      <c r="AU628">
        <v>42.206041863655201</v>
      </c>
      <c r="AV628">
        <v>1.5275099444015301E-2</v>
      </c>
      <c r="AY628">
        <v>42.206041863655201</v>
      </c>
      <c r="AZ628">
        <v>1.50728646310702E-2</v>
      </c>
      <c r="BS628">
        <v>3.6770913467527402E-3</v>
      </c>
      <c r="BT628">
        <v>1.0125765800476101</v>
      </c>
      <c r="CK628">
        <v>3.6770913467527402E-3</v>
      </c>
      <c r="CL628">
        <v>0.99725425243377697</v>
      </c>
    </row>
    <row r="629" spans="1:90" x14ac:dyDescent="0.25">
      <c r="A629">
        <v>42.303239528865603</v>
      </c>
      <c r="B629">
        <v>1.00302698249144</v>
      </c>
      <c r="D629">
        <v>42.303239528865603</v>
      </c>
      <c r="E629">
        <v>2.6252323210375701E-2</v>
      </c>
      <c r="N629">
        <v>42.303239528865603</v>
      </c>
      <c r="O629">
        <v>2.6324368180282699E-2</v>
      </c>
      <c r="U629">
        <v>42.303239528865603</v>
      </c>
      <c r="V629">
        <v>1.0030353021168901</v>
      </c>
      <c r="AB629">
        <v>42.303239528865603</v>
      </c>
      <c r="AC629">
        <v>2.6324368180282699E-2</v>
      </c>
      <c r="AD629">
        <v>2.4177890099904401E-2</v>
      </c>
      <c r="AE629">
        <v>2.8716537044716599E-2</v>
      </c>
      <c r="AL629">
        <v>3.6461094818235401E-3</v>
      </c>
      <c r="AM629">
        <v>0.99455034732818604</v>
      </c>
      <c r="AO629">
        <v>3.64618580437908E-3</v>
      </c>
      <c r="AP629">
        <v>0.984366714954376</v>
      </c>
      <c r="AU629">
        <v>42.303239528865603</v>
      </c>
      <c r="AV629">
        <v>1.5346327326903801E-2</v>
      </c>
      <c r="AY629">
        <v>42.303239528865603</v>
      </c>
      <c r="AZ629">
        <v>1.51430908137015E-2</v>
      </c>
      <c r="BS629">
        <v>3.6830911026121101E-3</v>
      </c>
      <c r="BT629">
        <v>1.01240015029907</v>
      </c>
      <c r="CK629">
        <v>3.6830911026121101E-3</v>
      </c>
      <c r="CL629">
        <v>0.999561727046967</v>
      </c>
    </row>
    <row r="630" spans="1:90" x14ac:dyDescent="0.25">
      <c r="A630">
        <v>42.400661033737499</v>
      </c>
      <c r="B630">
        <v>1.0030412943313001</v>
      </c>
      <c r="D630">
        <v>42.400661033737499</v>
      </c>
      <c r="E630">
        <v>2.6376258235866298E-2</v>
      </c>
      <c r="N630">
        <v>42.400661033737499</v>
      </c>
      <c r="O630">
        <v>2.6448801064671301E-2</v>
      </c>
      <c r="U630">
        <v>42.400661033737499</v>
      </c>
      <c r="V630">
        <v>1.0030496715683801</v>
      </c>
      <c r="AB630">
        <v>42.400661033737499</v>
      </c>
      <c r="AC630">
        <v>2.6448801064671301E-2</v>
      </c>
      <c r="AD630">
        <v>2.42922424738359E-2</v>
      </c>
      <c r="AE630">
        <v>2.8852012518399601E-2</v>
      </c>
      <c r="AL630">
        <v>3.65210923768291E-3</v>
      </c>
      <c r="AM630">
        <v>0.99649149179458596</v>
      </c>
      <c r="AO630">
        <v>3.6521855602384599E-3</v>
      </c>
      <c r="AP630">
        <v>0.98651814460754395</v>
      </c>
      <c r="AU630">
        <v>42.400661033737499</v>
      </c>
      <c r="AV630">
        <v>1.54180988340908E-2</v>
      </c>
      <c r="AY630">
        <v>42.400661033737499</v>
      </c>
      <c r="AZ630">
        <v>1.52133617453621E-2</v>
      </c>
      <c r="BS630">
        <v>3.68909085847149E-3</v>
      </c>
      <c r="BT630">
        <v>1.0121147632598899</v>
      </c>
      <c r="CK630">
        <v>3.68909085847149E-3</v>
      </c>
      <c r="CL630">
        <v>1.00186312198639</v>
      </c>
    </row>
    <row r="631" spans="1:90" x14ac:dyDescent="0.25">
      <c r="A631">
        <v>42.498306893758397</v>
      </c>
      <c r="B631">
        <v>1.00305569149607</v>
      </c>
      <c r="D631">
        <v>42.498306893758397</v>
      </c>
      <c r="E631">
        <v>2.6500930358137598E-2</v>
      </c>
      <c r="N631">
        <v>42.498306893758397</v>
      </c>
      <c r="O631">
        <v>2.6573484325433799E-2</v>
      </c>
      <c r="U631">
        <v>42.498306893758397</v>
      </c>
      <c r="V631">
        <v>1.00306407013969</v>
      </c>
      <c r="AB631">
        <v>42.498306893758397</v>
      </c>
      <c r="AC631">
        <v>2.6573484325433799E-2</v>
      </c>
      <c r="AD631">
        <v>2.4407273120932299E-2</v>
      </c>
      <c r="AE631">
        <v>2.8987831323700398E-2</v>
      </c>
      <c r="AL631">
        <v>3.6581089935422899E-3</v>
      </c>
      <c r="AM631">
        <v>0.99842077493667603</v>
      </c>
      <c r="AO631">
        <v>3.6581853160978302E-3</v>
      </c>
      <c r="AP631">
        <v>0.98872452974319502</v>
      </c>
      <c r="AU631">
        <v>42.498306893758397</v>
      </c>
      <c r="AV631">
        <v>1.5489900565506601E-2</v>
      </c>
      <c r="AY631">
        <v>42.498306893758397</v>
      </c>
      <c r="AZ631">
        <v>1.5284719927396001E-2</v>
      </c>
      <c r="BS631">
        <v>3.6950906143308599E-3</v>
      </c>
      <c r="BT631">
        <v>1.0117933750152599</v>
      </c>
      <c r="CK631">
        <v>3.6950906143308599E-3</v>
      </c>
      <c r="CL631">
        <v>1.00415122509003</v>
      </c>
    </row>
    <row r="632" spans="1:90" x14ac:dyDescent="0.25">
      <c r="A632">
        <v>42.596177625603197</v>
      </c>
      <c r="B632">
        <v>1.0030701749459601</v>
      </c>
      <c r="D632">
        <v>42.596177625603197</v>
      </c>
      <c r="E632">
        <v>2.6626347860005398E-2</v>
      </c>
      <c r="N632">
        <v>42.596177625603197</v>
      </c>
      <c r="O632">
        <v>2.6698940490054501E-2</v>
      </c>
      <c r="U632">
        <v>42.596177625603197</v>
      </c>
      <c r="V632">
        <v>1.00307855817548</v>
      </c>
      <c r="AB632">
        <v>42.596177625603197</v>
      </c>
      <c r="AC632">
        <v>2.6698940490054501E-2</v>
      </c>
      <c r="AD632">
        <v>2.4522989895572899E-2</v>
      </c>
      <c r="AE632">
        <v>2.9124516247197401E-2</v>
      </c>
      <c r="AL632">
        <v>3.6641087494016602E-3</v>
      </c>
      <c r="AM632">
        <v>1.0003291368484499</v>
      </c>
      <c r="AO632">
        <v>3.6641850719572101E-3</v>
      </c>
      <c r="AP632">
        <v>0.99097537994384799</v>
      </c>
      <c r="AU632">
        <v>42.596177625603197</v>
      </c>
      <c r="AV632">
        <v>1.55622447760904E-2</v>
      </c>
      <c r="AY632">
        <v>42.596177625603197</v>
      </c>
      <c r="AZ632">
        <v>1.5355611554132301E-2</v>
      </c>
      <c r="BS632">
        <v>3.7010903701902402E-3</v>
      </c>
      <c r="BT632">
        <v>1.0113710165023799</v>
      </c>
      <c r="CK632">
        <v>3.7010903701902402E-3</v>
      </c>
      <c r="CL632">
        <v>1.00640189647675</v>
      </c>
    </row>
    <row r="633" spans="1:90" x14ac:dyDescent="0.25">
      <c r="A633">
        <v>42.6942737471364</v>
      </c>
      <c r="B633">
        <v>1.0030846856159401</v>
      </c>
      <c r="D633">
        <v>42.6942737471364</v>
      </c>
      <c r="E633">
        <v>2.6751999254627699E-2</v>
      </c>
      <c r="N633">
        <v>42.6942737471364</v>
      </c>
      <c r="O633">
        <v>2.6825166345547002E-2</v>
      </c>
      <c r="U633">
        <v>42.6942737471364</v>
      </c>
      <c r="V633">
        <v>1.0030931353085499</v>
      </c>
      <c r="AB633">
        <v>42.6942737471364</v>
      </c>
      <c r="AC633">
        <v>2.6825166345547002E-2</v>
      </c>
      <c r="AD633">
        <v>2.4639400707861699E-2</v>
      </c>
      <c r="AE633">
        <v>2.9261562908545698E-2</v>
      </c>
      <c r="AL633">
        <v>3.6701085052610401E-3</v>
      </c>
      <c r="AM633">
        <v>1.00220787525177</v>
      </c>
      <c r="AO633">
        <v>3.67018482781658E-3</v>
      </c>
      <c r="AP633">
        <v>0.99326002597808805</v>
      </c>
      <c r="AU633">
        <v>42.6942737471364</v>
      </c>
      <c r="AV633">
        <v>1.5634627977206099E-2</v>
      </c>
      <c r="AY633">
        <v>42.6942737471364</v>
      </c>
      <c r="AZ633">
        <v>1.54270741146274E-2</v>
      </c>
      <c r="BS633">
        <v>3.7070901260496101E-3</v>
      </c>
      <c r="BT633">
        <v>1.01091492176056</v>
      </c>
      <c r="CK633">
        <v>3.7070901260496101E-3</v>
      </c>
      <c r="CL633">
        <v>1.00862777233124</v>
      </c>
    </row>
    <row r="634" spans="1:90" x14ac:dyDescent="0.25">
      <c r="A634">
        <v>42.7925957774154</v>
      </c>
      <c r="B634">
        <v>1.00309928250869</v>
      </c>
      <c r="D634">
        <v>42.7925957774154</v>
      </c>
      <c r="E634">
        <v>2.6878395439146999E-2</v>
      </c>
      <c r="N634">
        <v>42.7925957774154</v>
      </c>
      <c r="O634">
        <v>2.6952176301900499E-2</v>
      </c>
      <c r="U634">
        <v>42.7925957774154</v>
      </c>
      <c r="V634">
        <v>1.00310780320696</v>
      </c>
      <c r="AB634">
        <v>42.7925957774154</v>
      </c>
      <c r="AC634">
        <v>2.6952176301900499E-2</v>
      </c>
      <c r="AD634">
        <v>2.4755982524703901E-2</v>
      </c>
      <c r="AE634">
        <v>2.93994754946094E-2</v>
      </c>
      <c r="AL634">
        <v>3.67610826112041E-3</v>
      </c>
      <c r="AM634">
        <v>1.0040484666824301</v>
      </c>
      <c r="AO634">
        <v>3.6761845836759599E-3</v>
      </c>
      <c r="AP634">
        <v>0.99556779861450195</v>
      </c>
      <c r="AU634">
        <v>42.7925957774154</v>
      </c>
      <c r="AV634">
        <v>1.5707562421308201E-2</v>
      </c>
      <c r="AY634">
        <v>42.7925957774154</v>
      </c>
      <c r="AZ634">
        <v>1.54991146490937E-2</v>
      </c>
      <c r="BS634">
        <v>3.71308988190899E-3</v>
      </c>
      <c r="BT634">
        <v>1.0103673934936499</v>
      </c>
      <c r="CK634">
        <v>3.71308988190899E-3</v>
      </c>
      <c r="CL634">
        <v>1.010786652565</v>
      </c>
    </row>
    <row r="635" spans="1:90" x14ac:dyDescent="0.25">
      <c r="A635">
        <v>42.891144236692703</v>
      </c>
      <c r="B635">
        <v>1.00311396659104</v>
      </c>
      <c r="D635">
        <v>42.891144236692703</v>
      </c>
      <c r="E635">
        <v>2.7005544752687599E-2</v>
      </c>
      <c r="N635">
        <v>42.891144236692703</v>
      </c>
      <c r="O635">
        <v>2.7078939286795899E-2</v>
      </c>
      <c r="U635">
        <v>42.891144236692703</v>
      </c>
      <c r="V635">
        <v>1.0031224427974399</v>
      </c>
      <c r="AB635">
        <v>42.891144236692703</v>
      </c>
      <c r="AC635">
        <v>2.7078939286795899E-2</v>
      </c>
      <c r="AD635">
        <v>2.4873257613599101E-2</v>
      </c>
      <c r="AE635">
        <v>2.9537755906206699E-2</v>
      </c>
      <c r="AL635">
        <v>3.6821080169797899E-3</v>
      </c>
      <c r="AM635">
        <v>1.0058411359787001</v>
      </c>
      <c r="AO635">
        <v>3.6821843395353302E-3</v>
      </c>
      <c r="AP635">
        <v>0.99788773059845004</v>
      </c>
      <c r="AU635">
        <v>42.891144236692703</v>
      </c>
      <c r="AV635">
        <v>1.5781050012469201E-2</v>
      </c>
      <c r="AY635">
        <v>42.891144236692703</v>
      </c>
      <c r="AZ635">
        <v>1.5571214897903699E-2</v>
      </c>
      <c r="BS635">
        <v>3.7190896377683599E-3</v>
      </c>
      <c r="BT635">
        <v>1.0097892284393299</v>
      </c>
      <c r="CK635">
        <v>3.7190896377683599E-3</v>
      </c>
      <c r="CL635">
        <v>1.0129090547561601</v>
      </c>
    </row>
    <row r="636" spans="1:90" x14ac:dyDescent="0.25">
      <c r="A636">
        <v>42.989919646418997</v>
      </c>
      <c r="B636">
        <v>1.0031286794738601</v>
      </c>
      <c r="D636">
        <v>42.989919646418997</v>
      </c>
      <c r="E636">
        <v>2.7132941582481002E-2</v>
      </c>
      <c r="N636">
        <v>42.989919646418997</v>
      </c>
      <c r="O636">
        <v>2.7207005777953801E-2</v>
      </c>
      <c r="U636">
        <v>42.989919646418997</v>
      </c>
      <c r="V636">
        <v>1.00313723314406</v>
      </c>
      <c r="AB636">
        <v>42.989919646418997</v>
      </c>
      <c r="AC636">
        <v>2.7207005777953801E-2</v>
      </c>
      <c r="AD636">
        <v>2.4990719642029299E-2</v>
      </c>
      <c r="AE636">
        <v>2.9676920764050801E-2</v>
      </c>
      <c r="AL636">
        <v>3.6881077728391598E-3</v>
      </c>
      <c r="AM636">
        <v>1.0075808763503999</v>
      </c>
      <c r="AO636">
        <v>3.6881840953947101E-3</v>
      </c>
      <c r="AP636">
        <v>1.0002090930938701</v>
      </c>
      <c r="AU636">
        <v>42.989919646418997</v>
      </c>
      <c r="AV636">
        <v>1.5854577428878001E-2</v>
      </c>
      <c r="AY636">
        <v>42.989919646418997</v>
      </c>
      <c r="AZ636">
        <v>1.5643897148858402E-2</v>
      </c>
      <c r="BS636">
        <v>3.7250893936277402E-3</v>
      </c>
      <c r="BT636">
        <v>1.0091311931610101</v>
      </c>
      <c r="CK636">
        <v>3.7250893936277402E-3</v>
      </c>
      <c r="CL636">
        <v>1.01493704319</v>
      </c>
    </row>
    <row r="637" spans="1:90" x14ac:dyDescent="0.25">
      <c r="A637">
        <v>43.088922529245899</v>
      </c>
      <c r="B637">
        <v>1.0031434801586001</v>
      </c>
      <c r="D637">
        <v>43.088922529245899</v>
      </c>
      <c r="E637">
        <v>2.7261096791732099E-2</v>
      </c>
      <c r="N637">
        <v>43.088922529245899</v>
      </c>
      <c r="O637">
        <v>2.7335344705652E-2</v>
      </c>
      <c r="U637">
        <v>43.088922529245899</v>
      </c>
      <c r="V637">
        <v>1.00315205517305</v>
      </c>
      <c r="AB637">
        <v>43.088922529245899</v>
      </c>
      <c r="AC637">
        <v>2.7335344705652E-2</v>
      </c>
      <c r="AD637">
        <v>2.51088797680168E-2</v>
      </c>
      <c r="AE637">
        <v>2.9816459619265101E-2</v>
      </c>
      <c r="AL637">
        <v>3.6941075286985401E-3</v>
      </c>
      <c r="AM637">
        <v>1.0092585086822501</v>
      </c>
      <c r="AO637">
        <v>3.69418385125408E-3</v>
      </c>
      <c r="AP637">
        <v>1.0025210380554199</v>
      </c>
      <c r="AU637">
        <v>43.088922529245899</v>
      </c>
      <c r="AV637">
        <v>1.59281566236999E-2</v>
      </c>
      <c r="AY637">
        <v>43.088922529245899</v>
      </c>
      <c r="AZ637">
        <v>1.5716643151494E-2</v>
      </c>
      <c r="BS637">
        <v>3.7310891494871101E-3</v>
      </c>
      <c r="BT637">
        <v>1.00844621658325</v>
      </c>
      <c r="CK637">
        <v>3.7310891494871101E-3</v>
      </c>
      <c r="CL637">
        <v>1.01691746711731</v>
      </c>
    </row>
    <row r="638" spans="1:90" x14ac:dyDescent="0.25">
      <c r="A638">
        <v>43.188153409028502</v>
      </c>
      <c r="B638">
        <v>1.00315830958926</v>
      </c>
      <c r="D638">
        <v>43.188153409028502</v>
      </c>
      <c r="E638">
        <v>2.7389499007950999E-2</v>
      </c>
      <c r="N638">
        <v>43.188153409028502</v>
      </c>
      <c r="O638">
        <v>2.7464478649765301E-2</v>
      </c>
      <c r="U638">
        <v>43.188153409028502</v>
      </c>
      <c r="V638">
        <v>1.00316696924055</v>
      </c>
      <c r="AB638">
        <v>43.188153409028502</v>
      </c>
      <c r="AC638">
        <v>2.7464478649765301E-2</v>
      </c>
      <c r="AD638">
        <v>2.5227745991714099E-2</v>
      </c>
      <c r="AE638">
        <v>2.9956882780437399E-2</v>
      </c>
      <c r="AL638">
        <v>3.70010728455791E-3</v>
      </c>
      <c r="AM638">
        <v>1.0108671188354501</v>
      </c>
      <c r="AO638">
        <v>3.7001836071134599E-3</v>
      </c>
      <c r="AP638">
        <v>1.0048127174377399</v>
      </c>
      <c r="AU638">
        <v>43.188153409028502</v>
      </c>
      <c r="AV638">
        <v>1.6002289780955099E-2</v>
      </c>
      <c r="AY638">
        <v>43.188153409028502</v>
      </c>
      <c r="AZ638">
        <v>1.5789975202726399E-2</v>
      </c>
      <c r="BS638">
        <v>3.73708890534649E-3</v>
      </c>
      <c r="BT638">
        <v>1.0076941251754801</v>
      </c>
      <c r="CK638">
        <v>3.73708890534649E-3</v>
      </c>
      <c r="CL638">
        <v>1.0187785625457799</v>
      </c>
    </row>
    <row r="639" spans="1:90" x14ac:dyDescent="0.25">
      <c r="A639">
        <v>43.287612810828499</v>
      </c>
      <c r="B639">
        <v>1.0031732287841999</v>
      </c>
      <c r="D639">
        <v>43.287612810828499</v>
      </c>
      <c r="E639">
        <v>2.7518676542387599E-2</v>
      </c>
      <c r="N639">
        <v>43.287612810828499</v>
      </c>
      <c r="O639">
        <v>2.7593902437026301E-2</v>
      </c>
      <c r="U639">
        <v>43.287612810828499</v>
      </c>
      <c r="V639">
        <v>1.0031819170053899</v>
      </c>
      <c r="AB639">
        <v>43.287612810828499</v>
      </c>
      <c r="AC639">
        <v>2.7593902437026301E-2</v>
      </c>
      <c r="AD639">
        <v>2.5347320748791501E-2</v>
      </c>
      <c r="AE639">
        <v>3.0098205870469501E-2</v>
      </c>
      <c r="AL639">
        <v>3.7061070404172899E-3</v>
      </c>
      <c r="AM639">
        <v>1.0123995542526201</v>
      </c>
      <c r="AO639">
        <v>3.7061833629728298E-3</v>
      </c>
      <c r="AP639">
        <v>1.00707376003265</v>
      </c>
      <c r="AU639">
        <v>43.287612810828499</v>
      </c>
      <c r="AV639">
        <v>1.6076993865639801E-2</v>
      </c>
      <c r="AY639">
        <v>43.287612810828499</v>
      </c>
      <c r="AZ639">
        <v>1.5863385314073102E-2</v>
      </c>
      <c r="BS639">
        <v>3.7430886612058599E-3</v>
      </c>
      <c r="BT639">
        <v>1.00691974163055</v>
      </c>
      <c r="CK639">
        <v>3.7430886612058599E-3</v>
      </c>
      <c r="CL639">
        <v>1.02058112621307</v>
      </c>
    </row>
    <row r="640" spans="1:90" x14ac:dyDescent="0.25">
      <c r="A640">
        <v>43.387301260916701</v>
      </c>
      <c r="B640">
        <v>1.0031882367052301</v>
      </c>
      <c r="D640">
        <v>43.387301260916701</v>
      </c>
      <c r="E640">
        <v>2.7648620371600801E-2</v>
      </c>
      <c r="N640">
        <v>43.387301260916701</v>
      </c>
      <c r="O640">
        <v>2.7724120817332502E-2</v>
      </c>
      <c r="U640">
        <v>43.387301260916701</v>
      </c>
      <c r="V640">
        <v>1.0031969567663199</v>
      </c>
      <c r="AB640">
        <v>43.387301260916701</v>
      </c>
      <c r="AC640">
        <v>2.7724120817332502E-2</v>
      </c>
      <c r="AD640">
        <v>2.5467097881945702E-2</v>
      </c>
      <c r="AE640">
        <v>3.0239398806983502E-2</v>
      </c>
      <c r="AL640">
        <v>3.7121067962766598E-3</v>
      </c>
      <c r="AM640">
        <v>1.01384890079498</v>
      </c>
      <c r="AO640">
        <v>3.7121831188322101E-3</v>
      </c>
      <c r="AP640">
        <v>1.00929355621338</v>
      </c>
      <c r="AU640">
        <v>43.387301260916701</v>
      </c>
      <c r="AV640">
        <v>1.61517506513442E-2</v>
      </c>
      <c r="AY640">
        <v>43.387301260916701</v>
      </c>
      <c r="AZ640">
        <v>1.5937380447777399E-2</v>
      </c>
      <c r="BS640">
        <v>3.7490884170652398E-3</v>
      </c>
      <c r="BT640">
        <v>1.00609183311462</v>
      </c>
      <c r="CK640">
        <v>3.7490884170652398E-3</v>
      </c>
      <c r="CL640">
        <v>1.0222427845001201</v>
      </c>
    </row>
    <row r="641" spans="1:90" x14ac:dyDescent="0.25">
      <c r="A641">
        <v>43.487219286775698</v>
      </c>
      <c r="B641">
        <v>1.0032033343372799</v>
      </c>
      <c r="D641">
        <v>43.487219286775698</v>
      </c>
      <c r="E641">
        <v>2.7779338988672599E-2</v>
      </c>
      <c r="N641">
        <v>43.487219286775698</v>
      </c>
      <c r="O641">
        <v>2.78551424870613E-2</v>
      </c>
      <c r="U641">
        <v>43.487219286775698</v>
      </c>
      <c r="V641">
        <v>1.0032120895318899</v>
      </c>
      <c r="AB641">
        <v>43.487219286775698</v>
      </c>
      <c r="AC641">
        <v>2.78551424870613E-2</v>
      </c>
      <c r="AD641">
        <v>2.55875828471731E-2</v>
      </c>
      <c r="AE641">
        <v>3.0382005046615802E-2</v>
      </c>
      <c r="AL641">
        <v>3.7181065521360401E-3</v>
      </c>
      <c r="AM641">
        <v>1.01520991325378</v>
      </c>
      <c r="AO641">
        <v>3.71818287469158E-3</v>
      </c>
      <c r="AP641">
        <v>1.0114604234695399</v>
      </c>
      <c r="AU641">
        <v>43.487219286775698</v>
      </c>
      <c r="AV641">
        <v>1.62270773097592E-2</v>
      </c>
      <c r="AY641">
        <v>43.487219286775698</v>
      </c>
      <c r="AZ641">
        <v>1.6011457786654599E-2</v>
      </c>
      <c r="BS641">
        <v>3.7550881729246101E-3</v>
      </c>
      <c r="BT641">
        <v>1.0052471160888701</v>
      </c>
      <c r="CK641">
        <v>3.7550881729246101E-3</v>
      </c>
      <c r="CL641">
        <v>1.02383601665497</v>
      </c>
    </row>
    <row r="642" spans="1:90" x14ac:dyDescent="0.25">
      <c r="A642">
        <v>43.587367417103202</v>
      </c>
      <c r="B642">
        <v>1.0032184626363501</v>
      </c>
      <c r="D642">
        <v>43.587367417103202</v>
      </c>
      <c r="E642">
        <v>2.7910321154387598E-2</v>
      </c>
      <c r="N642">
        <v>43.587367417103202</v>
      </c>
      <c r="O642">
        <v>2.7986462385941501E-2</v>
      </c>
      <c r="U642">
        <v>43.587367417103202</v>
      </c>
      <c r="V642">
        <v>1.00322725697144</v>
      </c>
      <c r="AB642">
        <v>43.587367417103202</v>
      </c>
      <c r="AC642">
        <v>2.7986462385941501E-2</v>
      </c>
      <c r="AD642">
        <v>2.57087837172368E-2</v>
      </c>
      <c r="AE642">
        <v>3.0525007157450199E-2</v>
      </c>
      <c r="AL642">
        <v>3.72410630799541E-3</v>
      </c>
      <c r="AM642">
        <v>1.01647877693176</v>
      </c>
      <c r="AO642">
        <v>3.7241826305509599E-3</v>
      </c>
      <c r="AP642">
        <v>1.0135678052902199</v>
      </c>
      <c r="AU642">
        <v>43.587367417103202</v>
      </c>
      <c r="AV642">
        <v>1.6302460649925399E-2</v>
      </c>
      <c r="AY642">
        <v>43.587367417103202</v>
      </c>
      <c r="AZ642">
        <v>1.60861293930251E-2</v>
      </c>
      <c r="BS642">
        <v>3.76108792878399E-3</v>
      </c>
      <c r="BT642">
        <v>1.0043630599975599</v>
      </c>
      <c r="CK642">
        <v>3.76108792878399E-3</v>
      </c>
      <c r="CL642">
        <v>1.0252699851989699</v>
      </c>
    </row>
    <row r="643" spans="1:90" x14ac:dyDescent="0.25">
      <c r="A643">
        <v>43.687746181813999</v>
      </c>
      <c r="B643">
        <v>1.00323368195486</v>
      </c>
      <c r="D643">
        <v>43.687746181813999</v>
      </c>
      <c r="E643">
        <v>2.80420893815394E-2</v>
      </c>
      <c r="N643">
        <v>43.687746181813999</v>
      </c>
      <c r="O643">
        <v>2.8118597172342202E-2</v>
      </c>
      <c r="U643">
        <v>43.687746181813999</v>
      </c>
      <c r="V643">
        <v>1.0032425187619001</v>
      </c>
      <c r="AB643">
        <v>43.687746181813999</v>
      </c>
      <c r="AC643">
        <v>2.8118597172342202E-2</v>
      </c>
      <c r="AD643">
        <v>2.58302001115377E-2</v>
      </c>
      <c r="AE643">
        <v>3.0668414692583901E-2</v>
      </c>
      <c r="AL643">
        <v>3.7301060638547899E-3</v>
      </c>
      <c r="AM643">
        <v>1.01764941215515</v>
      </c>
      <c r="AO643">
        <v>3.7301823864103298E-3</v>
      </c>
      <c r="AP643">
        <v>1.0156046152114899</v>
      </c>
      <c r="AU643">
        <v>43.687746181813999</v>
      </c>
      <c r="AV643">
        <v>1.6378422901582E-2</v>
      </c>
      <c r="AY643">
        <v>43.687746181813999</v>
      </c>
      <c r="AZ643">
        <v>1.61613973152165E-2</v>
      </c>
      <c r="BS643">
        <v>3.7670876846433599E-3</v>
      </c>
      <c r="BT643">
        <v>1.00346803665161</v>
      </c>
      <c r="CK643">
        <v>3.7670876846433599E-3</v>
      </c>
      <c r="CL643">
        <v>1.0266264677047701</v>
      </c>
    </row>
    <row r="644" spans="1:90" x14ac:dyDescent="0.25">
      <c r="A644">
        <v>43.7883561120438</v>
      </c>
      <c r="B644">
        <v>1.0032489325742899</v>
      </c>
      <c r="D644">
        <v>43.7883561120438</v>
      </c>
      <c r="E644">
        <v>2.81741266055766E-2</v>
      </c>
      <c r="N644">
        <v>43.7883561120438</v>
      </c>
      <c r="O644">
        <v>2.82510298496477E-2</v>
      </c>
      <c r="U644">
        <v>43.7883561120438</v>
      </c>
      <c r="V644">
        <v>1.00325781519222</v>
      </c>
      <c r="AB644">
        <v>43.7883561120438</v>
      </c>
      <c r="AC644">
        <v>2.82510298496477E-2</v>
      </c>
      <c r="AD644">
        <v>2.5952331729142401E-2</v>
      </c>
      <c r="AE644">
        <v>3.0812731509152001E-2</v>
      </c>
      <c r="AL644">
        <v>3.7361058197141698E-3</v>
      </c>
      <c r="AM644">
        <v>1.0187175273895299</v>
      </c>
      <c r="AO644">
        <v>3.7361821422697101E-3</v>
      </c>
      <c r="AP644">
        <v>1.01756155490875</v>
      </c>
      <c r="AU644">
        <v>43.7883561120438</v>
      </c>
      <c r="AV644">
        <v>1.6454960993428299E-2</v>
      </c>
      <c r="AY644">
        <v>43.7883561120438</v>
      </c>
      <c r="AZ644">
        <v>1.6236238622579901E-2</v>
      </c>
      <c r="BS644">
        <v>3.7730874405027398E-3</v>
      </c>
      <c r="BT644">
        <v>1.0025483369827299</v>
      </c>
      <c r="CK644">
        <v>3.7730874405027398E-3</v>
      </c>
      <c r="CL644">
        <v>1.02780914306641</v>
      </c>
    </row>
    <row r="645" spans="1:90" x14ac:dyDescent="0.25">
      <c r="A645">
        <v>43.889197740150998</v>
      </c>
      <c r="B645">
        <v>1.0032642748493299</v>
      </c>
      <c r="D645">
        <v>43.889197740150998</v>
      </c>
      <c r="E645">
        <v>2.8306955342860499E-2</v>
      </c>
      <c r="N645">
        <v>43.889197740150998</v>
      </c>
      <c r="O645">
        <v>2.8384283051733902E-2</v>
      </c>
      <c r="U645">
        <v>43.889197740150998</v>
      </c>
      <c r="V645">
        <v>1.0032732066313801</v>
      </c>
      <c r="AB645">
        <v>43.889197740150998</v>
      </c>
      <c r="AC645">
        <v>2.8384283051733902E-2</v>
      </c>
      <c r="AD645">
        <v>2.60751980953873E-2</v>
      </c>
      <c r="AE645">
        <v>3.0957453759719498E-2</v>
      </c>
      <c r="AL645">
        <v>3.7421055755735401E-3</v>
      </c>
      <c r="AM645">
        <v>1.0196794271469101</v>
      </c>
      <c r="AO645">
        <v>3.74218189812908E-3</v>
      </c>
      <c r="AP645">
        <v>1.0194300413131701</v>
      </c>
      <c r="AU645">
        <v>43.889197740150998</v>
      </c>
      <c r="AV645">
        <v>1.6531566879468499E-2</v>
      </c>
      <c r="AY645">
        <v>43.889197740150998</v>
      </c>
      <c r="AZ645">
        <v>1.6312200698605402E-2</v>
      </c>
      <c r="BS645">
        <v>3.7790871963621102E-3</v>
      </c>
      <c r="BT645">
        <v>1.0016238689422601</v>
      </c>
      <c r="CK645">
        <v>3.7790871963621102E-3</v>
      </c>
      <c r="CL645">
        <v>1.0289065837860101</v>
      </c>
    </row>
    <row r="646" spans="1:90" x14ac:dyDescent="0.25">
      <c r="A646">
        <v>43.990271599720202</v>
      </c>
      <c r="B646">
        <v>1.0032797084134399</v>
      </c>
      <c r="D646">
        <v>43.990271599720202</v>
      </c>
      <c r="E646">
        <v>2.8440572383559799E-2</v>
      </c>
      <c r="N646">
        <v>43.990271599720202</v>
      </c>
      <c r="O646">
        <v>2.8517851912424799E-2</v>
      </c>
      <c r="U646">
        <v>43.990271599720202</v>
      </c>
      <c r="V646">
        <v>1.0032886347677099</v>
      </c>
      <c r="AB646">
        <v>43.990271599720202</v>
      </c>
      <c r="AC646">
        <v>2.8517851912424799E-2</v>
      </c>
      <c r="AD646">
        <v>2.6198281916361001E-2</v>
      </c>
      <c r="AE646">
        <v>3.1103104381879E-2</v>
      </c>
      <c r="AL646">
        <v>3.74810533143292E-3</v>
      </c>
      <c r="AM646">
        <v>1.0205316543579099</v>
      </c>
      <c r="AO646">
        <v>3.7481816539884599E-3</v>
      </c>
      <c r="AP646">
        <v>1.02120184898376</v>
      </c>
      <c r="AU646">
        <v>43.990271599720202</v>
      </c>
      <c r="AV646">
        <v>1.6608242617640798E-2</v>
      </c>
      <c r="AY646">
        <v>43.990271599720202</v>
      </c>
      <c r="AZ646">
        <v>1.6387740424318498E-2</v>
      </c>
      <c r="BS646">
        <v>3.78508695222149E-3</v>
      </c>
      <c r="BT646">
        <v>1.00068926811218</v>
      </c>
      <c r="CK646">
        <v>3.78508695222149E-3</v>
      </c>
      <c r="CL646">
        <v>1.02981960773468</v>
      </c>
    </row>
    <row r="647" spans="1:90" x14ac:dyDescent="0.25">
      <c r="A647">
        <v>44.091578225564803</v>
      </c>
      <c r="B647">
        <v>1.0032951756074699</v>
      </c>
      <c r="D647">
        <v>44.091578225564803</v>
      </c>
      <c r="E647">
        <v>2.8574478515265098E-2</v>
      </c>
      <c r="N647">
        <v>44.091578225564803</v>
      </c>
      <c r="O647">
        <v>2.86522470153888E-2</v>
      </c>
      <c r="U647">
        <v>44.091578225564803</v>
      </c>
      <c r="V647">
        <v>1.00330415858026</v>
      </c>
      <c r="AB647">
        <v>44.091578225564803</v>
      </c>
      <c r="AC647">
        <v>2.86522470153888E-2</v>
      </c>
      <c r="AD647">
        <v>2.63220998768076E-2</v>
      </c>
      <c r="AE647">
        <v>3.12496801630479E-2</v>
      </c>
      <c r="AL647">
        <v>3.7541050872922899E-3</v>
      </c>
      <c r="AM647">
        <v>1.0212721824646001</v>
      </c>
      <c r="AO647">
        <v>3.7541814098478298E-3</v>
      </c>
      <c r="AP647">
        <v>1.0228691101074201</v>
      </c>
      <c r="AU647">
        <v>44.091578225564803</v>
      </c>
      <c r="AV647">
        <v>1.6686015351547501E-2</v>
      </c>
      <c r="AY647">
        <v>44.091578225564803</v>
      </c>
      <c r="AZ647">
        <v>1.6464410341113001E-2</v>
      </c>
      <c r="BS647">
        <v>3.7910867080808699E-3</v>
      </c>
      <c r="BT647">
        <v>0.99975669384002697</v>
      </c>
      <c r="CK647">
        <v>3.7910867080808699E-3</v>
      </c>
      <c r="CL647">
        <v>1.0306409597396899</v>
      </c>
    </row>
    <row r="648" spans="1:90" x14ac:dyDescent="0.25">
      <c r="A648">
        <v>44.193118153729799</v>
      </c>
      <c r="B648">
        <v>1.00331073542041</v>
      </c>
      <c r="D648">
        <v>44.193118153729799</v>
      </c>
      <c r="E648">
        <v>2.8709184405756299E-2</v>
      </c>
      <c r="N648">
        <v>44.193118153729799</v>
      </c>
      <c r="O648">
        <v>2.8787471196384501E-2</v>
      </c>
      <c r="U648">
        <v>44.193118153729799</v>
      </c>
      <c r="V648">
        <v>1.0033197784010099</v>
      </c>
      <c r="AB648">
        <v>44.193118153729799</v>
      </c>
      <c r="AC648">
        <v>2.8787471196384501E-2</v>
      </c>
      <c r="AD648">
        <v>2.6446654500189001E-2</v>
      </c>
      <c r="AE648">
        <v>3.1396683857741997E-2</v>
      </c>
      <c r="AL648">
        <v>3.7601048431516698E-3</v>
      </c>
      <c r="AM648">
        <v>1.02189958095551</v>
      </c>
      <c r="AO648">
        <v>3.7601811657072101E-3</v>
      </c>
      <c r="AP648">
        <v>1.02442502975464</v>
      </c>
      <c r="AU648">
        <v>44.193118153729799</v>
      </c>
      <c r="AV648">
        <v>1.6763352039019599E-2</v>
      </c>
      <c r="AY648">
        <v>44.193118153729799</v>
      </c>
      <c r="AZ648">
        <v>1.6540656982129399E-2</v>
      </c>
      <c r="BS648">
        <v>3.7970864639402398E-3</v>
      </c>
      <c r="BT648">
        <v>0.99882811307907104</v>
      </c>
      <c r="CK648">
        <v>3.7970864639402398E-3</v>
      </c>
      <c r="CL648">
        <v>1.03127121925354</v>
      </c>
    </row>
    <row r="649" spans="1:90" x14ac:dyDescent="0.25">
      <c r="A649">
        <v>44.294891921494802</v>
      </c>
      <c r="B649">
        <v>1.0033263881740599</v>
      </c>
      <c r="D649">
        <v>44.294891921494802</v>
      </c>
      <c r="E649">
        <v>2.8844692803438501E-2</v>
      </c>
      <c r="N649">
        <v>44.294891921494802</v>
      </c>
      <c r="O649">
        <v>2.8923019705178001E-2</v>
      </c>
      <c r="U649">
        <v>44.294891921494802</v>
      </c>
      <c r="V649">
        <v>1.0033354359291</v>
      </c>
      <c r="AB649">
        <v>44.294891921494802</v>
      </c>
      <c r="AC649">
        <v>2.8923019705178001E-2</v>
      </c>
      <c r="AD649">
        <v>2.6571434232251501E-2</v>
      </c>
      <c r="AE649">
        <v>3.1544105896523698E-2</v>
      </c>
      <c r="AL649">
        <v>3.7661045990110401E-3</v>
      </c>
      <c r="AM649">
        <v>1.02241194248199</v>
      </c>
      <c r="AO649">
        <v>3.76618092156658E-3</v>
      </c>
      <c r="AP649">
        <v>1.02586269378662</v>
      </c>
      <c r="AU649">
        <v>44.294891921494802</v>
      </c>
      <c r="AV649">
        <v>1.6841284975676898E-2</v>
      </c>
      <c r="AY649">
        <v>44.294891921494802</v>
      </c>
      <c r="AZ649">
        <v>1.66180380580505E-2</v>
      </c>
      <c r="BS649">
        <v>3.8030862197996201E-3</v>
      </c>
      <c r="BT649">
        <v>0.997908234596252</v>
      </c>
      <c r="CK649">
        <v>3.8030862197996201E-3</v>
      </c>
      <c r="CL649">
        <v>1.03180503845215</v>
      </c>
    </row>
    <row r="650" spans="1:90" x14ac:dyDescent="0.25">
      <c r="A650">
        <v>44.3969000673764</v>
      </c>
      <c r="B650">
        <v>1.0033420755367799</v>
      </c>
      <c r="D650">
        <v>44.3969000673764</v>
      </c>
      <c r="E650">
        <v>2.898049869647E-2</v>
      </c>
      <c r="N650">
        <v>44.3969000673764</v>
      </c>
      <c r="O650">
        <v>2.9059409157332499E-2</v>
      </c>
      <c r="U650">
        <v>44.3969000673764</v>
      </c>
      <c r="V650">
        <v>1.00335119084316</v>
      </c>
      <c r="AB650">
        <v>44.3969000673764</v>
      </c>
      <c r="AC650">
        <v>2.9059409157332499E-2</v>
      </c>
      <c r="AD650">
        <v>2.6696967253311801E-2</v>
      </c>
      <c r="AE650">
        <v>3.1692469222056603E-2</v>
      </c>
      <c r="AL650">
        <v>3.77210435487042E-3</v>
      </c>
      <c r="AM650">
        <v>1.0228085517883301</v>
      </c>
      <c r="AO650">
        <v>3.7721806774259599E-3</v>
      </c>
      <c r="AP650">
        <v>1.02717614173889</v>
      </c>
      <c r="AU650">
        <v>44.3969000673764</v>
      </c>
      <c r="AV650">
        <v>1.6919805927527901E-2</v>
      </c>
      <c r="AY650">
        <v>44.3969000673764</v>
      </c>
      <c r="AZ650">
        <v>1.6695005395566901E-2</v>
      </c>
      <c r="BS650">
        <v>3.80908597565899E-3</v>
      </c>
      <c r="BT650">
        <v>0.99700587987899802</v>
      </c>
      <c r="CK650">
        <v>3.80908597565899E-3</v>
      </c>
      <c r="CL650">
        <v>1.0321451425552399</v>
      </c>
    </row>
    <row r="651" spans="1:90" x14ac:dyDescent="0.25">
      <c r="A651">
        <v>44.499143131131802</v>
      </c>
      <c r="B651">
        <v>1.0033578571856201</v>
      </c>
      <c r="D651">
        <v>44.499143131131802</v>
      </c>
      <c r="E651">
        <v>2.9117118684213301E-2</v>
      </c>
      <c r="N651">
        <v>44.499143131131802</v>
      </c>
      <c r="O651">
        <v>2.91966424490274E-2</v>
      </c>
      <c r="U651">
        <v>44.499143131131802</v>
      </c>
      <c r="V651">
        <v>1.0033670434823501</v>
      </c>
      <c r="AB651">
        <v>44.499143131131802</v>
      </c>
      <c r="AC651">
        <v>2.91966424490274E-2</v>
      </c>
      <c r="AD651">
        <v>2.6823244627181501E-2</v>
      </c>
      <c r="AE651">
        <v>3.1841270328107699E-2</v>
      </c>
      <c r="AL651">
        <v>3.7781041107297899E-3</v>
      </c>
      <c r="AM651">
        <v>1.0230892896652199</v>
      </c>
      <c r="AO651">
        <v>3.7781804332853298E-3</v>
      </c>
      <c r="AP651">
        <v>1.028360247612</v>
      </c>
      <c r="AU651">
        <v>44.499143131131802</v>
      </c>
      <c r="AV651">
        <v>1.69984121860925E-2</v>
      </c>
      <c r="AY651">
        <v>44.499143131131802</v>
      </c>
      <c r="AZ651">
        <v>1.67726017269577E-2</v>
      </c>
      <c r="BS651">
        <v>3.8150857315183699E-3</v>
      </c>
      <c r="BT651">
        <v>0.99611896276473999</v>
      </c>
      <c r="CK651">
        <v>3.8150857315183699E-3</v>
      </c>
      <c r="CL651">
        <v>1.0323860645294201</v>
      </c>
    </row>
    <row r="652" spans="1:90" x14ac:dyDescent="0.25">
      <c r="A652">
        <v>44.601621653760901</v>
      </c>
      <c r="B652">
        <v>1.0033737327536301</v>
      </c>
      <c r="D652">
        <v>44.601621653760901</v>
      </c>
      <c r="E652">
        <v>2.9254549551760101E-2</v>
      </c>
      <c r="N652">
        <v>44.601621653760901</v>
      </c>
      <c r="O652">
        <v>2.9333695219145101E-2</v>
      </c>
      <c r="U652">
        <v>44.601621653760901</v>
      </c>
      <c r="V652">
        <v>1.00338287551837</v>
      </c>
      <c r="AB652">
        <v>44.601621653760901</v>
      </c>
      <c r="AC652">
        <v>2.9333695219145101E-2</v>
      </c>
      <c r="AD652">
        <v>2.69497606582721E-2</v>
      </c>
      <c r="AE652">
        <v>3.1991019265254703E-2</v>
      </c>
      <c r="AL652">
        <v>3.7841038665891698E-3</v>
      </c>
      <c r="AM652">
        <v>1.02325463294983</v>
      </c>
      <c r="AO652">
        <v>3.7841801891447101E-3</v>
      </c>
      <c r="AP652">
        <v>1.0294102430343599</v>
      </c>
      <c r="AU652">
        <v>44.601621653760901</v>
      </c>
      <c r="AV652">
        <v>1.70776209122664E-2</v>
      </c>
      <c r="AY652">
        <v>44.601621653760901</v>
      </c>
      <c r="AZ652">
        <v>1.68508186875721E-2</v>
      </c>
      <c r="BS652">
        <v>3.8210854873777398E-3</v>
      </c>
      <c r="BT652">
        <v>0.99526220560073897</v>
      </c>
      <c r="CK652">
        <v>3.8210854873777398E-3</v>
      </c>
      <c r="CL652">
        <v>1.0324343442916899</v>
      </c>
    </row>
    <row r="653" spans="1:90" x14ac:dyDescent="0.25">
      <c r="A653">
        <v>44.704336177509497</v>
      </c>
      <c r="B653">
        <v>1.00338964461713</v>
      </c>
      <c r="D653">
        <v>44.704336177509497</v>
      </c>
      <c r="E653">
        <v>2.9392292438511099E-2</v>
      </c>
      <c r="N653">
        <v>44.704336177509497</v>
      </c>
      <c r="O653">
        <v>2.9472111328582101E-2</v>
      </c>
      <c r="U653">
        <v>44.704336177509497</v>
      </c>
      <c r="V653">
        <v>1.00339886529792</v>
      </c>
      <c r="AB653">
        <v>44.704336177509497</v>
      </c>
      <c r="AC653">
        <v>2.9472111328582101E-2</v>
      </c>
      <c r="AD653">
        <v>2.7077032003757402E-2</v>
      </c>
      <c r="AE653">
        <v>3.2141212612975201E-2</v>
      </c>
      <c r="AL653">
        <v>3.7901036224485402E-3</v>
      </c>
      <c r="AM653">
        <v>1.0233057737350499</v>
      </c>
      <c r="AO653">
        <v>3.7901799450040801E-3</v>
      </c>
      <c r="AP653">
        <v>1.03032207489014</v>
      </c>
      <c r="AU653">
        <v>44.704336177509497</v>
      </c>
      <c r="AV653">
        <v>1.7157434195753801E-2</v>
      </c>
      <c r="AY653">
        <v>44.704336177509497</v>
      </c>
      <c r="AZ653">
        <v>1.6929148730215799E-2</v>
      </c>
      <c r="BS653">
        <v>3.8270852432371202E-3</v>
      </c>
      <c r="BT653">
        <v>0.99442756175994895</v>
      </c>
      <c r="CK653">
        <v>3.8270852432371202E-3</v>
      </c>
      <c r="CL653">
        <v>1.03238236904144</v>
      </c>
    </row>
    <row r="654" spans="1:90" x14ac:dyDescent="0.25">
      <c r="A654">
        <v>44.807287245872502</v>
      </c>
      <c r="B654">
        <v>1.0034056510587901</v>
      </c>
      <c r="D654">
        <v>44.807287245872502</v>
      </c>
      <c r="E654">
        <v>2.9530851848150901E-2</v>
      </c>
      <c r="N654">
        <v>44.807287245872502</v>
      </c>
      <c r="O654">
        <v>2.9610872614545099E-2</v>
      </c>
      <c r="U654">
        <v>44.807287245872502</v>
      </c>
      <c r="V654">
        <v>1.0034148952079101</v>
      </c>
      <c r="AB654">
        <v>44.807287245872502</v>
      </c>
      <c r="AC654">
        <v>2.9610872614545099E-2</v>
      </c>
      <c r="AD654">
        <v>2.7205061260194702E-2</v>
      </c>
      <c r="AE654">
        <v>3.2292366886102999E-2</v>
      </c>
      <c r="AL654">
        <v>3.79610337830792E-3</v>
      </c>
      <c r="AM654">
        <v>1.02324414253235</v>
      </c>
      <c r="AO654">
        <v>3.7961797008634599E-3</v>
      </c>
      <c r="AP654">
        <v>1.0310924053192101</v>
      </c>
      <c r="AU654">
        <v>44.807287245872502</v>
      </c>
      <c r="AV654">
        <v>1.7236824103001799E-2</v>
      </c>
      <c r="AY654">
        <v>44.807287245872502</v>
      </c>
      <c r="AZ654">
        <v>1.70081090253974E-2</v>
      </c>
      <c r="BS654">
        <v>3.8330849990964901E-3</v>
      </c>
      <c r="BT654">
        <v>0.99363446235656705</v>
      </c>
      <c r="CK654">
        <v>3.8330849990964901E-3</v>
      </c>
      <c r="CL654">
        <v>1.03214263916016</v>
      </c>
    </row>
    <row r="655" spans="1:90" x14ac:dyDescent="0.25">
      <c r="A655">
        <v>44.910475403595903</v>
      </c>
      <c r="B655">
        <v>1.0034216944652701</v>
      </c>
      <c r="D655">
        <v>44.910475403595903</v>
      </c>
      <c r="E655">
        <v>2.9669729025075399E-2</v>
      </c>
      <c r="N655">
        <v>44.910475403595903</v>
      </c>
      <c r="O655">
        <v>2.9750495672654802E-2</v>
      </c>
      <c r="U655">
        <v>44.910475403595903</v>
      </c>
      <c r="V655">
        <v>1.0034310249295699</v>
      </c>
      <c r="AB655">
        <v>44.910475403595903</v>
      </c>
      <c r="AC655">
        <v>2.9750495672654802E-2</v>
      </c>
      <c r="AD655">
        <v>2.7333342880309999E-2</v>
      </c>
      <c r="AE655">
        <v>3.2443972258794598E-2</v>
      </c>
      <c r="AL655">
        <v>3.8021031341672899E-3</v>
      </c>
      <c r="AM655">
        <v>1.02307200431824</v>
      </c>
      <c r="AO655">
        <v>3.8021794567228298E-3</v>
      </c>
      <c r="AP655">
        <v>1.0317187309265099</v>
      </c>
      <c r="AU655">
        <v>44.910475403595903</v>
      </c>
      <c r="AV655">
        <v>1.7317337812461499E-2</v>
      </c>
      <c r="AY655">
        <v>44.910475403595903</v>
      </c>
      <c r="AZ655">
        <v>1.70871868034577E-2</v>
      </c>
      <c r="BS655">
        <v>3.8390847549558699E-3</v>
      </c>
      <c r="BT655">
        <v>0.99286973476409901</v>
      </c>
      <c r="CK655">
        <v>3.8390847549558699E-3</v>
      </c>
      <c r="CL655">
        <v>1.03180396556854</v>
      </c>
    </row>
    <row r="656" spans="1:90" x14ac:dyDescent="0.25">
      <c r="A656">
        <v>45.013901196680699</v>
      </c>
      <c r="B656">
        <v>1.00343783451622</v>
      </c>
      <c r="D656">
        <v>45.013901196680699</v>
      </c>
      <c r="E656">
        <v>2.98094405487693E-2</v>
      </c>
      <c r="N656">
        <v>45.013901196680699</v>
      </c>
      <c r="O656">
        <v>2.9890469918002399E-2</v>
      </c>
      <c r="U656">
        <v>45.013901196680699</v>
      </c>
      <c r="V656">
        <v>1.00344719548182</v>
      </c>
      <c r="AB656">
        <v>45.013901196680699</v>
      </c>
      <c r="AC656">
        <v>2.9890469918002399E-2</v>
      </c>
      <c r="AD656">
        <v>2.74623935270281E-2</v>
      </c>
      <c r="AE656">
        <v>3.2596551769542202E-2</v>
      </c>
      <c r="AL656">
        <v>3.8081028900266698E-3</v>
      </c>
      <c r="AM656">
        <v>1.0227921009063701</v>
      </c>
      <c r="AO656">
        <v>3.8081792125822102E-3</v>
      </c>
      <c r="AP656">
        <v>1.0321991443634</v>
      </c>
      <c r="AU656">
        <v>45.013901196680699</v>
      </c>
      <c r="AV656">
        <v>1.73979474126469E-2</v>
      </c>
      <c r="AY656">
        <v>45.013901196680699</v>
      </c>
      <c r="AZ656">
        <v>1.7166389615924999E-2</v>
      </c>
      <c r="BS656">
        <v>3.8450845108152398E-3</v>
      </c>
      <c r="BT656">
        <v>0.99215650558471702</v>
      </c>
      <c r="CK656">
        <v>3.8450845108152398E-3</v>
      </c>
      <c r="CL656">
        <v>1.0312856435775799</v>
      </c>
    </row>
    <row r="657" spans="1:90" x14ac:dyDescent="0.25">
      <c r="A657">
        <v>45.117565172385</v>
      </c>
      <c r="B657">
        <v>1.00345407084524</v>
      </c>
      <c r="D657">
        <v>45.117565172385</v>
      </c>
      <c r="E657">
        <v>2.9949983207388599E-2</v>
      </c>
      <c r="N657">
        <v>45.117565172385</v>
      </c>
      <c r="O657">
        <v>3.0031305712027102E-2</v>
      </c>
      <c r="U657">
        <v>45.117565172385</v>
      </c>
      <c r="V657">
        <v>1.00346346582765</v>
      </c>
      <c r="AB657">
        <v>45.117565172385</v>
      </c>
      <c r="AC657">
        <v>3.0031305712027102E-2</v>
      </c>
      <c r="AD657">
        <v>2.7592209996434299E-2</v>
      </c>
      <c r="AE657">
        <v>3.2749589128199301E-2</v>
      </c>
      <c r="AL657">
        <v>3.8141026458860402E-3</v>
      </c>
      <c r="AM657">
        <v>1.0224077701568599</v>
      </c>
      <c r="AO657">
        <v>3.8141789684415801E-3</v>
      </c>
      <c r="AP657">
        <v>1.03253245353699</v>
      </c>
      <c r="AU657">
        <v>45.117565172385</v>
      </c>
      <c r="AV657">
        <v>1.7478660288494201E-2</v>
      </c>
      <c r="AY657">
        <v>45.117565172385</v>
      </c>
      <c r="AZ657">
        <v>1.72462346467997E-2</v>
      </c>
      <c r="BS657">
        <v>3.8510842666746202E-3</v>
      </c>
      <c r="BT657">
        <v>0.99147754907607999</v>
      </c>
      <c r="CK657">
        <v>3.8510842666746202E-3</v>
      </c>
      <c r="CL657">
        <v>1.0306715965271001</v>
      </c>
    </row>
    <row r="658" spans="1:90" x14ac:dyDescent="0.25">
      <c r="A658">
        <v>45.221467879227298</v>
      </c>
      <c r="B658">
        <v>1.00347034585951</v>
      </c>
      <c r="D658">
        <v>45.221467879227298</v>
      </c>
      <c r="E658">
        <v>3.0090858445756801E-2</v>
      </c>
      <c r="N658">
        <v>45.221467879227298</v>
      </c>
      <c r="O658">
        <v>3.01725049254364E-2</v>
      </c>
      <c r="U658">
        <v>45.221467879227298</v>
      </c>
      <c r="V658">
        <v>1.00347977842309</v>
      </c>
      <c r="AB658">
        <v>45.221467879227298</v>
      </c>
      <c r="AC658">
        <v>3.01725049254364E-2</v>
      </c>
      <c r="AD658">
        <v>2.7722286851050399E-2</v>
      </c>
      <c r="AE658">
        <v>3.2903087726495903E-2</v>
      </c>
      <c r="AL658">
        <v>3.8201024017454201E-3</v>
      </c>
      <c r="AM658">
        <v>1.02192258834839</v>
      </c>
      <c r="AO658">
        <v>3.8201787243009599E-3</v>
      </c>
      <c r="AP658">
        <v>1.0327181816101101</v>
      </c>
      <c r="AU658">
        <v>45.221467879227298</v>
      </c>
      <c r="AV658">
        <v>1.7559988340316701E-2</v>
      </c>
      <c r="AY658">
        <v>45.221467879227298</v>
      </c>
      <c r="AZ658">
        <v>1.7326718769774801E-2</v>
      </c>
      <c r="BS658">
        <v>3.8570840225339901E-3</v>
      </c>
      <c r="BT658">
        <v>0.990858614444733</v>
      </c>
      <c r="CK658">
        <v>3.8570840225339901E-3</v>
      </c>
      <c r="CL658">
        <v>1.02988958358765</v>
      </c>
    </row>
    <row r="659" spans="1:90" x14ac:dyDescent="0.25">
      <c r="A659">
        <v>45.325609866989303</v>
      </c>
      <c r="B659">
        <v>1.0034867178281199</v>
      </c>
      <c r="D659">
        <v>45.325609866989303</v>
      </c>
      <c r="E659">
        <v>3.023257060801E-2</v>
      </c>
      <c r="N659">
        <v>45.325609866989303</v>
      </c>
      <c r="O659">
        <v>3.0314577908346501E-2</v>
      </c>
      <c r="U659">
        <v>45.325609866989303</v>
      </c>
      <c r="V659">
        <v>1.0034961922318499</v>
      </c>
      <c r="AB659">
        <v>45.325609866989303</v>
      </c>
      <c r="AC659">
        <v>3.0314577908346501E-2</v>
      </c>
      <c r="AD659">
        <v>2.78531466036941E-2</v>
      </c>
      <c r="AE659">
        <v>3.3057570606011097E-2</v>
      </c>
      <c r="AL659">
        <v>3.82610215760479E-3</v>
      </c>
      <c r="AM659">
        <v>1.02134096622467</v>
      </c>
      <c r="AO659">
        <v>3.8261784801603299E-3</v>
      </c>
      <c r="AP659">
        <v>1.0327566862106301</v>
      </c>
      <c r="AU659">
        <v>45.325609866989303</v>
      </c>
      <c r="AV659">
        <v>1.7641423998225901E-2</v>
      </c>
      <c r="AY659">
        <v>45.325609866989303</v>
      </c>
      <c r="AZ659">
        <v>1.7407334654263699E-2</v>
      </c>
      <c r="BS659">
        <v>3.86308377839337E-3</v>
      </c>
      <c r="BT659">
        <v>0.99027913808822599</v>
      </c>
      <c r="CK659">
        <v>3.86308377839337E-3</v>
      </c>
      <c r="CL659">
        <v>1.0290169715881301</v>
      </c>
    </row>
    <row r="660" spans="1:90" x14ac:dyDescent="0.25">
      <c r="A660">
        <v>45.4299916867188</v>
      </c>
      <c r="B660">
        <v>1.0035031885032</v>
      </c>
      <c r="D660">
        <v>45.4299916867188</v>
      </c>
      <c r="E660">
        <v>3.03751348187947E-2</v>
      </c>
      <c r="N660">
        <v>45.4299916867188</v>
      </c>
      <c r="O660">
        <v>3.0457020431611002E-2</v>
      </c>
      <c r="U660">
        <v>45.4299916867188</v>
      </c>
      <c r="V660">
        <v>1.0035126490034301</v>
      </c>
      <c r="AB660">
        <v>45.4299916867188</v>
      </c>
      <c r="AC660">
        <v>3.0457020431611002E-2</v>
      </c>
      <c r="AD660">
        <v>2.7984266277410502E-2</v>
      </c>
      <c r="AE660">
        <v>3.3213047765403597E-2</v>
      </c>
      <c r="AL660">
        <v>3.8321019134641698E-3</v>
      </c>
      <c r="AM660">
        <v>1.0206674337387101</v>
      </c>
      <c r="AO660">
        <v>3.8321782360197102E-3</v>
      </c>
      <c r="AP660">
        <v>1.03264892101288</v>
      </c>
      <c r="AU660">
        <v>45.4299916867188</v>
      </c>
      <c r="AV660">
        <v>1.77234843975814E-2</v>
      </c>
      <c r="AY660">
        <v>45.4299916867188</v>
      </c>
      <c r="AZ660">
        <v>1.7488089958470399E-2</v>
      </c>
      <c r="BS660">
        <v>3.8690835342527399E-3</v>
      </c>
      <c r="BT660">
        <v>0.98976647853851296</v>
      </c>
      <c r="CK660">
        <v>3.8690835342527399E-3</v>
      </c>
      <c r="CL660">
        <v>1.0279906988143901</v>
      </c>
    </row>
    <row r="661" spans="1:90" x14ac:dyDescent="0.25">
      <c r="A661">
        <v>45.534613890732601</v>
      </c>
      <c r="B661">
        <v>1.0035196981866401</v>
      </c>
      <c r="D661">
        <v>45.534613890732601</v>
      </c>
      <c r="E661">
        <v>3.0518034323576301E-2</v>
      </c>
      <c r="N661">
        <v>45.534613890732601</v>
      </c>
      <c r="O661">
        <v>3.0600349057263599E-2</v>
      </c>
      <c r="U661">
        <v>45.534613890732601</v>
      </c>
      <c r="V661">
        <v>1.0035292084212299</v>
      </c>
      <c r="AB661">
        <v>45.534613890732601</v>
      </c>
      <c r="AC661">
        <v>3.0600349057263599E-2</v>
      </c>
      <c r="AD661">
        <v>2.8116694045928502E-2</v>
      </c>
      <c r="AE661">
        <v>3.3368996388528201E-2</v>
      </c>
      <c r="AL661">
        <v>3.8381016693235402E-3</v>
      </c>
      <c r="AM661">
        <v>1.0199071168899501</v>
      </c>
      <c r="AO661">
        <v>3.8381779918790801E-3</v>
      </c>
      <c r="AP661">
        <v>1.0323970317840601</v>
      </c>
      <c r="AU661">
        <v>45.534613890732601</v>
      </c>
      <c r="AV661">
        <v>1.78061717023517E-2</v>
      </c>
      <c r="AY661">
        <v>45.534613890732601</v>
      </c>
      <c r="AZ661">
        <v>1.7569491087114E-2</v>
      </c>
      <c r="BS661">
        <v>3.8750832901121202E-3</v>
      </c>
      <c r="BT661">
        <v>0.98929774761199996</v>
      </c>
      <c r="CK661">
        <v>3.8750832901121202E-3</v>
      </c>
      <c r="CL661">
        <v>1.0268810987472501</v>
      </c>
    </row>
    <row r="662" spans="1:90" x14ac:dyDescent="0.25">
      <c r="A662">
        <v>45.639477032619503</v>
      </c>
      <c r="B662">
        <v>1.0035363072672601</v>
      </c>
      <c r="D662">
        <v>45.639477032619503</v>
      </c>
      <c r="E662">
        <v>3.0661791788138101E-2</v>
      </c>
      <c r="N662">
        <v>45.639477032619503</v>
      </c>
      <c r="O662">
        <v>3.07445668375473E-2</v>
      </c>
      <c r="U662">
        <v>45.639477032619503</v>
      </c>
      <c r="V662">
        <v>1.0035458708429801</v>
      </c>
      <c r="AB662">
        <v>45.639477032619503</v>
      </c>
      <c r="AC662">
        <v>3.07445668375473E-2</v>
      </c>
      <c r="AD662">
        <v>2.8248873274170801E-2</v>
      </c>
      <c r="AE662">
        <v>3.3525439822891599E-2</v>
      </c>
      <c r="AL662">
        <v>3.8441014251829201E-3</v>
      </c>
      <c r="AM662">
        <v>1.01906549930573</v>
      </c>
      <c r="AO662">
        <v>3.84417774773846E-3</v>
      </c>
      <c r="AP662">
        <v>1.0320025682449301</v>
      </c>
      <c r="AU662">
        <v>45.639477032619503</v>
      </c>
      <c r="AV662">
        <v>1.7888973169275301E-2</v>
      </c>
      <c r="AY662">
        <v>45.639477032619503</v>
      </c>
      <c r="AZ662">
        <v>1.76510362060084E-2</v>
      </c>
      <c r="BS662">
        <v>3.8810830459714901E-3</v>
      </c>
      <c r="BT662">
        <v>0.98890095949172996</v>
      </c>
      <c r="CK662">
        <v>3.8810830459714901E-3</v>
      </c>
      <c r="CL662">
        <v>1.02563464641571</v>
      </c>
    </row>
    <row r="663" spans="1:90" x14ac:dyDescent="0.25">
      <c r="A663">
        <v>45.744581667243303</v>
      </c>
      <c r="B663">
        <v>1.0035529560477701</v>
      </c>
      <c r="D663">
        <v>45.744581667243303</v>
      </c>
      <c r="E663">
        <v>3.0805890481459802E-2</v>
      </c>
      <c r="N663">
        <v>45.744581667243303</v>
      </c>
      <c r="O663">
        <v>3.0889157118666799E-2</v>
      </c>
      <c r="U663">
        <v>45.744581667243303</v>
      </c>
      <c r="V663">
        <v>1.0035625765799101</v>
      </c>
      <c r="AB663">
        <v>45.744581667243303</v>
      </c>
      <c r="AC663">
        <v>3.0889157118666799E-2</v>
      </c>
      <c r="AD663">
        <v>2.83823660499644E-2</v>
      </c>
      <c r="AE663">
        <v>3.36828746214307E-2</v>
      </c>
      <c r="AL663">
        <v>3.85010118104229E-3</v>
      </c>
      <c r="AM663">
        <v>1.01814842224121</v>
      </c>
      <c r="AO663">
        <v>3.8501775035978299E-3</v>
      </c>
      <c r="AP663">
        <v>1.0314689874648999</v>
      </c>
      <c r="AU663">
        <v>45.744581667243303</v>
      </c>
      <c r="AV663">
        <v>1.7971896322277602E-2</v>
      </c>
      <c r="AY663">
        <v>45.744581667243303</v>
      </c>
      <c r="AZ663">
        <v>1.7733237071557301E-2</v>
      </c>
      <c r="BS663">
        <v>3.88708280183087E-3</v>
      </c>
      <c r="BT663">
        <v>0.98855155706405595</v>
      </c>
      <c r="CK663">
        <v>3.88708280183087E-3</v>
      </c>
      <c r="CL663">
        <v>1.02431392669678</v>
      </c>
    </row>
    <row r="664" spans="1:90" x14ac:dyDescent="0.25">
      <c r="A664">
        <v>45.849928350745202</v>
      </c>
      <c r="B664">
        <v>1.00356970563458</v>
      </c>
      <c r="D664">
        <v>45.849928350745202</v>
      </c>
      <c r="E664">
        <v>3.0950859262145702E-2</v>
      </c>
      <c r="N664">
        <v>45.849928350745202</v>
      </c>
      <c r="O664">
        <v>3.10346553082597E-2</v>
      </c>
      <c r="U664">
        <v>45.849928350745202</v>
      </c>
      <c r="V664">
        <v>1.0035793874959</v>
      </c>
      <c r="AB664">
        <v>45.849928350745202</v>
      </c>
      <c r="AC664">
        <v>3.10346553082597E-2</v>
      </c>
      <c r="AD664">
        <v>2.8516135549373999E-2</v>
      </c>
      <c r="AE664">
        <v>3.3840811235889098E-2</v>
      </c>
      <c r="AL664">
        <v>3.8561009369016699E-3</v>
      </c>
      <c r="AM664">
        <v>1.01716208457947</v>
      </c>
      <c r="AO664">
        <v>3.8561772594572102E-3</v>
      </c>
      <c r="AP664">
        <v>1.03079998493195</v>
      </c>
      <c r="AU664">
        <v>45.849928350745202</v>
      </c>
      <c r="AV664">
        <v>1.80554529780141E-2</v>
      </c>
      <c r="AY664">
        <v>45.849928350745202</v>
      </c>
      <c r="AZ664">
        <v>1.7815586543491999E-2</v>
      </c>
      <c r="BS664">
        <v>3.8930825576902399E-3</v>
      </c>
      <c r="BT664">
        <v>0.98827743530273404</v>
      </c>
      <c r="CK664">
        <v>3.8930825576902399E-3</v>
      </c>
      <c r="CL664">
        <v>1.0228753089904801</v>
      </c>
    </row>
    <row r="665" spans="1:90" x14ac:dyDescent="0.25">
      <c r="A665">
        <v>45.955517640547697</v>
      </c>
      <c r="B665">
        <v>1.0035864956192599</v>
      </c>
      <c r="D665">
        <v>45.955517640547697</v>
      </c>
      <c r="E665">
        <v>3.1096175260895201E-2</v>
      </c>
      <c r="N665">
        <v>45.955517640547697</v>
      </c>
      <c r="O665">
        <v>3.11805322160876E-2</v>
      </c>
      <c r="U665">
        <v>45.955517640547697</v>
      </c>
      <c r="V665">
        <v>1.0035962424518501</v>
      </c>
      <c r="AB665">
        <v>45.955517640547697</v>
      </c>
      <c r="AC665">
        <v>3.11805322160876E-2</v>
      </c>
      <c r="AD665">
        <v>2.8650710261444199E-2</v>
      </c>
      <c r="AE665">
        <v>3.3999752786620201E-2</v>
      </c>
      <c r="AL665">
        <v>3.8621006927610402E-3</v>
      </c>
      <c r="AM665">
        <v>1.01611268520355</v>
      </c>
      <c r="AO665">
        <v>3.8621770153165801E-3</v>
      </c>
      <c r="AP665">
        <v>1.0299999713897701</v>
      </c>
      <c r="AU665">
        <v>45.955517640547697</v>
      </c>
      <c r="AV665">
        <v>1.81396453199635E-2</v>
      </c>
      <c r="AY665">
        <v>45.955517640547697</v>
      </c>
      <c r="AZ665">
        <v>1.7898086963592099E-2</v>
      </c>
      <c r="BS665">
        <v>3.8990823135496202E-3</v>
      </c>
      <c r="BT665">
        <v>0.98805332183837902</v>
      </c>
      <c r="CK665">
        <v>3.8990823135496202E-3</v>
      </c>
      <c r="CL665">
        <v>1.02137315273285</v>
      </c>
    </row>
    <row r="666" spans="1:90" x14ac:dyDescent="0.25">
      <c r="A666">
        <v>46.061350095356502</v>
      </c>
      <c r="B666">
        <v>1.0036034464407</v>
      </c>
      <c r="D666">
        <v>46.061350095356502</v>
      </c>
      <c r="E666">
        <v>3.1242880822965599E-2</v>
      </c>
      <c r="N666">
        <v>46.061350095356502</v>
      </c>
      <c r="O666">
        <v>3.1327316971769201E-2</v>
      </c>
      <c r="U666">
        <v>46.061350095356502</v>
      </c>
      <c r="V666">
        <v>1.00361320258836</v>
      </c>
      <c r="AB666">
        <v>46.061350095356502</v>
      </c>
      <c r="AC666">
        <v>3.1327316971769201E-2</v>
      </c>
      <c r="AD666">
        <v>2.8785573210417401E-2</v>
      </c>
      <c r="AE666">
        <v>3.4159203219117598E-2</v>
      </c>
      <c r="AL666">
        <v>3.8681004486204201E-3</v>
      </c>
      <c r="AM666">
        <v>1.0150070190429701</v>
      </c>
      <c r="AO666">
        <v>3.86817677117596E-3</v>
      </c>
      <c r="AP666">
        <v>1.02907371520996</v>
      </c>
      <c r="AU666">
        <v>46.061350095356502</v>
      </c>
      <c r="AV666">
        <v>1.8223966024925799E-2</v>
      </c>
      <c r="AY666">
        <v>46.061350095356502</v>
      </c>
      <c r="AZ666">
        <v>1.79812500266779E-2</v>
      </c>
      <c r="BS666">
        <v>3.9050820694089901E-3</v>
      </c>
      <c r="BT666">
        <v>0.98790609836578402</v>
      </c>
      <c r="CK666">
        <v>3.9050820694089901E-3</v>
      </c>
      <c r="CL666">
        <v>1.0197734832763701</v>
      </c>
    </row>
    <row r="667" spans="1:90" x14ac:dyDescent="0.25">
      <c r="A667">
        <v>46.167426275164402</v>
      </c>
      <c r="B667">
        <v>1.00362038047353</v>
      </c>
      <c r="D667">
        <v>46.167426275164402</v>
      </c>
      <c r="E667">
        <v>3.1389438609200002E-2</v>
      </c>
      <c r="N667">
        <v>46.167426275164402</v>
      </c>
      <c r="O667">
        <v>3.1474505719940898E-2</v>
      </c>
      <c r="U667">
        <v>46.167426275164402</v>
      </c>
      <c r="V667">
        <v>1.00363020969169</v>
      </c>
      <c r="AB667">
        <v>46.167426275164402</v>
      </c>
      <c r="AC667">
        <v>3.1474505719940898E-2</v>
      </c>
      <c r="AD667">
        <v>2.8921240970226501E-2</v>
      </c>
      <c r="AE667">
        <v>3.43191594125479E-2</v>
      </c>
      <c r="AL667">
        <v>3.87410020447979E-3</v>
      </c>
      <c r="AM667">
        <v>1.0138520002365099</v>
      </c>
      <c r="AO667">
        <v>3.8741765270353299E-3</v>
      </c>
      <c r="AP667">
        <v>1.02802693843842</v>
      </c>
      <c r="AU667">
        <v>46.167426275164402</v>
      </c>
      <c r="AV667">
        <v>1.8308422723071899E-2</v>
      </c>
      <c r="AY667">
        <v>46.167426275164402</v>
      </c>
      <c r="AZ667">
        <v>1.8065088942022901E-2</v>
      </c>
      <c r="BS667">
        <v>3.9110818252683704E-3</v>
      </c>
      <c r="BT667">
        <v>0.98781037330627397</v>
      </c>
      <c r="CK667">
        <v>3.9110818252683704E-3</v>
      </c>
      <c r="CL667">
        <v>1.01812279224396</v>
      </c>
    </row>
    <row r="668" spans="1:90" x14ac:dyDescent="0.25">
      <c r="A668">
        <v>46.273746741253397</v>
      </c>
      <c r="B668">
        <v>1.00363747533217</v>
      </c>
      <c r="D668">
        <v>46.273746741253397</v>
      </c>
      <c r="E668">
        <v>3.1537385775101401E-2</v>
      </c>
      <c r="N668">
        <v>46.273746741253397</v>
      </c>
      <c r="O668">
        <v>3.1622602282814702E-2</v>
      </c>
      <c r="U668">
        <v>46.273746741253397</v>
      </c>
      <c r="V668">
        <v>1.00364732198044</v>
      </c>
      <c r="AB668">
        <v>46.273746741253397</v>
      </c>
      <c r="AC668">
        <v>3.1622602282814702E-2</v>
      </c>
      <c r="AD668">
        <v>2.9057722307167699E-2</v>
      </c>
      <c r="AE668">
        <v>3.4480144506920003E-2</v>
      </c>
      <c r="AL668">
        <v>3.8800999603391699E-3</v>
      </c>
      <c r="AM668">
        <v>1.0126546621322601</v>
      </c>
      <c r="AO668">
        <v>3.8801762828947102E-3</v>
      </c>
      <c r="AP668">
        <v>1.02686560153961</v>
      </c>
      <c r="AU668">
        <v>46.273746741253397</v>
      </c>
      <c r="AV668">
        <v>1.83935218137939E-2</v>
      </c>
      <c r="AY668">
        <v>46.273746741253397</v>
      </c>
      <c r="AZ668">
        <v>1.81490858092021E-2</v>
      </c>
      <c r="BS668">
        <v>3.9170815811277399E-3</v>
      </c>
      <c r="BT668">
        <v>0.98779129981994596</v>
      </c>
      <c r="CK668">
        <v>3.9170815811277399E-3</v>
      </c>
      <c r="CL668">
        <v>1.01639604568481</v>
      </c>
    </row>
    <row r="669" spans="1:90" x14ac:dyDescent="0.25">
      <c r="A669">
        <v>46.380312056198498</v>
      </c>
      <c r="B669">
        <v>1.0036546134420801</v>
      </c>
      <c r="D669">
        <v>46.380312056198498</v>
      </c>
      <c r="E669">
        <v>3.1685704728888701E-2</v>
      </c>
      <c r="N669">
        <v>46.380312056198498</v>
      </c>
      <c r="O669">
        <v>3.1771102844955802E-2</v>
      </c>
      <c r="U669">
        <v>46.380312056198498</v>
      </c>
      <c r="V669">
        <v>1.00366448124355</v>
      </c>
      <c r="AB669">
        <v>46.380312056198498</v>
      </c>
      <c r="AC669">
        <v>3.1771102844955802E-2</v>
      </c>
      <c r="AD669">
        <v>2.9194506298565799E-2</v>
      </c>
      <c r="AE669">
        <v>3.4642155298817999E-2</v>
      </c>
      <c r="AL669">
        <v>3.8860997161985402E-3</v>
      </c>
      <c r="AM669">
        <v>1.0114220380783101</v>
      </c>
      <c r="AO669">
        <v>3.8861760387540801E-3</v>
      </c>
      <c r="AP669">
        <v>1.02559638023376</v>
      </c>
      <c r="AU669">
        <v>46.380312056198498</v>
      </c>
      <c r="AV669">
        <v>1.8479270885387498E-2</v>
      </c>
      <c r="AY669">
        <v>46.380312056198498</v>
      </c>
      <c r="AZ669">
        <v>1.82332484840542E-2</v>
      </c>
      <c r="BS669">
        <v>3.9230813369871198E-3</v>
      </c>
      <c r="BT669">
        <v>0.98782408237457298</v>
      </c>
      <c r="CK669">
        <v>3.9230813369871198E-3</v>
      </c>
      <c r="CL669">
        <v>1.01463186740875</v>
      </c>
    </row>
    <row r="670" spans="1:90" x14ac:dyDescent="0.25">
      <c r="A670">
        <v>46.487122783869999</v>
      </c>
      <c r="B670">
        <v>1.0036717951646399</v>
      </c>
      <c r="D670">
        <v>46.487122783869999</v>
      </c>
      <c r="E670">
        <v>3.18343985788761E-2</v>
      </c>
      <c r="N670">
        <v>46.487122783869999</v>
      </c>
      <c r="O670">
        <v>3.1920530289402303E-2</v>
      </c>
      <c r="U670">
        <v>46.487122783869999</v>
      </c>
      <c r="V670">
        <v>1.00368174790417</v>
      </c>
      <c r="AB670">
        <v>46.487122783869999</v>
      </c>
      <c r="AC670">
        <v>3.1920530289402303E-2</v>
      </c>
      <c r="AD670">
        <v>2.9332109522962901E-2</v>
      </c>
      <c r="AE670">
        <v>3.4804696023217799E-2</v>
      </c>
      <c r="AL670">
        <v>3.8920994720579201E-3</v>
      </c>
      <c r="AM670">
        <v>1.0101615190505999</v>
      </c>
      <c r="AO670">
        <v>3.89217579461346E-3</v>
      </c>
      <c r="AP670">
        <v>1.02422642707825</v>
      </c>
      <c r="AU670">
        <v>46.487122783869999</v>
      </c>
      <c r="AV670">
        <v>1.85651627742906E-2</v>
      </c>
      <c r="AY670">
        <v>46.487122783869999</v>
      </c>
      <c r="AZ670">
        <v>1.8318088615892399E-2</v>
      </c>
      <c r="BS670">
        <v>3.9290810928464901E-3</v>
      </c>
      <c r="BT670">
        <v>0.987931787967682</v>
      </c>
      <c r="CK670">
        <v>3.9290810928464901E-3</v>
      </c>
      <c r="CL670">
        <v>1.0128136873245199</v>
      </c>
    </row>
    <row r="671" spans="1:90" x14ac:dyDescent="0.25">
      <c r="A671">
        <v>46.594179489436897</v>
      </c>
      <c r="B671">
        <v>1.0036890801823699</v>
      </c>
      <c r="D671">
        <v>46.594179489436897</v>
      </c>
      <c r="E671">
        <v>3.1983983796253501E-2</v>
      </c>
      <c r="N671">
        <v>46.594179489436897</v>
      </c>
      <c r="O671">
        <v>3.2070374561209002E-2</v>
      </c>
      <c r="U671">
        <v>46.594179489436897</v>
      </c>
      <c r="V671">
        <v>1.00369906302837</v>
      </c>
      <c r="AB671">
        <v>46.594179489436897</v>
      </c>
      <c r="AC671">
        <v>3.2070374561209002E-2</v>
      </c>
      <c r="AD671">
        <v>2.9470534799020901E-2</v>
      </c>
      <c r="AE671">
        <v>3.4967763575629897E-2</v>
      </c>
      <c r="AL671">
        <v>3.89809922791729E-3</v>
      </c>
      <c r="AM671">
        <v>1.0088803768157999</v>
      </c>
      <c r="AO671">
        <v>3.8981755504728399E-3</v>
      </c>
      <c r="AP671">
        <v>1.0227630138397199</v>
      </c>
      <c r="AU671">
        <v>46.594179489436897</v>
      </c>
      <c r="AV671">
        <v>1.86511998082502E-2</v>
      </c>
      <c r="AY671">
        <v>46.594179489436897</v>
      </c>
      <c r="AZ671">
        <v>1.8403099321345501E-2</v>
      </c>
      <c r="BS671">
        <v>3.93508084870587E-3</v>
      </c>
      <c r="BT671">
        <v>0.98809057474136397</v>
      </c>
      <c r="CK671">
        <v>3.93508084870587E-3</v>
      </c>
      <c r="CL671">
        <v>1.0109728574752801</v>
      </c>
    </row>
    <row r="672" spans="1:90" x14ac:dyDescent="0.25">
      <c r="A672">
        <v>46.701482739369602</v>
      </c>
      <c r="B672">
        <v>1.0037064695829501</v>
      </c>
      <c r="D672">
        <v>46.701482739369602</v>
      </c>
      <c r="E672">
        <v>3.2134469747342603E-2</v>
      </c>
      <c r="N672">
        <v>46.701482739369602</v>
      </c>
      <c r="O672">
        <v>3.2221145737742998E-2</v>
      </c>
      <c r="U672">
        <v>46.701482739369602</v>
      </c>
      <c r="V672">
        <v>1.00371648556174</v>
      </c>
      <c r="AB672">
        <v>46.701482739369602</v>
      </c>
      <c r="AC672">
        <v>3.2221145737742998E-2</v>
      </c>
      <c r="AD672">
        <v>2.9609271278382501E-2</v>
      </c>
      <c r="AE672">
        <v>3.5131874348976001E-2</v>
      </c>
      <c r="AL672">
        <v>3.9040989837766699E-3</v>
      </c>
      <c r="AM672">
        <v>1.00758576393127</v>
      </c>
      <c r="AO672">
        <v>3.9041753063322102E-3</v>
      </c>
      <c r="AP672">
        <v>1.0212141275405899</v>
      </c>
      <c r="AU672">
        <v>46.701482739369602</v>
      </c>
      <c r="AV672">
        <v>1.8737893677121999E-2</v>
      </c>
      <c r="AY672">
        <v>46.701482739369602</v>
      </c>
      <c r="AZ672">
        <v>1.84882774873153E-2</v>
      </c>
      <c r="BS672">
        <v>3.9410806045652403E-3</v>
      </c>
      <c r="BT672">
        <v>0.98832088708877597</v>
      </c>
      <c r="CK672">
        <v>3.9410806045652403E-3</v>
      </c>
      <c r="CL672">
        <v>1.00910031795502</v>
      </c>
    </row>
    <row r="673" spans="1:90" x14ac:dyDescent="0.25">
      <c r="A673">
        <v>46.809033101443198</v>
      </c>
      <c r="B673">
        <v>1.00372390368341</v>
      </c>
      <c r="D673">
        <v>46.809033101443198</v>
      </c>
      <c r="E673">
        <v>3.2285339909070399E-2</v>
      </c>
      <c r="N673">
        <v>46.809033101443198</v>
      </c>
      <c r="O673">
        <v>3.23723402161206E-2</v>
      </c>
      <c r="U673">
        <v>46.809033101443198</v>
      </c>
      <c r="V673">
        <v>1.0037339573139199</v>
      </c>
      <c r="AB673">
        <v>46.809033101443198</v>
      </c>
      <c r="AC673">
        <v>3.23723402161206E-2</v>
      </c>
      <c r="AD673">
        <v>2.97488415787436E-2</v>
      </c>
      <c r="AE673">
        <v>3.52965191871265E-2</v>
      </c>
      <c r="AL673">
        <v>3.9100987396360398E-3</v>
      </c>
      <c r="AM673">
        <v>1.00628638267517</v>
      </c>
      <c r="AO673">
        <v>3.9101750621915897E-3</v>
      </c>
      <c r="AP673">
        <v>1.0195882320404099</v>
      </c>
      <c r="AU673">
        <v>46.809033101443198</v>
      </c>
      <c r="AV673">
        <v>1.8824737310663999E-2</v>
      </c>
      <c r="AY673">
        <v>46.809033101443198</v>
      </c>
      <c r="AZ673">
        <v>1.8574151292048501E-2</v>
      </c>
      <c r="BS673">
        <v>3.9470803604246202E-3</v>
      </c>
      <c r="BT673">
        <v>0.98860043287277199</v>
      </c>
      <c r="CK673">
        <v>3.9470803604246202E-3</v>
      </c>
      <c r="CL673">
        <v>1.0072206258773799</v>
      </c>
    </row>
    <row r="674" spans="1:90" x14ac:dyDescent="0.25">
      <c r="A674">
        <v>46.9168311447403</v>
      </c>
      <c r="B674">
        <v>1.00374144289673</v>
      </c>
      <c r="D674">
        <v>46.9168311447403</v>
      </c>
      <c r="E674">
        <v>3.2437117045852899E-2</v>
      </c>
      <c r="N674">
        <v>46.9168311447403</v>
      </c>
      <c r="O674">
        <v>3.25244744722945E-2</v>
      </c>
      <c r="U674">
        <v>46.9168311447403</v>
      </c>
      <c r="V674">
        <v>1.0037515379720601</v>
      </c>
      <c r="AB674">
        <v>46.9168311447403</v>
      </c>
      <c r="AC674">
        <v>3.25244744722945E-2</v>
      </c>
      <c r="AD674">
        <v>2.9888728853342001E-2</v>
      </c>
      <c r="AE674">
        <v>3.5461715397146001E-2</v>
      </c>
      <c r="AL674">
        <v>3.9160984954954197E-3</v>
      </c>
      <c r="AM674">
        <v>1.0049868822097801</v>
      </c>
      <c r="AO674">
        <v>3.91617481805096E-3</v>
      </c>
      <c r="AP674">
        <v>1.01789355278015</v>
      </c>
      <c r="AU674">
        <v>46.9168311447403</v>
      </c>
      <c r="AV674">
        <v>1.8912247804536202E-2</v>
      </c>
      <c r="AY674">
        <v>46.9168311447403</v>
      </c>
      <c r="AZ674">
        <v>1.8660717604509498E-2</v>
      </c>
      <c r="BS674">
        <v>3.9530801162839897E-3</v>
      </c>
      <c r="BT674">
        <v>0.98894661664962802</v>
      </c>
      <c r="CK674">
        <v>3.9530801162839897E-3</v>
      </c>
      <c r="CL674">
        <v>1.005331158638</v>
      </c>
    </row>
    <row r="675" spans="1:90" x14ac:dyDescent="0.25">
      <c r="A675">
        <v>47.024877439653899</v>
      </c>
      <c r="B675">
        <v>1.0037590875895199</v>
      </c>
      <c r="D675">
        <v>47.024877439653899</v>
      </c>
      <c r="E675">
        <v>3.2589804282539499E-2</v>
      </c>
      <c r="N675">
        <v>47.024877439653899</v>
      </c>
      <c r="O675">
        <v>3.26775582043052E-2</v>
      </c>
      <c r="U675">
        <v>47.024877439653899</v>
      </c>
      <c r="V675">
        <v>1.0037692286625799</v>
      </c>
      <c r="AB675">
        <v>47.024877439653899</v>
      </c>
      <c r="AC675">
        <v>3.26775582043052E-2</v>
      </c>
      <c r="AD675">
        <v>3.00294557227264E-2</v>
      </c>
      <c r="AE675">
        <v>3.56279657351758E-2</v>
      </c>
      <c r="AL675">
        <v>3.92209825135479E-3</v>
      </c>
      <c r="AM675">
        <v>1.00369560718536</v>
      </c>
      <c r="AO675">
        <v>3.9221745739103303E-3</v>
      </c>
      <c r="AP675">
        <v>1.0161392688751201</v>
      </c>
      <c r="AU675">
        <v>47.024877439653899</v>
      </c>
      <c r="AV675">
        <v>1.89999127286542E-2</v>
      </c>
      <c r="AY675">
        <v>47.024877439653899</v>
      </c>
      <c r="AZ675">
        <v>1.8746949459816E-2</v>
      </c>
      <c r="BS675">
        <v>3.95907987214336E-3</v>
      </c>
      <c r="BT675">
        <v>0.98933911323547397</v>
      </c>
      <c r="CK675">
        <v>3.95907987214336E-3</v>
      </c>
      <c r="CL675">
        <v>1.00345027446747</v>
      </c>
    </row>
    <row r="676" spans="1:90" x14ac:dyDescent="0.25">
      <c r="A676">
        <v>47.133172557890902</v>
      </c>
      <c r="B676">
        <v>1.0037767795508801</v>
      </c>
      <c r="D676">
        <v>47.133172557890902</v>
      </c>
      <c r="E676">
        <v>3.27428978599765E-2</v>
      </c>
      <c r="N676">
        <v>47.133172557890902</v>
      </c>
      <c r="O676">
        <v>3.2831075055929297E-2</v>
      </c>
      <c r="U676">
        <v>47.133172557890902</v>
      </c>
      <c r="V676">
        <v>1.00378696971847</v>
      </c>
      <c r="AB676">
        <v>47.133172557890902</v>
      </c>
      <c r="AC676">
        <v>3.2831075055929297E-2</v>
      </c>
      <c r="AD676">
        <v>3.0171031196378598E-2</v>
      </c>
      <c r="AE676">
        <v>3.5795287517148798E-2</v>
      </c>
      <c r="AL676">
        <v>3.9280980072141699E-3</v>
      </c>
      <c r="AM676">
        <v>1.00241947174072</v>
      </c>
      <c r="AO676">
        <v>3.9281743297697102E-3</v>
      </c>
      <c r="AP676">
        <v>1.0143343210220299</v>
      </c>
      <c r="AU676">
        <v>47.133172557890902</v>
      </c>
      <c r="AV676">
        <v>1.9088249161819299E-2</v>
      </c>
      <c r="AY676">
        <v>47.133172557890902</v>
      </c>
      <c r="AZ676">
        <v>1.8834398914903398E-2</v>
      </c>
      <c r="BS676">
        <v>3.9650796280027399E-3</v>
      </c>
      <c r="BT676">
        <v>0.98979228734970104</v>
      </c>
      <c r="CK676">
        <v>3.9650796280027399E-3</v>
      </c>
      <c r="CL676">
        <v>1.00158095359802</v>
      </c>
    </row>
    <row r="677" spans="1:90" x14ac:dyDescent="0.25">
      <c r="A677">
        <v>47.241717072474501</v>
      </c>
      <c r="B677">
        <v>1.0037945769965</v>
      </c>
      <c r="D677">
        <v>47.241717072474501</v>
      </c>
      <c r="E677">
        <v>3.2896901500256898E-2</v>
      </c>
      <c r="N677">
        <v>47.241717072474501</v>
      </c>
      <c r="O677">
        <v>3.2985034832310599E-2</v>
      </c>
      <c r="U677">
        <v>47.241717072474501</v>
      </c>
      <c r="V677">
        <v>1.0038047622755399</v>
      </c>
      <c r="AB677">
        <v>47.241717072474501</v>
      </c>
      <c r="AC677">
        <v>3.2985034832310599E-2</v>
      </c>
      <c r="AD677">
        <v>3.0312932371424399E-2</v>
      </c>
      <c r="AE677">
        <v>3.5962652291959697E-2</v>
      </c>
      <c r="AL677">
        <v>3.9340977630735402E-3</v>
      </c>
      <c r="AM677">
        <v>1.00116539001465</v>
      </c>
      <c r="AO677">
        <v>3.9341740856290797E-3</v>
      </c>
      <c r="AP677">
        <v>1.0124878883361801</v>
      </c>
      <c r="AU677">
        <v>47.241717072474501</v>
      </c>
      <c r="AV677">
        <v>1.9176750197156901E-2</v>
      </c>
      <c r="AY677">
        <v>47.241717072474501</v>
      </c>
      <c r="AZ677">
        <v>1.8921518823395302E-2</v>
      </c>
      <c r="BS677">
        <v>3.9710793838621103E-3</v>
      </c>
      <c r="BT677">
        <v>0.99028760194778398</v>
      </c>
      <c r="CK677">
        <v>3.9710793838621103E-3</v>
      </c>
      <c r="CL677">
        <v>0.99973624944686901</v>
      </c>
    </row>
    <row r="678" spans="1:90" x14ac:dyDescent="0.25">
      <c r="A678">
        <v>47.350511557747602</v>
      </c>
      <c r="B678">
        <v>1.0038124224568701</v>
      </c>
      <c r="D678">
        <v>47.350511557747602</v>
      </c>
      <c r="E678">
        <v>3.3051317876868103E-2</v>
      </c>
      <c r="N678">
        <v>47.350511557747602</v>
      </c>
      <c r="O678">
        <v>3.3139953998381003E-2</v>
      </c>
      <c r="U678">
        <v>47.350511557747602</v>
      </c>
      <c r="V678">
        <v>1.0038226660240299</v>
      </c>
      <c r="AB678">
        <v>47.350511557747602</v>
      </c>
      <c r="AC678">
        <v>3.3139953998381003E-2</v>
      </c>
      <c r="AD678">
        <v>3.0455688018515802E-2</v>
      </c>
      <c r="AE678">
        <v>3.6131089094110398E-2</v>
      </c>
      <c r="AL678">
        <v>3.9400975189329201E-3</v>
      </c>
      <c r="AM678">
        <v>0.99993979930877697</v>
      </c>
      <c r="AO678">
        <v>3.9401738414884596E-3</v>
      </c>
      <c r="AP678">
        <v>1.01060938835144</v>
      </c>
      <c r="AU678">
        <v>47.350511557747602</v>
      </c>
      <c r="AV678">
        <v>1.9265932934241101E-2</v>
      </c>
      <c r="AY678">
        <v>47.350511557747602</v>
      </c>
      <c r="AZ678">
        <v>1.9009346558290299E-2</v>
      </c>
      <c r="BS678">
        <v>3.9770791397214901E-3</v>
      </c>
      <c r="BT678">
        <v>0.990836501121521</v>
      </c>
      <c r="CK678">
        <v>3.9770791397214901E-3</v>
      </c>
      <c r="CL678">
        <v>0.99792301654815696</v>
      </c>
    </row>
    <row r="679" spans="1:90" x14ac:dyDescent="0.25">
      <c r="A679">
        <v>47.459556589376</v>
      </c>
      <c r="B679">
        <v>1.0038303756207001</v>
      </c>
      <c r="D679">
        <v>47.459556589376</v>
      </c>
      <c r="E679">
        <v>3.3206663439161802E-2</v>
      </c>
      <c r="N679">
        <v>47.459556589376</v>
      </c>
      <c r="O679">
        <v>3.3295835854681703E-2</v>
      </c>
      <c r="U679">
        <v>47.459556589376</v>
      </c>
      <c r="V679">
        <v>1.0038406813513201</v>
      </c>
      <c r="AB679">
        <v>47.459556589376</v>
      </c>
      <c r="AC679">
        <v>3.3295835854681703E-2</v>
      </c>
      <c r="AD679">
        <v>3.0599294929651299E-2</v>
      </c>
      <c r="AE679">
        <v>3.6300615404565702E-2</v>
      </c>
      <c r="AL679">
        <v>3.9460972747922896E-3</v>
      </c>
      <c r="AM679">
        <v>0.99874901771545399</v>
      </c>
      <c r="AO679">
        <v>3.9461735973478299E-3</v>
      </c>
      <c r="AP679">
        <v>1.0087082386016799</v>
      </c>
      <c r="AU679">
        <v>47.459556589376</v>
      </c>
      <c r="AV679">
        <v>1.9355279546791799E-2</v>
      </c>
      <c r="AY679">
        <v>47.459556589376</v>
      </c>
      <c r="AZ679">
        <v>1.9097890192431799E-2</v>
      </c>
      <c r="BS679">
        <v>3.9830788955808596E-3</v>
      </c>
      <c r="BT679">
        <v>0.99142253398895297</v>
      </c>
      <c r="CK679">
        <v>3.9830788955808596E-3</v>
      </c>
      <c r="CL679">
        <v>0.99615025520324696</v>
      </c>
    </row>
    <row r="680" spans="1:90" x14ac:dyDescent="0.25">
      <c r="A680">
        <v>47.568852744350899</v>
      </c>
      <c r="B680">
        <v>1.00384837681355</v>
      </c>
      <c r="D680">
        <v>47.568852744350899</v>
      </c>
      <c r="E680">
        <v>3.3362421798732202E-2</v>
      </c>
      <c r="N680">
        <v>47.568852744350899</v>
      </c>
      <c r="O680">
        <v>3.3452170644036397E-2</v>
      </c>
      <c r="U680">
        <v>47.568852744350899</v>
      </c>
      <c r="V680">
        <v>1.0038587493490001</v>
      </c>
      <c r="AB680">
        <v>47.568852744350899</v>
      </c>
      <c r="AC680">
        <v>3.3452170644036397E-2</v>
      </c>
      <c r="AD680">
        <v>3.0743248675692801E-2</v>
      </c>
      <c r="AE680">
        <v>3.6470708585228502E-2</v>
      </c>
      <c r="AL680">
        <v>3.9520970306516703E-3</v>
      </c>
      <c r="AM680">
        <v>0.99759918451309204</v>
      </c>
      <c r="AO680">
        <v>3.9521733532072098E-3</v>
      </c>
      <c r="AP680">
        <v>1.0067940950393699</v>
      </c>
      <c r="AU680">
        <v>47.568852744350899</v>
      </c>
      <c r="AV680">
        <v>1.94453126024575E-2</v>
      </c>
      <c r="AY680">
        <v>47.568852744350899</v>
      </c>
      <c r="AZ680">
        <v>1.9186626348270099E-2</v>
      </c>
      <c r="BS680">
        <v>3.9890786514402404E-3</v>
      </c>
      <c r="BT680">
        <v>0.992054224014282</v>
      </c>
      <c r="CK680">
        <v>3.9890786514402404E-3</v>
      </c>
      <c r="CL680">
        <v>0.99442738294601396</v>
      </c>
    </row>
    <row r="681" spans="1:90" x14ac:dyDescent="0.25">
      <c r="A681">
        <v>47.678400600992397</v>
      </c>
      <c r="B681">
        <v>1.0038664872057099</v>
      </c>
      <c r="D681">
        <v>47.678400600992397</v>
      </c>
      <c r="E681">
        <v>3.35191222051721E-2</v>
      </c>
      <c r="N681">
        <v>47.678400600992397</v>
      </c>
      <c r="O681">
        <v>3.3608961745821099E-2</v>
      </c>
      <c r="U681">
        <v>47.678400600992397</v>
      </c>
      <c r="V681">
        <v>1.0038768704104599</v>
      </c>
      <c r="AB681">
        <v>47.678400600992397</v>
      </c>
      <c r="AC681">
        <v>3.3608961745821099E-2</v>
      </c>
      <c r="AD681">
        <v>3.0887552280193999E-2</v>
      </c>
      <c r="AE681">
        <v>3.6641386267557398E-2</v>
      </c>
      <c r="AL681">
        <v>3.9580967865110398E-3</v>
      </c>
      <c r="AM681">
        <v>0.9964959025383</v>
      </c>
      <c r="AO681">
        <v>3.9581731090665801E-3</v>
      </c>
      <c r="AP681">
        <v>1.00487613677979</v>
      </c>
      <c r="AU681">
        <v>47.678400600992397</v>
      </c>
      <c r="AV681">
        <v>1.95355198242173E-2</v>
      </c>
      <c r="AY681">
        <v>47.678400600992397</v>
      </c>
      <c r="AZ681">
        <v>1.9275568786097201E-2</v>
      </c>
      <c r="BS681">
        <v>3.9950784072996098E-3</v>
      </c>
      <c r="BT681">
        <v>0.99271696805954002</v>
      </c>
      <c r="CK681">
        <v>3.9950784072996098E-3</v>
      </c>
      <c r="CL681">
        <v>0.99276030063629195</v>
      </c>
    </row>
    <row r="682" spans="1:90" x14ac:dyDescent="0.25">
      <c r="A682">
        <v>47.788200738952597</v>
      </c>
      <c r="B682">
        <v>1.00388464712891</v>
      </c>
      <c r="D682">
        <v>47.788200738952597</v>
      </c>
      <c r="E682">
        <v>3.3676248341040597E-2</v>
      </c>
      <c r="N682">
        <v>47.788200738952597</v>
      </c>
      <c r="O682">
        <v>3.3766738717795702E-2</v>
      </c>
      <c r="U682">
        <v>47.788200738952597</v>
      </c>
      <c r="V682">
        <v>1.0038951057436201</v>
      </c>
      <c r="AB682">
        <v>47.788200738952597</v>
      </c>
      <c r="AC682">
        <v>3.3766738717795702E-2</v>
      </c>
      <c r="AD682">
        <v>3.1033235735156001E-2</v>
      </c>
      <c r="AE682">
        <v>3.6813150926431601E-2</v>
      </c>
      <c r="AL682">
        <v>3.9640965423704197E-3</v>
      </c>
      <c r="AM682">
        <v>0.995444655418396</v>
      </c>
      <c r="AO682">
        <v>3.96417286492596E-3</v>
      </c>
      <c r="AP682">
        <v>1.0029639005661</v>
      </c>
      <c r="AU682">
        <v>47.788200738952597</v>
      </c>
      <c r="AV682">
        <v>1.9626423825852099E-2</v>
      </c>
      <c r="AY682">
        <v>47.788200738952597</v>
      </c>
      <c r="AZ682">
        <v>1.9364714397751101E-2</v>
      </c>
      <c r="BS682">
        <v>4.0010781631589897E-3</v>
      </c>
      <c r="BT682">
        <v>0.99341690540313698</v>
      </c>
      <c r="CK682">
        <v>4.0010781631589897E-3</v>
      </c>
      <c r="CL682">
        <v>0.99115973711013805</v>
      </c>
    </row>
    <row r="683" spans="1:90" x14ac:dyDescent="0.25">
      <c r="A683">
        <v>47.898253739218198</v>
      </c>
      <c r="B683">
        <v>1.00390291626987</v>
      </c>
      <c r="D683">
        <v>47.898253739218198</v>
      </c>
      <c r="E683">
        <v>3.3834316599889398E-2</v>
      </c>
      <c r="N683">
        <v>47.898253739218198</v>
      </c>
      <c r="O683">
        <v>3.39254917997115E-2</v>
      </c>
      <c r="U683">
        <v>47.898253739218198</v>
      </c>
      <c r="V683">
        <v>1.0039134542266299</v>
      </c>
      <c r="AB683">
        <v>47.898253739218198</v>
      </c>
      <c r="AC683">
        <v>3.39254917997115E-2</v>
      </c>
      <c r="AD683">
        <v>3.1179275037450001E-2</v>
      </c>
      <c r="AE683">
        <v>3.6985514674147402E-2</v>
      </c>
      <c r="AL683">
        <v>3.97009629822979E-3</v>
      </c>
      <c r="AM683">
        <v>0.99445044994354204</v>
      </c>
      <c r="AO683">
        <v>3.9701726207853304E-3</v>
      </c>
      <c r="AP683">
        <v>1.0010666847228999</v>
      </c>
      <c r="AU683">
        <v>47.898253739218198</v>
      </c>
      <c r="AV683">
        <v>1.9717506846322001E-2</v>
      </c>
      <c r="AY683">
        <v>47.898253739218198</v>
      </c>
      <c r="AZ683">
        <v>1.94545802652588E-2</v>
      </c>
      <c r="BS683">
        <v>4.0070779190183601E-3</v>
      </c>
      <c r="BT683">
        <v>0.99414116144180298</v>
      </c>
      <c r="CK683">
        <v>4.0070779190183601E-3</v>
      </c>
      <c r="CL683">
        <v>0.98962920904159501</v>
      </c>
    </row>
    <row r="684" spans="1:90" x14ac:dyDescent="0.25">
      <c r="A684">
        <v>48.008560184114103</v>
      </c>
      <c r="B684">
        <v>1.0039212957569299</v>
      </c>
      <c r="D684">
        <v>48.008560184114103</v>
      </c>
      <c r="E684">
        <v>3.3993336692615797E-2</v>
      </c>
      <c r="N684">
        <v>48.008560184114103</v>
      </c>
      <c r="O684">
        <v>3.4084717955043899E-2</v>
      </c>
      <c r="U684">
        <v>48.008560184114103</v>
      </c>
      <c r="V684">
        <v>1.0039318577237299</v>
      </c>
      <c r="AB684">
        <v>48.008560184114103</v>
      </c>
      <c r="AC684">
        <v>3.4084717955043899E-2</v>
      </c>
      <c r="AD684">
        <v>3.1325679461969201E-2</v>
      </c>
      <c r="AE684">
        <v>3.7158467466308902E-2</v>
      </c>
      <c r="AL684">
        <v>3.9760960540891604E-3</v>
      </c>
      <c r="AM684">
        <v>0.99351793527603105</v>
      </c>
      <c r="AO684">
        <v>3.9761723766447103E-3</v>
      </c>
      <c r="AP684">
        <v>0.99919372797012296</v>
      </c>
      <c r="AU684">
        <v>48.008560184114103</v>
      </c>
      <c r="AV684">
        <v>1.9808771321777E-2</v>
      </c>
      <c r="AY684">
        <v>48.008560184114103</v>
      </c>
      <c r="AZ684">
        <v>1.9545180239474401E-2</v>
      </c>
      <c r="BS684">
        <v>4.0130776748777399E-3</v>
      </c>
      <c r="BT684">
        <v>0.99489361047744795</v>
      </c>
      <c r="CK684">
        <v>4.0130776748777399E-3</v>
      </c>
      <c r="CL684">
        <v>0.98817980289459195</v>
      </c>
    </row>
    <row r="685" spans="1:90" x14ac:dyDescent="0.25">
      <c r="A685">
        <v>48.119120657306098</v>
      </c>
      <c r="B685">
        <v>1.0039397259234299</v>
      </c>
      <c r="D685">
        <v>48.119120657306098</v>
      </c>
      <c r="E685">
        <v>3.41527923427032E-2</v>
      </c>
      <c r="N685">
        <v>48.119120657306098</v>
      </c>
      <c r="O685">
        <v>3.4244420638349697E-2</v>
      </c>
      <c r="U685">
        <v>48.119120657306098</v>
      </c>
      <c r="V685">
        <v>1.0039503166372299</v>
      </c>
      <c r="AB685">
        <v>48.119120657306098</v>
      </c>
      <c r="AC685">
        <v>3.4244420638349697E-2</v>
      </c>
      <c r="AD685">
        <v>3.1472959277869597E-2</v>
      </c>
      <c r="AE685">
        <v>3.7332539590447002E-2</v>
      </c>
      <c r="AL685">
        <v>3.9820958099485403E-3</v>
      </c>
      <c r="AM685">
        <v>0.99265134334564198</v>
      </c>
      <c r="AO685">
        <v>3.9821721325040797E-3</v>
      </c>
      <c r="AP685">
        <v>0.99735379219055198</v>
      </c>
      <c r="AU685">
        <v>48.119120657306098</v>
      </c>
      <c r="AV685">
        <v>1.9900739878118499E-2</v>
      </c>
      <c r="AY685">
        <v>48.119120657306098</v>
      </c>
      <c r="AZ685">
        <v>1.9635476417865099E-2</v>
      </c>
      <c r="BS685">
        <v>4.0190774307371103E-3</v>
      </c>
      <c r="BT685">
        <v>0.99566298723220803</v>
      </c>
      <c r="CK685">
        <v>4.0190774307371103E-3</v>
      </c>
      <c r="CL685">
        <v>0.986813604831696</v>
      </c>
    </row>
    <row r="686" spans="1:90" x14ac:dyDescent="0.25">
      <c r="A686">
        <v>48.229935743804297</v>
      </c>
      <c r="B686">
        <v>1.0039582679594601</v>
      </c>
      <c r="D686">
        <v>48.229935743804297</v>
      </c>
      <c r="E686">
        <v>3.4313212920938502E-2</v>
      </c>
      <c r="N686">
        <v>48.229935743804297</v>
      </c>
      <c r="O686">
        <v>3.4405122880543898E-2</v>
      </c>
      <c r="U686">
        <v>48.229935743804297</v>
      </c>
      <c r="V686">
        <v>1.00396889142532</v>
      </c>
      <c r="AB686">
        <v>48.229935743804297</v>
      </c>
      <c r="AC686">
        <v>3.4405122880543898E-2</v>
      </c>
      <c r="AD686">
        <v>3.1621123742495802E-2</v>
      </c>
      <c r="AE686">
        <v>3.7507208459244198E-2</v>
      </c>
      <c r="AL686">
        <v>3.9880955658079097E-3</v>
      </c>
      <c r="AM686">
        <v>0.99185448884964</v>
      </c>
      <c r="AO686">
        <v>3.9881718883634596E-3</v>
      </c>
      <c r="AP686">
        <v>0.995555639266968</v>
      </c>
      <c r="AU686">
        <v>48.229935743804297</v>
      </c>
      <c r="AV686">
        <v>1.9992900375289901E-2</v>
      </c>
      <c r="AY686">
        <v>48.229935743804297</v>
      </c>
      <c r="AZ686">
        <v>1.9726511842967899E-2</v>
      </c>
      <c r="BS686">
        <v>4.0250771865964902E-3</v>
      </c>
      <c r="BT686">
        <v>0.99645131826400801</v>
      </c>
      <c r="CK686">
        <v>4.0250771865964902E-3</v>
      </c>
      <c r="CL686">
        <v>0.98554068803787198</v>
      </c>
    </row>
    <row r="687" spans="1:90" x14ac:dyDescent="0.25">
      <c r="A687">
        <v>48.341006029965897</v>
      </c>
      <c r="B687">
        <v>1.0039768622046601</v>
      </c>
      <c r="D687">
        <v>48.341006029965897</v>
      </c>
      <c r="E687">
        <v>3.44740822232577E-2</v>
      </c>
      <c r="N687">
        <v>48.341006029965897</v>
      </c>
      <c r="O687">
        <v>3.4566315219373797E-2</v>
      </c>
      <c r="U687">
        <v>48.341006029965897</v>
      </c>
      <c r="V687">
        <v>1.0039875232065301</v>
      </c>
      <c r="AB687">
        <v>48.341006029965897</v>
      </c>
      <c r="AC687">
        <v>3.4566315219373797E-2</v>
      </c>
      <c r="AD687">
        <v>3.1769662521369202E-2</v>
      </c>
      <c r="AE687">
        <v>3.7683004392105403E-2</v>
      </c>
      <c r="AL687">
        <v>3.9940953216672896E-3</v>
      </c>
      <c r="AM687">
        <v>0.99113082885742199</v>
      </c>
      <c r="AO687">
        <v>3.9941716442228299E-3</v>
      </c>
      <c r="AP687">
        <v>0.993807673454285</v>
      </c>
      <c r="AU687">
        <v>48.341006029965897</v>
      </c>
      <c r="AV687">
        <v>2.00857698728917E-2</v>
      </c>
      <c r="AY687">
        <v>48.341006029965897</v>
      </c>
      <c r="AZ687">
        <v>1.9818277640702198E-2</v>
      </c>
      <c r="BS687">
        <v>4.0310769424558596E-3</v>
      </c>
      <c r="BT687">
        <v>0.99724870920181297</v>
      </c>
      <c r="CK687">
        <v>4.0310769424558596E-3</v>
      </c>
      <c r="CL687">
        <v>0.98436254262924205</v>
      </c>
    </row>
    <row r="688" spans="1:90" x14ac:dyDescent="0.25">
      <c r="A688">
        <v>48.452332103498499</v>
      </c>
      <c r="B688">
        <v>1.0039955683483399</v>
      </c>
      <c r="D688">
        <v>48.452332103498499</v>
      </c>
      <c r="E688">
        <v>3.46359166160978E-2</v>
      </c>
      <c r="N688">
        <v>48.452332103498499</v>
      </c>
      <c r="O688">
        <v>3.4728507401288203E-2</v>
      </c>
      <c r="U688">
        <v>48.452332103498499</v>
      </c>
      <c r="V688">
        <v>1.0040062709058599</v>
      </c>
      <c r="AB688">
        <v>48.452332103498499</v>
      </c>
      <c r="AC688">
        <v>3.4728507401288203E-2</v>
      </c>
      <c r="AD688">
        <v>3.1919098378039197E-2</v>
      </c>
      <c r="AE688">
        <v>3.7859411852219603E-2</v>
      </c>
      <c r="AL688">
        <v>4.00009507752666E-3</v>
      </c>
      <c r="AM688">
        <v>0.99048322439193703</v>
      </c>
      <c r="AO688">
        <v>4.0001714000822098E-3</v>
      </c>
      <c r="AP688">
        <v>0.992118060588837</v>
      </c>
      <c r="AU688">
        <v>48.452332103498499</v>
      </c>
      <c r="AV688">
        <v>2.0178836270929201E-2</v>
      </c>
      <c r="AY688">
        <v>48.452332103498499</v>
      </c>
      <c r="AZ688">
        <v>1.9910279036992301E-2</v>
      </c>
      <c r="BS688">
        <v>4.0370766983152404E-3</v>
      </c>
      <c r="BT688">
        <v>0.99805593490600597</v>
      </c>
      <c r="CK688">
        <v>4.0370766983152404E-3</v>
      </c>
      <c r="CL688">
        <v>0.983287513256073</v>
      </c>
    </row>
    <row r="689" spans="1:90" x14ac:dyDescent="0.25">
      <c r="A689">
        <v>48.5639145534631</v>
      </c>
      <c r="B689">
        <v>1.0040143875370799</v>
      </c>
      <c r="D689">
        <v>48.5639145534631</v>
      </c>
      <c r="E689">
        <v>3.4798725964686E-2</v>
      </c>
      <c r="N689">
        <v>48.5639145534631</v>
      </c>
      <c r="O689">
        <v>3.4891709525252099E-2</v>
      </c>
      <c r="U689">
        <v>48.5639145534631</v>
      </c>
      <c r="V689">
        <v>1.0040251356971599</v>
      </c>
      <c r="AB689">
        <v>48.5639145534631</v>
      </c>
      <c r="AC689">
        <v>3.4891709525252099E-2</v>
      </c>
      <c r="AD689">
        <v>3.2069421809820503E-2</v>
      </c>
      <c r="AE689">
        <v>3.80364488902444E-2</v>
      </c>
      <c r="AL689">
        <v>4.0060948333860398E-3</v>
      </c>
      <c r="AM689">
        <v>0.98991417884826705</v>
      </c>
      <c r="AO689">
        <v>4.0061711559415802E-3</v>
      </c>
      <c r="AP689">
        <v>0.99049443006515503</v>
      </c>
      <c r="AU689">
        <v>48.5639145534631</v>
      </c>
      <c r="AV689">
        <v>2.02726166110739E-2</v>
      </c>
      <c r="AY689">
        <v>48.5639145534631</v>
      </c>
      <c r="AZ689">
        <v>2.0002501449492199E-2</v>
      </c>
      <c r="BS689">
        <v>4.0430764541746099E-3</v>
      </c>
      <c r="BT689">
        <v>0.99886405467987105</v>
      </c>
      <c r="CK689">
        <v>4.0430764541746099E-3</v>
      </c>
      <c r="CL689">
        <v>0.98231709003448497</v>
      </c>
    </row>
    <row r="690" spans="1:90" x14ac:dyDescent="0.25">
      <c r="A690">
        <v>48.675753970277498</v>
      </c>
      <c r="B690">
        <v>1.0040332601122299</v>
      </c>
      <c r="D690">
        <v>48.675753970277498</v>
      </c>
      <c r="E690">
        <v>3.4961994107375702E-2</v>
      </c>
      <c r="N690">
        <v>48.675753970277498</v>
      </c>
      <c r="O690">
        <v>3.5055412218456997E-2</v>
      </c>
      <c r="U690">
        <v>48.675753970277498</v>
      </c>
      <c r="V690">
        <v>1.0040440587061401</v>
      </c>
      <c r="AB690">
        <v>48.675753970277498</v>
      </c>
      <c r="AC690">
        <v>3.5055412218456997E-2</v>
      </c>
      <c r="AD690">
        <v>3.2220135154412598E-2</v>
      </c>
      <c r="AE690">
        <v>3.8214617693024103E-2</v>
      </c>
      <c r="AL690">
        <v>4.0120945892454102E-3</v>
      </c>
      <c r="AM690">
        <v>0.98942565917968806</v>
      </c>
      <c r="AO690">
        <v>4.0121709118009496E-3</v>
      </c>
      <c r="AP690">
        <v>0.98894411325454701</v>
      </c>
      <c r="AU690">
        <v>48.675753970277498</v>
      </c>
      <c r="AV690">
        <v>2.0366604485371202E-2</v>
      </c>
      <c r="AY690">
        <v>48.675753970277498</v>
      </c>
      <c r="AZ690">
        <v>2.00949647299518E-2</v>
      </c>
      <c r="BS690">
        <v>4.0490762100339802E-3</v>
      </c>
      <c r="BT690">
        <v>0.99967300891876198</v>
      </c>
      <c r="CK690">
        <v>4.0490762100339802E-3</v>
      </c>
      <c r="CL690">
        <v>0.98145693540573098</v>
      </c>
    </row>
    <row r="691" spans="1:90" x14ac:dyDescent="0.25">
      <c r="A691">
        <v>48.787850945718802</v>
      </c>
      <c r="B691">
        <v>1.0040521879911399</v>
      </c>
      <c r="D691">
        <v>48.787850945718802</v>
      </c>
      <c r="E691">
        <v>3.51257376048979E-2</v>
      </c>
      <c r="N691">
        <v>48.787850945718802</v>
      </c>
      <c r="O691">
        <v>3.5219625738756699E-2</v>
      </c>
      <c r="U691">
        <v>48.787850945718802</v>
      </c>
      <c r="V691">
        <v>1.0040630411218601</v>
      </c>
      <c r="AB691">
        <v>48.787850945718802</v>
      </c>
      <c r="AC691">
        <v>3.5219625738756699E-2</v>
      </c>
      <c r="AD691">
        <v>3.2371241589618502E-2</v>
      </c>
      <c r="AE691">
        <v>3.8393424019429703E-2</v>
      </c>
      <c r="AL691">
        <v>4.0180943451047901E-3</v>
      </c>
      <c r="AM691">
        <v>0.989019215106964</v>
      </c>
      <c r="AO691">
        <v>4.0181706676603304E-3</v>
      </c>
      <c r="AP691">
        <v>0.98747408390045199</v>
      </c>
      <c r="AU691">
        <v>48.787850945718802</v>
      </c>
      <c r="AV691">
        <v>2.0461316956324999E-2</v>
      </c>
      <c r="AY691">
        <v>48.787850945718802</v>
      </c>
      <c r="AZ691">
        <v>2.0188174451663599E-2</v>
      </c>
      <c r="BS691">
        <v>4.0550759658933601E-3</v>
      </c>
      <c r="BT691">
        <v>1.0004745721817001</v>
      </c>
      <c r="CK691">
        <v>4.0550759658933601E-3</v>
      </c>
      <c r="CL691">
        <v>0.98070913553237904</v>
      </c>
    </row>
    <row r="692" spans="1:90" x14ac:dyDescent="0.25">
      <c r="A692">
        <v>48.900206072927197</v>
      </c>
      <c r="B692">
        <v>1.00407122934559</v>
      </c>
      <c r="D692">
        <v>48.900206072927197</v>
      </c>
      <c r="E692">
        <v>3.5290459655229998E-2</v>
      </c>
      <c r="N692">
        <v>48.900206072927197</v>
      </c>
      <c r="O692">
        <v>3.5384866484916698E-2</v>
      </c>
      <c r="U692">
        <v>48.900206072927197</v>
      </c>
      <c r="V692">
        <v>1.00408214264297</v>
      </c>
      <c r="AB692">
        <v>48.900206072927197</v>
      </c>
      <c r="AC692">
        <v>3.5384866484916698E-2</v>
      </c>
      <c r="AD692">
        <v>3.2523764513054901E-2</v>
      </c>
      <c r="AE692">
        <v>3.8572864798859498E-2</v>
      </c>
      <c r="AL692">
        <v>4.0240941009641604E-3</v>
      </c>
      <c r="AM692">
        <v>0.98869591951370195</v>
      </c>
      <c r="AO692">
        <v>4.0241704235196999E-3</v>
      </c>
      <c r="AP692">
        <v>0.98609167337417603</v>
      </c>
      <c r="AU692">
        <v>48.900206072927197</v>
      </c>
      <c r="AV692">
        <v>2.0556236366290798E-2</v>
      </c>
      <c r="AY692">
        <v>48.900206072927197</v>
      </c>
      <c r="AZ692">
        <v>2.0282144761276901E-2</v>
      </c>
      <c r="BS692">
        <v>4.0610757217527304E-3</v>
      </c>
      <c r="BT692">
        <v>1.0012683868408201</v>
      </c>
      <c r="CK692">
        <v>4.0610757217527304E-3</v>
      </c>
      <c r="CL692">
        <v>0.98007631301879905</v>
      </c>
    </row>
    <row r="693" spans="1:90" x14ac:dyDescent="0.25">
      <c r="A693">
        <v>49.012819946408896</v>
      </c>
      <c r="B693">
        <v>1.0040903860974399</v>
      </c>
      <c r="D693">
        <v>49.012819946408896</v>
      </c>
      <c r="E693">
        <v>3.5456176827746801E-2</v>
      </c>
      <c r="N693">
        <v>49.012819946408896</v>
      </c>
      <c r="O693">
        <v>3.5550618478835699E-2</v>
      </c>
      <c r="U693">
        <v>49.012819946408896</v>
      </c>
      <c r="V693">
        <v>1.0041013036284501</v>
      </c>
      <c r="AB693">
        <v>49.012819946408896</v>
      </c>
      <c r="AC693">
        <v>3.5550618478835699E-2</v>
      </c>
      <c r="AD693">
        <v>3.26761798948393E-2</v>
      </c>
      <c r="AE693">
        <v>3.87534634134441E-2</v>
      </c>
      <c r="AL693">
        <v>4.0300938568235403E-3</v>
      </c>
      <c r="AM693">
        <v>0.98845618963241599</v>
      </c>
      <c r="AO693">
        <v>4.0301701793790798E-3</v>
      </c>
      <c r="AP693">
        <v>0.98480200767517101</v>
      </c>
      <c r="AU693">
        <v>49.012819946408896</v>
      </c>
      <c r="AV693">
        <v>2.0651376622643401E-2</v>
      </c>
      <c r="AY693">
        <v>49.012819946408896</v>
      </c>
      <c r="AZ693">
        <v>2.0375837870642399E-2</v>
      </c>
      <c r="BS693">
        <v>4.0670754776121103E-3</v>
      </c>
      <c r="BT693">
        <v>1.00204634666443</v>
      </c>
      <c r="CK693">
        <v>4.0670754776121103E-3</v>
      </c>
      <c r="CL693">
        <v>0.97956138849258401</v>
      </c>
    </row>
    <row r="694" spans="1:90" x14ac:dyDescent="0.25">
      <c r="A694">
        <v>49.1256931620389</v>
      </c>
      <c r="B694">
        <v>1.00410959936219</v>
      </c>
      <c r="D694">
        <v>49.1256931620389</v>
      </c>
      <c r="E694">
        <v>3.5622379694403399E-2</v>
      </c>
      <c r="N694">
        <v>49.1256931620389</v>
      </c>
      <c r="O694">
        <v>3.5717404800826399E-2</v>
      </c>
      <c r="U694">
        <v>49.1256931620389</v>
      </c>
      <c r="V694">
        <v>1.0041205845516701</v>
      </c>
      <c r="AB694">
        <v>49.1256931620389</v>
      </c>
      <c r="AC694">
        <v>3.5717404800826399E-2</v>
      </c>
      <c r="AD694">
        <v>3.28300243785416E-2</v>
      </c>
      <c r="AE694">
        <v>3.8934704478650203E-2</v>
      </c>
      <c r="AL694">
        <v>4.0360936126829098E-3</v>
      </c>
      <c r="AM694">
        <v>0.98830026388168302</v>
      </c>
      <c r="AO694">
        <v>4.0361699352384501E-3</v>
      </c>
      <c r="AP694">
        <v>0.98361033201217696</v>
      </c>
      <c r="AU694">
        <v>49.1256931620389</v>
      </c>
      <c r="AV694">
        <v>2.0747243391973001E-2</v>
      </c>
      <c r="AY694">
        <v>49.1256931620389</v>
      </c>
      <c r="AZ694">
        <v>2.0470302699460201E-2</v>
      </c>
      <c r="BS694">
        <v>4.0730752334714798E-3</v>
      </c>
      <c r="BT694">
        <v>1.0028088092803999</v>
      </c>
      <c r="CK694">
        <v>4.0730752334714798E-3</v>
      </c>
      <c r="CL694">
        <v>0.97916346788406405</v>
      </c>
    </row>
    <row r="695" spans="1:90" x14ac:dyDescent="0.25">
      <c r="A695">
        <v>49.238826317064898</v>
      </c>
      <c r="B695">
        <v>1.0041288687807599</v>
      </c>
      <c r="D695">
        <v>49.238826317064898</v>
      </c>
      <c r="E695">
        <v>3.5789065121258803E-2</v>
      </c>
      <c r="N695">
        <v>49.238826317064898</v>
      </c>
      <c r="O695">
        <v>3.5884716276301402E-2</v>
      </c>
      <c r="U695">
        <v>49.238826317064898</v>
      </c>
      <c r="V695">
        <v>1.0041399265559601</v>
      </c>
      <c r="AB695">
        <v>49.238826317064898</v>
      </c>
      <c r="AC695">
        <v>3.5884716276301402E-2</v>
      </c>
      <c r="AD695">
        <v>3.29842746109619E-2</v>
      </c>
      <c r="AE695">
        <v>3.9116606341074001E-2</v>
      </c>
      <c r="AL695">
        <v>4.0420933685422896E-3</v>
      </c>
      <c r="AM695">
        <v>0.98822766542434703</v>
      </c>
      <c r="AO695">
        <v>4.04216969109783E-3</v>
      </c>
      <c r="AP695">
        <v>0.98252022266387895</v>
      </c>
      <c r="AU695">
        <v>49.238826317064898</v>
      </c>
      <c r="AV695">
        <v>2.0843336151203901E-2</v>
      </c>
      <c r="AY695">
        <v>49.238826317064898</v>
      </c>
      <c r="AZ695">
        <v>2.0565524456568798E-2</v>
      </c>
      <c r="BS695">
        <v>4.0790749893308597E-3</v>
      </c>
      <c r="BT695">
        <v>1.0035474300384499</v>
      </c>
      <c r="CK695">
        <v>4.0790749893308597E-3</v>
      </c>
      <c r="CL695">
        <v>0.97888672351837203</v>
      </c>
    </row>
    <row r="696" spans="1:90" x14ac:dyDescent="0.25">
      <c r="A696">
        <v>49.352220010109498</v>
      </c>
      <c r="B696">
        <v>1.00414831409892</v>
      </c>
      <c r="D696">
        <v>49.352220010109498</v>
      </c>
      <c r="E696">
        <v>3.5957268882127302E-2</v>
      </c>
      <c r="N696">
        <v>49.352220010109498</v>
      </c>
      <c r="O696">
        <v>3.60530760324205E-2</v>
      </c>
      <c r="U696">
        <v>49.352220010109498</v>
      </c>
      <c r="V696">
        <v>1.0041593901225701</v>
      </c>
      <c r="AB696">
        <v>49.352220010109498</v>
      </c>
      <c r="AC696">
        <v>3.60530760324205E-2</v>
      </c>
      <c r="AD696">
        <v>3.31389338051137E-2</v>
      </c>
      <c r="AE696">
        <v>3.9299678121355403E-2</v>
      </c>
      <c r="AL696">
        <v>4.04809312440166E-3</v>
      </c>
      <c r="AM696">
        <v>0.98823750019073497</v>
      </c>
      <c r="AO696">
        <v>4.0481694469572003E-3</v>
      </c>
      <c r="AP696">
        <v>0.98153734207153298</v>
      </c>
      <c r="AU696">
        <v>49.352220010109498</v>
      </c>
      <c r="AV696">
        <v>2.0940171956462798E-2</v>
      </c>
      <c r="AY696">
        <v>49.352220010109498</v>
      </c>
      <c r="AZ696">
        <v>2.0660494525873301E-2</v>
      </c>
      <c r="BS696">
        <v>4.08507474519023E-3</v>
      </c>
      <c r="BT696">
        <v>1.0042630434036299</v>
      </c>
      <c r="CK696">
        <v>4.08507474519023E-3</v>
      </c>
      <c r="CL696">
        <v>0.978726446628571</v>
      </c>
    </row>
    <row r="697" spans="1:90" x14ac:dyDescent="0.25">
      <c r="A697">
        <v>49.465874841174397</v>
      </c>
      <c r="B697">
        <v>1.0041677578669601</v>
      </c>
      <c r="D697">
        <v>49.465874841174397</v>
      </c>
      <c r="E697">
        <v>3.6125455977471001E-2</v>
      </c>
      <c r="N697">
        <v>49.465874841174397</v>
      </c>
      <c r="O697">
        <v>3.6221968198572603E-2</v>
      </c>
      <c r="U697">
        <v>49.465874841174397</v>
      </c>
      <c r="V697">
        <v>1.0041789156185701</v>
      </c>
      <c r="AB697">
        <v>49.465874841174397</v>
      </c>
      <c r="AC697">
        <v>3.6221968198572603E-2</v>
      </c>
      <c r="AD697">
        <v>3.3294531195486601E-2</v>
      </c>
      <c r="AE697">
        <v>3.9483411683928701E-2</v>
      </c>
      <c r="AL697">
        <v>4.0540928802610399E-3</v>
      </c>
      <c r="AM697">
        <v>0.98832857608795199</v>
      </c>
      <c r="AO697">
        <v>4.0541692028165802E-3</v>
      </c>
      <c r="AP697">
        <v>0.98066544532775901</v>
      </c>
      <c r="AU697">
        <v>49.465874841174397</v>
      </c>
      <c r="AV697">
        <v>2.1037227484144501E-2</v>
      </c>
      <c r="AY697">
        <v>49.465874841174397</v>
      </c>
      <c r="AZ697">
        <v>2.0756232704695302E-2</v>
      </c>
      <c r="BS697">
        <v>4.0910745010496099E-3</v>
      </c>
      <c r="BT697">
        <v>1.0049471855163601</v>
      </c>
      <c r="CK697">
        <v>4.0910745010496099E-3</v>
      </c>
      <c r="CL697">
        <v>0.97868818044662498</v>
      </c>
    </row>
    <row r="698" spans="1:90" x14ac:dyDescent="0.25">
      <c r="A698">
        <v>49.579791411642802</v>
      </c>
      <c r="B698">
        <v>1.0041873791223801</v>
      </c>
      <c r="D698">
        <v>49.579791411642802</v>
      </c>
      <c r="E698">
        <v>3.6295175023674402E-2</v>
      </c>
      <c r="N698">
        <v>49.579791411642802</v>
      </c>
      <c r="O698">
        <v>3.6391403242576698E-2</v>
      </c>
      <c r="U698">
        <v>49.579791411642802</v>
      </c>
      <c r="V698">
        <v>1.0041985042577699</v>
      </c>
      <c r="AB698">
        <v>49.579791411642802</v>
      </c>
      <c r="AC698">
        <v>3.6391403242576698E-2</v>
      </c>
      <c r="AD698">
        <v>3.3451063600199699E-2</v>
      </c>
      <c r="AE698">
        <v>3.9667818337505899E-2</v>
      </c>
      <c r="AL698">
        <v>4.0600926361204102E-3</v>
      </c>
      <c r="AM698">
        <v>0.98849898576736495</v>
      </c>
      <c r="AO698">
        <v>4.0601689586759497E-3</v>
      </c>
      <c r="AP698">
        <v>0.97990769147872903</v>
      </c>
      <c r="AU698">
        <v>49.579791411642802</v>
      </c>
      <c r="AV698">
        <v>2.1134522558826301E-2</v>
      </c>
      <c r="AY698">
        <v>49.579791411642802</v>
      </c>
      <c r="AZ698">
        <v>2.08527475041408E-2</v>
      </c>
      <c r="BS698">
        <v>4.0970742569089802E-3</v>
      </c>
      <c r="BT698">
        <v>1.0056021213531501</v>
      </c>
      <c r="CK698">
        <v>4.0970742569089802E-3</v>
      </c>
      <c r="CL698">
        <v>0.97876352071762096</v>
      </c>
    </row>
    <row r="699" spans="1:90" x14ac:dyDescent="0.25">
      <c r="A699">
        <v>49.693970324282802</v>
      </c>
      <c r="B699">
        <v>1.0042069996562</v>
      </c>
      <c r="D699">
        <v>49.693970324282802</v>
      </c>
      <c r="E699">
        <v>3.64648845122107E-2</v>
      </c>
      <c r="N699">
        <v>49.693970324282802</v>
      </c>
      <c r="O699">
        <v>3.6561897503525002E-2</v>
      </c>
      <c r="U699">
        <v>49.693970324282802</v>
      </c>
      <c r="V699">
        <v>1.0042182157403401</v>
      </c>
      <c r="AB699">
        <v>49.693970324282802</v>
      </c>
      <c r="AC699">
        <v>3.6561897503525002E-2</v>
      </c>
      <c r="AD699">
        <v>3.3608014652391702E-2</v>
      </c>
      <c r="AE699">
        <v>3.9853421560216103E-2</v>
      </c>
      <c r="AL699">
        <v>4.0660923919797797E-3</v>
      </c>
      <c r="AM699">
        <v>0.98874670267105103</v>
      </c>
      <c r="AO699">
        <v>4.0661687145353304E-3</v>
      </c>
      <c r="AP699">
        <v>0.97926700115203902</v>
      </c>
      <c r="AU699">
        <v>49.693970324282802</v>
      </c>
      <c r="AV699">
        <v>2.1232568478546699E-2</v>
      </c>
      <c r="AY699">
        <v>49.693970324282802</v>
      </c>
      <c r="AZ699">
        <v>2.0949018851335099E-2</v>
      </c>
      <c r="BS699">
        <v>4.1030740127683601E-3</v>
      </c>
      <c r="BT699">
        <v>1.0062184333801301</v>
      </c>
      <c r="CK699">
        <v>4.1030740127683601E-3</v>
      </c>
      <c r="CL699">
        <v>0.97895914316177401</v>
      </c>
    </row>
    <row r="700" spans="1:90" x14ac:dyDescent="0.25">
      <c r="A700">
        <v>49.808412183250702</v>
      </c>
      <c r="B700">
        <v>1.00422679850245</v>
      </c>
      <c r="D700">
        <v>49.808412183250702</v>
      </c>
      <c r="E700">
        <v>3.6636132968235098E-2</v>
      </c>
      <c r="N700">
        <v>49.808412183250702</v>
      </c>
      <c r="O700">
        <v>3.6733454621714901E-2</v>
      </c>
      <c r="U700">
        <v>49.808412183250702</v>
      </c>
      <c r="V700">
        <v>1.00423805049437</v>
      </c>
      <c r="AB700">
        <v>49.808412183250702</v>
      </c>
      <c r="AC700">
        <v>3.6733454621714901E-2</v>
      </c>
      <c r="AD700">
        <v>3.3765913632625398E-2</v>
      </c>
      <c r="AE700">
        <v>4.00396989287536E-2</v>
      </c>
      <c r="AL700">
        <v>4.0720921478391604E-3</v>
      </c>
      <c r="AM700">
        <v>0.98906898498535201</v>
      </c>
      <c r="AO700">
        <v>4.0721684703946999E-3</v>
      </c>
      <c r="AP700">
        <v>0.97874486446380604</v>
      </c>
      <c r="AU700">
        <v>49.808412183250702</v>
      </c>
      <c r="AV700">
        <v>2.1330853470044799E-2</v>
      </c>
      <c r="AY700">
        <v>49.808412183250702</v>
      </c>
      <c r="AZ700">
        <v>2.1046072286648301E-2</v>
      </c>
      <c r="BS700">
        <v>4.1090737686277296E-3</v>
      </c>
      <c r="BT700">
        <v>1.0068000555038501</v>
      </c>
      <c r="CK700">
        <v>4.1090737686277296E-3</v>
      </c>
      <c r="CL700">
        <v>0.97926336526870705</v>
      </c>
    </row>
    <row r="701" spans="1:90" x14ac:dyDescent="0.25">
      <c r="A701">
        <v>49.923117594094201</v>
      </c>
      <c r="B701">
        <v>1.0042465974594199</v>
      </c>
      <c r="D701">
        <v>49.923117594094201</v>
      </c>
      <c r="E701">
        <v>3.6807379005713903E-2</v>
      </c>
      <c r="N701">
        <v>49.923117594094201</v>
      </c>
      <c r="O701">
        <v>3.6905572522994298E-2</v>
      </c>
      <c r="U701">
        <v>49.923117594094201</v>
      </c>
      <c r="V701">
        <v>1.0042579504776099</v>
      </c>
      <c r="AB701">
        <v>49.923117594094201</v>
      </c>
      <c r="AC701">
        <v>3.6905572522994298E-2</v>
      </c>
      <c r="AD701">
        <v>3.3924763814166897E-2</v>
      </c>
      <c r="AE701">
        <v>4.0227181132286599E-2</v>
      </c>
      <c r="AL701">
        <v>4.0780919036985299E-3</v>
      </c>
      <c r="AM701">
        <v>0.98946285247802701</v>
      </c>
      <c r="AO701">
        <v>4.0781682262540798E-3</v>
      </c>
      <c r="AP701">
        <v>0.97834223508834794</v>
      </c>
      <c r="AU701">
        <v>49.923117594094201</v>
      </c>
      <c r="AV701">
        <v>2.1429894542685301E-2</v>
      </c>
      <c r="AY701">
        <v>49.923117594094201</v>
      </c>
      <c r="AZ701">
        <v>2.1143916420267202E-2</v>
      </c>
      <c r="BS701">
        <v>4.1150735244871103E-3</v>
      </c>
      <c r="BT701">
        <v>1.0073367357253999</v>
      </c>
      <c r="CK701">
        <v>4.1150735244871103E-3</v>
      </c>
      <c r="CL701">
        <v>0.979683637619019</v>
      </c>
    </row>
    <row r="702" spans="1:90" x14ac:dyDescent="0.25">
      <c r="A702">
        <v>50.038087163755399</v>
      </c>
      <c r="B702">
        <v>1.00426657633838</v>
      </c>
      <c r="D702">
        <v>50.038087163755399</v>
      </c>
      <c r="E702">
        <v>3.6980177810312202E-2</v>
      </c>
      <c r="N702">
        <v>50.038087163755399</v>
      </c>
      <c r="O702">
        <v>3.7078248098898099E-2</v>
      </c>
      <c r="U702">
        <v>50.038087163755399</v>
      </c>
      <c r="V702">
        <v>1.0042779153345101</v>
      </c>
      <c r="AB702">
        <v>50.038087163755399</v>
      </c>
      <c r="AC702">
        <v>3.7078248098898099E-2</v>
      </c>
      <c r="AD702">
        <v>3.4084048915161903E-2</v>
      </c>
      <c r="AE702">
        <v>4.0414841013863098E-2</v>
      </c>
      <c r="AL702">
        <v>4.0840916595579098E-3</v>
      </c>
      <c r="AM702">
        <v>0.98992502689361594</v>
      </c>
      <c r="AO702">
        <v>4.0841679821134501E-3</v>
      </c>
      <c r="AP702">
        <v>0.97806030511856101</v>
      </c>
      <c r="AU702">
        <v>50.038087163755399</v>
      </c>
      <c r="AV702">
        <v>2.15291799658308E-2</v>
      </c>
      <c r="AY702">
        <v>50.038087163755399</v>
      </c>
      <c r="AZ702">
        <v>2.12415195221928E-2</v>
      </c>
      <c r="BS702">
        <v>4.1210732803464798E-3</v>
      </c>
      <c r="BT702">
        <v>1.0078341960907</v>
      </c>
      <c r="CK702">
        <v>4.1210732803464798E-3</v>
      </c>
      <c r="CL702">
        <v>0.98020547628402699</v>
      </c>
    </row>
    <row r="703" spans="1:90" x14ac:dyDescent="0.25">
      <c r="A703">
        <v>50.1533215005743</v>
      </c>
      <c r="B703">
        <v>1.0042866162253099</v>
      </c>
      <c r="D703">
        <v>50.1533215005743</v>
      </c>
      <c r="E703">
        <v>3.7153500824011698E-2</v>
      </c>
      <c r="N703">
        <v>50.1533215005743</v>
      </c>
      <c r="O703">
        <v>3.7251997625956899E-2</v>
      </c>
      <c r="U703">
        <v>50.1533215005743</v>
      </c>
      <c r="V703">
        <v>1.00429800476292</v>
      </c>
      <c r="AB703">
        <v>50.1533215005743</v>
      </c>
      <c r="AC703">
        <v>3.7251997625956899E-2</v>
      </c>
      <c r="AD703">
        <v>3.4243778751250897E-2</v>
      </c>
      <c r="AE703">
        <v>4.0603714117659499E-2</v>
      </c>
      <c r="AL703">
        <v>4.0900914154172801E-3</v>
      </c>
      <c r="AM703">
        <v>0.99045169353485096</v>
      </c>
      <c r="AO703">
        <v>4.09016773797283E-3</v>
      </c>
      <c r="AP703">
        <v>0.97789925336837802</v>
      </c>
      <c r="AU703">
        <v>50.1533215005743</v>
      </c>
      <c r="AV703">
        <v>2.16287240498882E-2</v>
      </c>
      <c r="AY703">
        <v>50.1533215005743</v>
      </c>
      <c r="AZ703">
        <v>2.1339918854324E-2</v>
      </c>
      <c r="BS703">
        <v>4.1270730362058597E-3</v>
      </c>
      <c r="BT703">
        <v>1.0082813501357999</v>
      </c>
      <c r="CK703">
        <v>4.1270730362058597E-3</v>
      </c>
      <c r="CL703">
        <v>0.98083668947219804</v>
      </c>
    </row>
    <row r="704" spans="1:90" x14ac:dyDescent="0.25">
      <c r="A704">
        <v>50.268821214291798</v>
      </c>
      <c r="B704">
        <v>1.00430671754333</v>
      </c>
      <c r="D704">
        <v>50.268821214291798</v>
      </c>
      <c r="E704">
        <v>3.7327351674709498E-2</v>
      </c>
      <c r="N704">
        <v>50.268821214291798</v>
      </c>
      <c r="O704">
        <v>3.74263260868056E-2</v>
      </c>
      <c r="U704">
        <v>50.268821214291798</v>
      </c>
      <c r="V704">
        <v>1.0043181615332299</v>
      </c>
      <c r="AB704">
        <v>50.268821214291798</v>
      </c>
      <c r="AC704">
        <v>3.74263260868056E-2</v>
      </c>
      <c r="AD704">
        <v>3.4404476230514597E-2</v>
      </c>
      <c r="AE704">
        <v>4.0793804614625603E-2</v>
      </c>
      <c r="AL704">
        <v>4.09609117127666E-3</v>
      </c>
      <c r="AM704">
        <v>0.991038918495178</v>
      </c>
      <c r="AO704">
        <v>4.0961674938322003E-3</v>
      </c>
      <c r="AP704">
        <v>0.97785842418670699</v>
      </c>
      <c r="AU704">
        <v>50.268821214291798</v>
      </c>
      <c r="AV704">
        <v>2.17290321824531E-2</v>
      </c>
      <c r="AY704">
        <v>50.268821214291798</v>
      </c>
      <c r="AZ704">
        <v>2.1439123126833399E-2</v>
      </c>
      <c r="BS704">
        <v>4.13307279206523E-3</v>
      </c>
      <c r="BT704">
        <v>1.0086859464645399</v>
      </c>
      <c r="CK704">
        <v>4.13307279206523E-3</v>
      </c>
      <c r="CL704">
        <v>0.98156070709228505</v>
      </c>
    </row>
    <row r="705" spans="1:90" x14ac:dyDescent="0.25">
      <c r="A705">
        <v>50.384586916053003</v>
      </c>
      <c r="B705">
        <v>1.0043269407745901</v>
      </c>
      <c r="D705">
        <v>50.384586916053003</v>
      </c>
      <c r="E705">
        <v>3.7502253408666003E-2</v>
      </c>
      <c r="N705">
        <v>50.384586916053003</v>
      </c>
      <c r="O705">
        <v>3.7601742890928803E-2</v>
      </c>
      <c r="U705">
        <v>50.384586916053003</v>
      </c>
      <c r="V705">
        <v>1.00433844455184</v>
      </c>
      <c r="AB705">
        <v>50.384586916053003</v>
      </c>
      <c r="AC705">
        <v>3.7601742890928803E-2</v>
      </c>
      <c r="AD705">
        <v>3.4566131623294298E-2</v>
      </c>
      <c r="AE705">
        <v>4.0984092812301302E-2</v>
      </c>
      <c r="AL705">
        <v>4.1020909271360304E-3</v>
      </c>
      <c r="AM705">
        <v>0.99168223142623901</v>
      </c>
      <c r="AO705">
        <v>4.1021672496915802E-3</v>
      </c>
      <c r="AP705">
        <v>0.97793680429458596</v>
      </c>
      <c r="AU705">
        <v>50.384586916053003</v>
      </c>
      <c r="AV705">
        <v>2.1829592697606301E-2</v>
      </c>
      <c r="AY705">
        <v>50.384586916053003</v>
      </c>
      <c r="AZ705">
        <v>2.1538094757504001E-2</v>
      </c>
      <c r="BS705">
        <v>4.1390725479246004E-3</v>
      </c>
      <c r="BT705">
        <v>1.0090359449386599</v>
      </c>
      <c r="CK705">
        <v>4.1390725479246004E-3</v>
      </c>
      <c r="CL705">
        <v>0.98238509893417403</v>
      </c>
    </row>
    <row r="706" spans="1:90" x14ac:dyDescent="0.25">
      <c r="A706">
        <v>50.5006192184103</v>
      </c>
      <c r="B706">
        <v>1.0043472270746401</v>
      </c>
      <c r="D706">
        <v>50.5006192184103</v>
      </c>
      <c r="E706">
        <v>3.7677697058252399E-2</v>
      </c>
      <c r="N706">
        <v>50.5006192184103</v>
      </c>
      <c r="O706">
        <v>3.7777739304307702E-2</v>
      </c>
      <c r="U706">
        <v>50.5006192184103</v>
      </c>
      <c r="V706">
        <v>1.0043587950009301</v>
      </c>
      <c r="AB706">
        <v>50.5006192184103</v>
      </c>
      <c r="AC706">
        <v>3.7777739304307702E-2</v>
      </c>
      <c r="AD706">
        <v>3.47282483176952E-2</v>
      </c>
      <c r="AE706">
        <v>4.1175614223574297E-2</v>
      </c>
      <c r="AL706">
        <v>4.1080906829954102E-3</v>
      </c>
      <c r="AM706">
        <v>0.992376267910004</v>
      </c>
      <c r="AO706">
        <v>4.1081670055509497E-3</v>
      </c>
      <c r="AP706">
        <v>0.97813260555267301</v>
      </c>
      <c r="AU706">
        <v>50.5006192184103</v>
      </c>
      <c r="AV706">
        <v>2.1930934283559099E-2</v>
      </c>
      <c r="AY706">
        <v>50.5006192184103</v>
      </c>
      <c r="AZ706">
        <v>2.1637876952840401E-2</v>
      </c>
      <c r="BS706">
        <v>4.1450723037839803E-3</v>
      </c>
      <c r="BT706">
        <v>1.0093408823013299</v>
      </c>
      <c r="CK706">
        <v>4.1450723037839803E-3</v>
      </c>
      <c r="CL706">
        <v>0.98329204320907604</v>
      </c>
    </row>
    <row r="707" spans="1:90" x14ac:dyDescent="0.25">
      <c r="A707">
        <v>50.616918735326998</v>
      </c>
      <c r="B707">
        <v>1.0043676361437499</v>
      </c>
      <c r="D707">
        <v>50.616918735326998</v>
      </c>
      <c r="E707">
        <v>3.7854198885509303E-2</v>
      </c>
      <c r="N707">
        <v>50.616918735326998</v>
      </c>
      <c r="O707">
        <v>3.7954838548731898E-2</v>
      </c>
      <c r="U707">
        <v>50.616918735326998</v>
      </c>
      <c r="V707">
        <v>1.0043792733865</v>
      </c>
      <c r="AB707">
        <v>50.616918735326998</v>
      </c>
      <c r="AC707">
        <v>3.7954838548731898E-2</v>
      </c>
      <c r="AD707">
        <v>3.4891342700027798E-2</v>
      </c>
      <c r="AE707">
        <v>4.1367853851981003E-2</v>
      </c>
      <c r="AL707">
        <v>4.1140904388547797E-3</v>
      </c>
      <c r="AM707">
        <v>0.99311667680740401</v>
      </c>
      <c r="AO707">
        <v>4.11416676141032E-3</v>
      </c>
      <c r="AP707">
        <v>0.978443622589111</v>
      </c>
      <c r="AU707">
        <v>50.616918735326998</v>
      </c>
      <c r="AV707">
        <v>2.2032545398707502E-2</v>
      </c>
      <c r="AY707">
        <v>50.616918735326998</v>
      </c>
      <c r="AZ707">
        <v>2.1737958335693301E-2</v>
      </c>
      <c r="BS707">
        <v>4.1510720596433497E-3</v>
      </c>
      <c r="BT707">
        <v>1.00958800315857</v>
      </c>
      <c r="CK707">
        <v>4.1510720596433497E-3</v>
      </c>
      <c r="CL707">
        <v>0.98428821563720703</v>
      </c>
    </row>
    <row r="708" spans="1:90" x14ac:dyDescent="0.25">
      <c r="A708">
        <v>50.7334860821801</v>
      </c>
      <c r="B708">
        <v>1.00438810993417</v>
      </c>
      <c r="D708">
        <v>50.7334860821801</v>
      </c>
      <c r="E708">
        <v>3.8031256832313898E-2</v>
      </c>
      <c r="N708">
        <v>50.7334860821801</v>
      </c>
      <c r="O708">
        <v>3.8132019582807299E-2</v>
      </c>
      <c r="U708">
        <v>50.7334860821801</v>
      </c>
      <c r="V708">
        <v>1.0043997616474301</v>
      </c>
      <c r="AB708">
        <v>50.7334860821801</v>
      </c>
      <c r="AC708">
        <v>3.8132019582807299E-2</v>
      </c>
      <c r="AD708">
        <v>3.5054898617582902E-2</v>
      </c>
      <c r="AE708">
        <v>4.1561342598228398E-2</v>
      </c>
      <c r="AL708">
        <v>4.1200901947141596E-3</v>
      </c>
      <c r="AM708">
        <v>0.99389857053756703</v>
      </c>
      <c r="AO708">
        <v>4.1201665172696999E-3</v>
      </c>
      <c r="AP708">
        <v>0.97886699438095104</v>
      </c>
      <c r="AU708">
        <v>50.7334860821801</v>
      </c>
      <c r="AV708">
        <v>2.2134422927818899E-2</v>
      </c>
      <c r="AY708">
        <v>50.7334860821801</v>
      </c>
      <c r="AZ708">
        <v>2.1838849947513402E-2</v>
      </c>
      <c r="BS708">
        <v>4.1570718155027296E-3</v>
      </c>
      <c r="BT708">
        <v>1.00978899002075</v>
      </c>
      <c r="CK708">
        <v>4.1570718155027296E-3</v>
      </c>
      <c r="CL708">
        <v>0.98535555601119995</v>
      </c>
    </row>
    <row r="709" spans="1:90" x14ac:dyDescent="0.25">
      <c r="A709">
        <v>50.850321875763903</v>
      </c>
      <c r="B709">
        <v>1.0044087065635201</v>
      </c>
      <c r="D709">
        <v>50.850321875763903</v>
      </c>
      <c r="E709">
        <v>3.8209373452153299E-2</v>
      </c>
      <c r="N709">
        <v>50.850321875763903</v>
      </c>
      <c r="O709">
        <v>3.83108235464278E-2</v>
      </c>
      <c r="U709">
        <v>50.850321875763903</v>
      </c>
      <c r="V709">
        <v>1.0044204379988999</v>
      </c>
      <c r="AB709">
        <v>50.850321875763903</v>
      </c>
      <c r="AC709">
        <v>3.83108235464278E-2</v>
      </c>
      <c r="AD709">
        <v>3.5219445578623297E-2</v>
      </c>
      <c r="AE709">
        <v>4.1755558158993802E-2</v>
      </c>
      <c r="AL709">
        <v>4.1260899505735299E-3</v>
      </c>
      <c r="AM709">
        <v>0.99471795558929399</v>
      </c>
      <c r="AO709">
        <v>4.1261662731290703E-3</v>
      </c>
      <c r="AP709">
        <v>0.97939932346344005</v>
      </c>
      <c r="AU709">
        <v>50.850321875763903</v>
      </c>
      <c r="AV709">
        <v>2.22370838429648E-2</v>
      </c>
      <c r="AY709">
        <v>50.850321875763903</v>
      </c>
      <c r="AZ709">
        <v>2.1940046436916699E-2</v>
      </c>
      <c r="BS709">
        <v>4.1630715713621E-3</v>
      </c>
      <c r="BT709">
        <v>1.0099300146102901</v>
      </c>
      <c r="CK709">
        <v>4.1630715713621E-3</v>
      </c>
      <c r="CL709">
        <v>0.98649901151657104</v>
      </c>
    </row>
    <row r="710" spans="1:90" x14ac:dyDescent="0.25">
      <c r="A710">
        <v>50.967426734293099</v>
      </c>
      <c r="B710">
        <v>1.0044294288420199</v>
      </c>
      <c r="D710">
        <v>50.967426734293099</v>
      </c>
      <c r="E710">
        <v>3.8388572981409998E-2</v>
      </c>
      <c r="N710">
        <v>50.967426734293099</v>
      </c>
      <c r="O710">
        <v>3.8490229439252302E-2</v>
      </c>
      <c r="U710">
        <v>50.967426734293099</v>
      </c>
      <c r="V710">
        <v>1.00444118438343</v>
      </c>
      <c r="AB710">
        <v>50.967426734293099</v>
      </c>
      <c r="AC710">
        <v>3.8490229439252302E-2</v>
      </c>
      <c r="AD710">
        <v>3.5384460891276802E-2</v>
      </c>
      <c r="AE710">
        <v>4.1950519665918201E-2</v>
      </c>
      <c r="AL710">
        <v>4.1320897064329098E-3</v>
      </c>
      <c r="AM710">
        <v>0.99556839466095004</v>
      </c>
      <c r="AO710">
        <v>4.1321660289884501E-3</v>
      </c>
      <c r="AP710">
        <v>0.98003667593002297</v>
      </c>
      <c r="AU710">
        <v>50.967426734293099</v>
      </c>
      <c r="AV710">
        <v>2.2340022546152201E-2</v>
      </c>
      <c r="AY710">
        <v>50.967426734293099</v>
      </c>
      <c r="AZ710">
        <v>2.2041556724635002E-2</v>
      </c>
      <c r="BS710">
        <v>4.1690713272214798E-3</v>
      </c>
      <c r="BT710">
        <v>1.0100247859954801</v>
      </c>
      <c r="CK710">
        <v>4.1690713272214798E-3</v>
      </c>
      <c r="CL710">
        <v>0.98770123720169101</v>
      </c>
    </row>
    <row r="711" spans="1:90" x14ac:dyDescent="0.25">
      <c r="A711">
        <v>51.0848012774061</v>
      </c>
      <c r="B711">
        <v>1.0044501570920701</v>
      </c>
      <c r="D711">
        <v>51.0848012774061</v>
      </c>
      <c r="E711">
        <v>3.8567820452088501E-2</v>
      </c>
      <c r="N711">
        <v>51.0848012774061</v>
      </c>
      <c r="O711">
        <v>3.8670241158354601E-2</v>
      </c>
      <c r="U711">
        <v>51.0848012774061</v>
      </c>
      <c r="V711">
        <v>1.0044620012560299</v>
      </c>
      <c r="AB711">
        <v>51.0848012774061</v>
      </c>
      <c r="AC711">
        <v>3.8670241158354601E-2</v>
      </c>
      <c r="AD711">
        <v>3.5550480722968798E-2</v>
      </c>
      <c r="AE711">
        <v>4.2146224106207601E-2</v>
      </c>
      <c r="AL711">
        <v>4.1380894622922802E-3</v>
      </c>
      <c r="AM711">
        <v>0.996443331241608</v>
      </c>
      <c r="AO711">
        <v>4.1381657848478196E-3</v>
      </c>
      <c r="AP711">
        <v>0.98077470064163197</v>
      </c>
      <c r="AU711">
        <v>51.0848012774061</v>
      </c>
      <c r="AV711">
        <v>2.24437560302348E-2</v>
      </c>
      <c r="AY711">
        <v>51.0848012774061</v>
      </c>
      <c r="AZ711">
        <v>2.2143371644353101E-2</v>
      </c>
      <c r="BS711">
        <v>4.1750710830808502E-3</v>
      </c>
      <c r="BT711">
        <v>1.01005876064301</v>
      </c>
      <c r="CK711">
        <v>4.1750710830808502E-3</v>
      </c>
      <c r="CL711">
        <v>0.98896485567092896</v>
      </c>
    </row>
    <row r="712" spans="1:90" x14ac:dyDescent="0.25">
      <c r="A712">
        <v>51.202446126168198</v>
      </c>
      <c r="B712">
        <v>1.00447107113561</v>
      </c>
      <c r="D712">
        <v>51.202446126168198</v>
      </c>
      <c r="E712">
        <v>3.8748670822480499E-2</v>
      </c>
      <c r="N712">
        <v>51.202446126168198</v>
      </c>
      <c r="O712">
        <v>3.8850869651258002E-2</v>
      </c>
      <c r="U712">
        <v>51.202446126168198</v>
      </c>
      <c r="V712">
        <v>1.0044828898870799</v>
      </c>
      <c r="AB712">
        <v>51.202446126168198</v>
      </c>
      <c r="AC712">
        <v>3.8850869651258002E-2</v>
      </c>
      <c r="AD712">
        <v>3.57169757827508E-2</v>
      </c>
      <c r="AE712">
        <v>4.23431950481035E-2</v>
      </c>
      <c r="AL712">
        <v>4.14408921815166E-3</v>
      </c>
      <c r="AM712">
        <v>0.99733775854110696</v>
      </c>
      <c r="AO712">
        <v>4.1441655407072004E-3</v>
      </c>
      <c r="AP712">
        <v>0.98160845041275002</v>
      </c>
      <c r="AU712">
        <v>51.202446126168198</v>
      </c>
      <c r="AV712">
        <v>2.2547264627723201E-2</v>
      </c>
      <c r="AY712">
        <v>51.202446126168198</v>
      </c>
      <c r="AZ712">
        <v>2.2246020291438899E-2</v>
      </c>
      <c r="BS712">
        <v>4.1810708389402301E-3</v>
      </c>
      <c r="BT712">
        <v>1.0100473165512101</v>
      </c>
      <c r="CK712">
        <v>4.1810708389402301E-3</v>
      </c>
      <c r="CL712">
        <v>0.99027442932128895</v>
      </c>
    </row>
    <row r="713" spans="1:90" x14ac:dyDescent="0.25">
      <c r="A713">
        <v>51.320361903075302</v>
      </c>
      <c r="B713">
        <v>1.0044920520921199</v>
      </c>
      <c r="D713">
        <v>51.320361903075302</v>
      </c>
      <c r="E713">
        <v>3.8930096027008698E-2</v>
      </c>
      <c r="N713">
        <v>51.320361903075302</v>
      </c>
      <c r="O713">
        <v>3.9032624118434701E-2</v>
      </c>
      <c r="U713">
        <v>51.320361903075302</v>
      </c>
      <c r="V713">
        <v>1.00450390916895</v>
      </c>
      <c r="AB713">
        <v>51.320361903075302</v>
      </c>
      <c r="AC713">
        <v>3.9032624118434701E-2</v>
      </c>
      <c r="AD713">
        <v>3.5884482299120703E-2</v>
      </c>
      <c r="AE713">
        <v>4.2540925126958999E-2</v>
      </c>
      <c r="AL713">
        <v>4.1500889740110304E-3</v>
      </c>
      <c r="AM713">
        <v>0.99824762344360396</v>
      </c>
      <c r="AO713">
        <v>4.1501652965665698E-3</v>
      </c>
      <c r="AP713">
        <v>0.98253268003463701</v>
      </c>
      <c r="AU713">
        <v>51.320361903075302</v>
      </c>
      <c r="AV713">
        <v>2.26520818157806E-2</v>
      </c>
      <c r="AY713">
        <v>51.320361903075302</v>
      </c>
      <c r="AZ713">
        <v>2.2348991467503299E-2</v>
      </c>
      <c r="BS713">
        <v>4.1870705947996004E-3</v>
      </c>
      <c r="BT713">
        <v>1.00997567176819</v>
      </c>
      <c r="CK713">
        <v>4.1870705947996004E-3</v>
      </c>
      <c r="CL713">
        <v>0.99162918329238903</v>
      </c>
    </row>
    <row r="714" spans="1:90" x14ac:dyDescent="0.25">
      <c r="A714">
        <v>51.438549232056403</v>
      </c>
      <c r="B714">
        <v>1.0045131004055801</v>
      </c>
      <c r="D714">
        <v>51.438549232056403</v>
      </c>
      <c r="E714">
        <v>3.9112099868621499E-2</v>
      </c>
      <c r="N714">
        <v>51.438549232056403</v>
      </c>
      <c r="O714">
        <v>3.9215522555636297E-2</v>
      </c>
      <c r="U714">
        <v>51.438549232056403</v>
      </c>
      <c r="V714">
        <v>1.0045250611910399</v>
      </c>
      <c r="AB714">
        <v>51.438549232056403</v>
      </c>
      <c r="AC714">
        <v>3.9215522555636297E-2</v>
      </c>
      <c r="AD714">
        <v>3.6052997101033997E-2</v>
      </c>
      <c r="AE714">
        <v>4.2739418788517801E-2</v>
      </c>
      <c r="AL714">
        <v>4.1560887298704103E-3</v>
      </c>
      <c r="AM714">
        <v>0.99916601181030296</v>
      </c>
      <c r="AO714">
        <v>4.1561650524259497E-3</v>
      </c>
      <c r="AP714">
        <v>0.98354154825210605</v>
      </c>
      <c r="AU714">
        <v>51.438549232056403</v>
      </c>
      <c r="AV714">
        <v>2.2756679765073101E-2</v>
      </c>
      <c r="AY714">
        <v>51.438549232056403</v>
      </c>
      <c r="AZ714">
        <v>2.2452288125721101E-2</v>
      </c>
      <c r="BS714">
        <v>4.1930703506589803E-3</v>
      </c>
      <c r="BT714">
        <v>1.0098602771759</v>
      </c>
      <c r="CK714">
        <v>4.1930703506589803E-3</v>
      </c>
      <c r="CL714">
        <v>0.99301666021347001</v>
      </c>
    </row>
    <row r="715" spans="1:90" x14ac:dyDescent="0.25">
      <c r="A715">
        <v>51.557008738477698</v>
      </c>
      <c r="B715">
        <v>1.0045342765816501</v>
      </c>
      <c r="D715">
        <v>51.557008738477698</v>
      </c>
      <c r="E715">
        <v>3.9295205484173902E-2</v>
      </c>
      <c r="N715">
        <v>51.557008738477698</v>
      </c>
      <c r="O715">
        <v>3.9399049579727202E-2</v>
      </c>
      <c r="U715">
        <v>51.557008738477698</v>
      </c>
      <c r="V715">
        <v>1.00454628635628</v>
      </c>
      <c r="AB715">
        <v>51.557008738477698</v>
      </c>
      <c r="AC715">
        <v>3.9399049579727202E-2</v>
      </c>
      <c r="AD715">
        <v>3.6222010873204001E-2</v>
      </c>
      <c r="AE715">
        <v>4.29386879863086E-2</v>
      </c>
      <c r="AL715">
        <v>4.1620884857297797E-3</v>
      </c>
      <c r="AM715">
        <v>1.0000871419906601</v>
      </c>
      <c r="AO715">
        <v>4.1621648082853201E-3</v>
      </c>
      <c r="AP715">
        <v>0.98462909460067705</v>
      </c>
      <c r="AU715">
        <v>51.557008738477698</v>
      </c>
      <c r="AV715">
        <v>2.2862089651794999E-2</v>
      </c>
      <c r="AY715">
        <v>51.557008738477698</v>
      </c>
      <c r="AZ715">
        <v>2.25564211816477E-2</v>
      </c>
      <c r="BS715">
        <v>4.1990701065183498E-3</v>
      </c>
      <c r="BT715">
        <v>1.0096865892410301</v>
      </c>
      <c r="CK715">
        <v>4.1990701065183498E-3</v>
      </c>
      <c r="CL715">
        <v>0.99443215131759599</v>
      </c>
    </row>
    <row r="716" spans="1:90" x14ac:dyDescent="0.25">
      <c r="A716">
        <v>51.675741049145401</v>
      </c>
      <c r="B716">
        <v>1.0045555218125899</v>
      </c>
      <c r="D716">
        <v>51.675741049145401</v>
      </c>
      <c r="E716">
        <v>3.94789043227688E-2</v>
      </c>
      <c r="N716">
        <v>51.675741049145401</v>
      </c>
      <c r="O716">
        <v>3.9583216285633202E-2</v>
      </c>
      <c r="U716">
        <v>51.675741049145401</v>
      </c>
      <c r="V716">
        <v>1.0045675859524601</v>
      </c>
      <c r="AB716">
        <v>51.675741049145401</v>
      </c>
      <c r="AC716">
        <v>3.9583216285633202E-2</v>
      </c>
      <c r="AD716">
        <v>3.6391527156387299E-2</v>
      </c>
      <c r="AE716">
        <v>4.3139241355855701E-2</v>
      </c>
      <c r="AL716">
        <v>4.1680882415891501E-3</v>
      </c>
      <c r="AM716">
        <v>1.00100553035736</v>
      </c>
      <c r="AO716">
        <v>4.1681645641446999E-3</v>
      </c>
      <c r="AP716">
        <v>0.98578876256942705</v>
      </c>
      <c r="AU716">
        <v>51.675741049145401</v>
      </c>
      <c r="AV716">
        <v>2.2967800177579899E-2</v>
      </c>
      <c r="AY716">
        <v>51.675741049145401</v>
      </c>
      <c r="AZ716">
        <v>2.26608917042046E-2</v>
      </c>
      <c r="BS716">
        <v>4.2050698623777296E-3</v>
      </c>
      <c r="BT716">
        <v>1.00947177410126</v>
      </c>
      <c r="CK716">
        <v>4.2050698623777296E-3</v>
      </c>
      <c r="CL716">
        <v>0.99586725234985396</v>
      </c>
    </row>
    <row r="717" spans="1:90" x14ac:dyDescent="0.25">
      <c r="A717">
        <v>51.794746792309397</v>
      </c>
      <c r="B717">
        <v>1.0045768958038901</v>
      </c>
      <c r="D717">
        <v>51.794746792309397</v>
      </c>
      <c r="E717">
        <v>3.9663712579245697E-2</v>
      </c>
      <c r="N717">
        <v>51.794746792309397</v>
      </c>
      <c r="O717">
        <v>3.9768531790913698E-2</v>
      </c>
      <c r="U717">
        <v>51.794746792309397</v>
      </c>
      <c r="V717">
        <v>1.0045890188676201</v>
      </c>
      <c r="AB717">
        <v>51.794746792309397</v>
      </c>
      <c r="AC717">
        <v>3.9768531790913698E-2</v>
      </c>
      <c r="AD717">
        <v>3.65620689532428E-2</v>
      </c>
      <c r="AE717">
        <v>4.3340579214036397E-2</v>
      </c>
      <c r="AL717">
        <v>4.17408799744853E-3</v>
      </c>
      <c r="AM717">
        <v>1.0019155740737899</v>
      </c>
      <c r="AO717">
        <v>4.1741643200040703E-3</v>
      </c>
      <c r="AP717">
        <v>0.98701387643814098</v>
      </c>
      <c r="AU717">
        <v>51.794746792309397</v>
      </c>
      <c r="AV717">
        <v>2.30743223022533E-2</v>
      </c>
      <c r="AY717">
        <v>51.794746792309397</v>
      </c>
      <c r="AZ717">
        <v>2.2765696575073699E-2</v>
      </c>
      <c r="BS717">
        <v>4.2110696182371E-3</v>
      </c>
      <c r="BT717">
        <v>1.0092016458511399</v>
      </c>
      <c r="CK717">
        <v>4.2110696182371E-3</v>
      </c>
      <c r="CL717">
        <v>0.99731236696243297</v>
      </c>
    </row>
    <row r="718" spans="1:90" x14ac:dyDescent="0.25">
      <c r="A718">
        <v>51.914026597666101</v>
      </c>
      <c r="B718">
        <v>1.00459833975309</v>
      </c>
      <c r="D718">
        <v>51.914026597666101</v>
      </c>
      <c r="E718">
        <v>3.9849121768901E-2</v>
      </c>
      <c r="N718">
        <v>51.914026597666101</v>
      </c>
      <c r="O718">
        <v>3.9954487855908598E-2</v>
      </c>
      <c r="U718">
        <v>51.914026597666101</v>
      </c>
      <c r="V718">
        <v>1.00461052632724</v>
      </c>
      <c r="AB718">
        <v>51.914026597666101</v>
      </c>
      <c r="AC718">
        <v>3.9954487855908598E-2</v>
      </c>
      <c r="AD718">
        <v>3.6733633061596403E-2</v>
      </c>
      <c r="AE718">
        <v>4.35427136465057E-2</v>
      </c>
      <c r="AL718">
        <v>4.1800877533079003E-3</v>
      </c>
      <c r="AM718">
        <v>1.0028116703033401</v>
      </c>
      <c r="AO718">
        <v>4.1801640758634502E-3</v>
      </c>
      <c r="AP718">
        <v>0.98829734325408902</v>
      </c>
      <c r="AU718">
        <v>51.914026597666101</v>
      </c>
      <c r="AV718">
        <v>2.31811567872919E-2</v>
      </c>
      <c r="AY718">
        <v>51.914026597666101</v>
      </c>
      <c r="AZ718">
        <v>2.28708387743536E-2</v>
      </c>
      <c r="BS718">
        <v>4.2170693740964799E-3</v>
      </c>
      <c r="BT718">
        <v>1.00889384746552</v>
      </c>
      <c r="CK718">
        <v>4.2170693740964799E-3</v>
      </c>
      <c r="CL718">
        <v>0.99876427650451705</v>
      </c>
    </row>
    <row r="719" spans="1:90" x14ac:dyDescent="0.25">
      <c r="A719">
        <v>52.033581096362397</v>
      </c>
      <c r="B719">
        <v>1.00461991417649</v>
      </c>
      <c r="D719">
        <v>52.033581096362397</v>
      </c>
      <c r="E719">
        <v>4.0035655073843303E-2</v>
      </c>
      <c r="N719">
        <v>52.033581096362397</v>
      </c>
      <c r="O719">
        <v>4.0141102806024398E-2</v>
      </c>
      <c r="U719">
        <v>52.033581096362397</v>
      </c>
      <c r="V719">
        <v>1.0046321104556399</v>
      </c>
      <c r="AB719">
        <v>52.033581096362397</v>
      </c>
      <c r="AC719">
        <v>4.0141102806024398E-2</v>
      </c>
      <c r="AD719">
        <v>3.6905723790001503E-2</v>
      </c>
      <c r="AE719">
        <v>4.3746145666175303E-2</v>
      </c>
      <c r="AL719">
        <v>4.1860875091672802E-3</v>
      </c>
      <c r="AM719">
        <v>1.00368869304657</v>
      </c>
      <c r="AO719">
        <v>4.1861638317228196E-3</v>
      </c>
      <c r="AP719">
        <v>0.98963189125061002</v>
      </c>
      <c r="AU719">
        <v>52.033581096362397</v>
      </c>
      <c r="AV719">
        <v>2.32883005197306E-2</v>
      </c>
      <c r="AY719">
        <v>52.033581096362397</v>
      </c>
      <c r="AZ719">
        <v>2.2976841444084999E-2</v>
      </c>
      <c r="BS719">
        <v>4.2230691299558502E-3</v>
      </c>
      <c r="BT719">
        <v>1.00853490829468</v>
      </c>
      <c r="CK719">
        <v>4.2230691299558502E-3</v>
      </c>
      <c r="CL719">
        <v>1.0002079010009799</v>
      </c>
    </row>
    <row r="720" spans="1:90" x14ac:dyDescent="0.25">
      <c r="A720">
        <v>52.153410920998397</v>
      </c>
      <c r="B720">
        <v>1.00464156028256</v>
      </c>
      <c r="D720">
        <v>52.153410920998397</v>
      </c>
      <c r="E720">
        <v>4.02228041242014E-2</v>
      </c>
      <c r="N720">
        <v>52.153410920998397</v>
      </c>
      <c r="O720">
        <v>4.0328892879938502E-2</v>
      </c>
      <c r="U720">
        <v>52.153410920998397</v>
      </c>
      <c r="V720">
        <v>1.00465383096851</v>
      </c>
      <c r="AB720">
        <v>52.153410920998397</v>
      </c>
      <c r="AC720">
        <v>4.0328892879938502E-2</v>
      </c>
      <c r="AD720">
        <v>3.70783312703305E-2</v>
      </c>
      <c r="AE720">
        <v>4.3949879403000297E-2</v>
      </c>
      <c r="AL720">
        <v>4.1920872650266497E-3</v>
      </c>
      <c r="AM720">
        <v>1.0045412778854399</v>
      </c>
      <c r="AO720">
        <v>4.1921635875822004E-3</v>
      </c>
      <c r="AP720">
        <v>0.99101018905639604</v>
      </c>
      <c r="AU720">
        <v>52.153410920998397</v>
      </c>
      <c r="AV720">
        <v>2.3396276497834701E-2</v>
      </c>
      <c r="AY720">
        <v>52.153410920998397</v>
      </c>
      <c r="AZ720">
        <v>2.3083193592963E-2</v>
      </c>
      <c r="BS720">
        <v>4.2290688858152197E-3</v>
      </c>
      <c r="BT720">
        <v>1.0081423521041899</v>
      </c>
      <c r="CK720">
        <v>4.2290688858152197E-3</v>
      </c>
      <c r="CL720">
        <v>1.0016461610794101</v>
      </c>
    </row>
    <row r="721" spans="1:90" x14ac:dyDescent="0.25">
      <c r="A721">
        <v>52.273516705631103</v>
      </c>
      <c r="B721">
        <v>1.0046633369642299</v>
      </c>
      <c r="D721">
        <v>52.273516705631103</v>
      </c>
      <c r="E721">
        <v>4.0411078043186201E-2</v>
      </c>
      <c r="N721">
        <v>52.273516705631103</v>
      </c>
      <c r="O721">
        <v>4.0517342850895498E-2</v>
      </c>
      <c r="U721">
        <v>52.273516705631103</v>
      </c>
      <c r="V721">
        <v>1.0046756282796701</v>
      </c>
      <c r="AB721">
        <v>52.273516705631103</v>
      </c>
      <c r="AC721">
        <v>4.0517342850895498E-2</v>
      </c>
      <c r="AD721">
        <v>3.7251992068560197E-2</v>
      </c>
      <c r="AE721">
        <v>4.4154927392852102E-2</v>
      </c>
      <c r="AL721">
        <v>4.1980870208860304E-3</v>
      </c>
      <c r="AM721">
        <v>1.00536465644836</v>
      </c>
      <c r="AO721">
        <v>4.1981633434415699E-3</v>
      </c>
      <c r="AP721">
        <v>0.99242448806762695</v>
      </c>
      <c r="AU721">
        <v>52.273516705631103</v>
      </c>
      <c r="AV721">
        <v>2.3504053479107299E-2</v>
      </c>
      <c r="AY721">
        <v>52.273516705631103</v>
      </c>
      <c r="AZ721">
        <v>2.31898982639538E-2</v>
      </c>
      <c r="BS721">
        <v>4.2350686416746004E-3</v>
      </c>
      <c r="BT721">
        <v>1.0077040195465099</v>
      </c>
      <c r="CK721">
        <v>4.2350686416746004E-3</v>
      </c>
      <c r="CL721">
        <v>1.00305783748627</v>
      </c>
    </row>
    <row r="722" spans="1:90" x14ac:dyDescent="0.25">
      <c r="A722">
        <v>52.393899085778003</v>
      </c>
      <c r="B722">
        <v>1.00468518706504</v>
      </c>
      <c r="D722">
        <v>52.393899085778003</v>
      </c>
      <c r="E722">
        <v>4.0599982617903103E-2</v>
      </c>
      <c r="N722">
        <v>52.393899085778003</v>
      </c>
      <c r="O722">
        <v>4.0706456809037499E-2</v>
      </c>
      <c r="U722">
        <v>52.393899085778003</v>
      </c>
      <c r="V722">
        <v>1.0046975028671901</v>
      </c>
      <c r="AB722">
        <v>52.393899085778003</v>
      </c>
      <c r="AC722">
        <v>4.0706456809037499E-2</v>
      </c>
      <c r="AD722">
        <v>3.7426689449395902E-2</v>
      </c>
      <c r="AE722">
        <v>4.43607902810189E-2</v>
      </c>
      <c r="AL722">
        <v>4.2040867767453999E-3</v>
      </c>
      <c r="AM722">
        <v>1.00615382194519</v>
      </c>
      <c r="AO722">
        <v>4.2041630993009402E-3</v>
      </c>
      <c r="AP722">
        <v>0.99386715888977095</v>
      </c>
      <c r="AU722">
        <v>52.393899085778003</v>
      </c>
      <c r="AV722">
        <v>2.36131825500079E-2</v>
      </c>
      <c r="AY722">
        <v>52.393899085778003</v>
      </c>
      <c r="AZ722">
        <v>2.3296964711765102E-2</v>
      </c>
      <c r="BS722">
        <v>4.2410683975339699E-3</v>
      </c>
      <c r="BT722">
        <v>1.00723659992218</v>
      </c>
      <c r="CK722">
        <v>4.2410683975339699E-3</v>
      </c>
      <c r="CL722">
        <v>1.0044527053832999</v>
      </c>
    </row>
    <row r="723" spans="1:90" x14ac:dyDescent="0.25">
      <c r="A723">
        <v>52.514558698419599</v>
      </c>
      <c r="B723">
        <v>1.00470711023562</v>
      </c>
      <c r="D723">
        <v>52.514558698419599</v>
      </c>
      <c r="E723">
        <v>4.0789514786805599E-2</v>
      </c>
      <c r="N723">
        <v>52.514558698419599</v>
      </c>
      <c r="O723">
        <v>4.0896758113570499E-2</v>
      </c>
      <c r="U723">
        <v>52.514558698419599</v>
      </c>
      <c r="V723">
        <v>1.0047195152744299</v>
      </c>
      <c r="AB723">
        <v>52.514558698419599</v>
      </c>
      <c r="AC723">
        <v>4.0896758113570499E-2</v>
      </c>
      <c r="AD723">
        <v>3.76019347824905E-2</v>
      </c>
      <c r="AE723">
        <v>4.4567984138936097E-2</v>
      </c>
      <c r="AL723">
        <v>4.2100865326047798E-3</v>
      </c>
      <c r="AM723">
        <v>1.0069044828414899</v>
      </c>
      <c r="AO723">
        <v>4.2101628551603201E-3</v>
      </c>
      <c r="AP723">
        <v>0.99533033370971702</v>
      </c>
      <c r="AU723">
        <v>52.514558698419599</v>
      </c>
      <c r="AV723">
        <v>2.3722124569582202E-2</v>
      </c>
      <c r="AY723">
        <v>52.514558698419599</v>
      </c>
      <c r="AZ723">
        <v>2.3404897521589401E-2</v>
      </c>
      <c r="BS723">
        <v>4.2470681533933498E-3</v>
      </c>
      <c r="BT723">
        <v>1.00672972202301</v>
      </c>
      <c r="CK723">
        <v>4.2470681533933498E-3</v>
      </c>
      <c r="CL723">
        <v>1.00580334663391</v>
      </c>
    </row>
    <row r="724" spans="1:90" x14ac:dyDescent="0.25">
      <c r="A724">
        <v>52.635496182003799</v>
      </c>
      <c r="B724">
        <v>1.00472916700427</v>
      </c>
      <c r="D724">
        <v>52.635496182003799</v>
      </c>
      <c r="E724">
        <v>4.0980197776369499E-2</v>
      </c>
      <c r="N724">
        <v>52.635496182003799</v>
      </c>
      <c r="O724">
        <v>4.1088258080833197E-2</v>
      </c>
      <c r="U724">
        <v>52.635496182003799</v>
      </c>
      <c r="V724">
        <v>1.00474166681944</v>
      </c>
      <c r="AB724">
        <v>52.635496182003799</v>
      </c>
      <c r="AC724">
        <v>4.1088258080833197E-2</v>
      </c>
      <c r="AD724">
        <v>3.7778230723967299E-2</v>
      </c>
      <c r="AE724">
        <v>4.4775498371170001E-2</v>
      </c>
      <c r="AL724">
        <v>4.2160862884641501E-3</v>
      </c>
      <c r="AM724">
        <v>1.00761234760284</v>
      </c>
      <c r="AO724">
        <v>4.2161626110196896E-3</v>
      </c>
      <c r="AP724">
        <v>0.99680632352829002</v>
      </c>
      <c r="AU724">
        <v>52.635496182003799</v>
      </c>
      <c r="AV724">
        <v>2.3831916624208499E-2</v>
      </c>
      <c r="AY724">
        <v>52.635496182003799</v>
      </c>
      <c r="AZ724">
        <v>2.3513198222485501E-2</v>
      </c>
      <c r="BS724">
        <v>4.2530679092527201E-3</v>
      </c>
      <c r="BT724">
        <v>1.00619864463806</v>
      </c>
      <c r="CK724">
        <v>4.2530679092527201E-3</v>
      </c>
      <c r="CL724">
        <v>1.0071265697479199</v>
      </c>
    </row>
    <row r="725" spans="1:90" x14ac:dyDescent="0.25">
      <c r="A725">
        <v>52.756712176448602</v>
      </c>
      <c r="B725">
        <v>1.00475135701497</v>
      </c>
      <c r="D725">
        <v>52.756712176448602</v>
      </c>
      <c r="E725">
        <v>4.11720284328181E-2</v>
      </c>
      <c r="N725">
        <v>52.756712176448602</v>
      </c>
      <c r="O725">
        <v>4.12799296211077E-2</v>
      </c>
      <c r="U725">
        <v>52.756712176448602</v>
      </c>
      <c r="V725">
        <v>1.00476383870001</v>
      </c>
      <c r="AB725">
        <v>52.756712176448602</v>
      </c>
      <c r="AC725">
        <v>4.12799296211077E-2</v>
      </c>
      <c r="AD725">
        <v>3.7955082002666597E-2</v>
      </c>
      <c r="AE725">
        <v>4.49843528549334E-2</v>
      </c>
      <c r="AL725">
        <v>4.22208604432353E-3</v>
      </c>
      <c r="AM725">
        <v>1.0082733631134</v>
      </c>
      <c r="AO725">
        <v>4.2221623668790703E-3</v>
      </c>
      <c r="AP725">
        <v>0.99828714132309004</v>
      </c>
      <c r="AU725">
        <v>52.756712176448602</v>
      </c>
      <c r="AV725">
        <v>2.3942035458626498E-2</v>
      </c>
      <c r="AY725">
        <v>52.756712176448602</v>
      </c>
      <c r="AZ725">
        <v>2.3621869928082399E-2</v>
      </c>
      <c r="BS725">
        <v>4.2590676651121E-3</v>
      </c>
      <c r="BT725">
        <v>1.0056354999542201</v>
      </c>
      <c r="CK725">
        <v>4.2590676651121E-3</v>
      </c>
      <c r="CL725">
        <v>1.00838851928711</v>
      </c>
    </row>
    <row r="726" spans="1:90" x14ac:dyDescent="0.25">
      <c r="A726">
        <v>52.878207323145602</v>
      </c>
      <c r="B726">
        <v>1.00477362314295</v>
      </c>
      <c r="D726">
        <v>52.878207323145602</v>
      </c>
      <c r="E726">
        <v>4.13645128579243E-2</v>
      </c>
      <c r="N726">
        <v>52.878207323145602</v>
      </c>
      <c r="O726">
        <v>4.1472800908434103E-2</v>
      </c>
      <c r="U726">
        <v>52.878207323145602</v>
      </c>
      <c r="V726">
        <v>1.0047861498569199</v>
      </c>
      <c r="AB726">
        <v>52.878207323145602</v>
      </c>
      <c r="AC726">
        <v>4.1472800908434103E-2</v>
      </c>
      <c r="AD726">
        <v>3.8132998040363797E-2</v>
      </c>
      <c r="AE726">
        <v>4.5194056201706703E-2</v>
      </c>
      <c r="AL726">
        <v>4.2280858001829003E-3</v>
      </c>
      <c r="AM726">
        <v>1.00888383388519</v>
      </c>
      <c r="AO726">
        <v>4.2281621227384398E-3</v>
      </c>
      <c r="AP726">
        <v>0.99976515769958496</v>
      </c>
      <c r="AU726">
        <v>52.878207323145602</v>
      </c>
      <c r="AV726">
        <v>2.40530163710207E-2</v>
      </c>
      <c r="AY726">
        <v>52.878207323145602</v>
      </c>
      <c r="AZ726">
        <v>2.37309157591508E-2</v>
      </c>
      <c r="BS726">
        <v>4.2650674209714703E-3</v>
      </c>
      <c r="BT726">
        <v>1.0050530433654801</v>
      </c>
      <c r="CK726">
        <v>4.2650674209714703E-3</v>
      </c>
      <c r="CL726">
        <v>1.0096139907836901</v>
      </c>
    </row>
    <row r="727" spans="1:90" x14ac:dyDescent="0.25">
      <c r="A727">
        <v>52.999982264963698</v>
      </c>
      <c r="B727">
        <v>1.00479596421411</v>
      </c>
      <c r="D727">
        <v>52.999982264963698</v>
      </c>
      <c r="E727">
        <v>4.1557640858786098E-2</v>
      </c>
      <c r="N727">
        <v>52.999982264963698</v>
      </c>
      <c r="O727">
        <v>4.1666890622616998E-2</v>
      </c>
      <c r="U727">
        <v>52.999982264963698</v>
      </c>
      <c r="V727">
        <v>1.00480860246036</v>
      </c>
      <c r="AB727">
        <v>52.999982264963698</v>
      </c>
      <c r="AC727">
        <v>4.1666890622616998E-2</v>
      </c>
      <c r="AD727">
        <v>3.83114699881918E-2</v>
      </c>
      <c r="AE727">
        <v>4.5405109097988297E-2</v>
      </c>
      <c r="AL727">
        <v>4.2340855560422802E-3</v>
      </c>
      <c r="AM727">
        <v>1.0094405412673999</v>
      </c>
      <c r="AO727">
        <v>4.2341618785978197E-3</v>
      </c>
      <c r="AP727">
        <v>1.00123262405396</v>
      </c>
      <c r="AU727">
        <v>52.999982264963698</v>
      </c>
      <c r="AV727">
        <v>2.41643361399244E-2</v>
      </c>
      <c r="AY727">
        <v>52.999982264963698</v>
      </c>
      <c r="AZ727">
        <v>2.38408526964143E-2</v>
      </c>
      <c r="BS727">
        <v>4.2710671768308502E-3</v>
      </c>
      <c r="BT727">
        <v>1.0044466257095299</v>
      </c>
      <c r="CK727">
        <v>4.2710671768308502E-3</v>
      </c>
      <c r="CL727">
        <v>1.0107623338699301</v>
      </c>
    </row>
    <row r="728" spans="1:90" x14ac:dyDescent="0.25">
      <c r="A728">
        <v>53.122037646252203</v>
      </c>
      <c r="B728">
        <v>1.00481844241998</v>
      </c>
      <c r="D728">
        <v>53.122037646252203</v>
      </c>
      <c r="E728">
        <v>4.1751949990740903E-2</v>
      </c>
      <c r="N728">
        <v>53.122037646252203</v>
      </c>
      <c r="O728">
        <v>4.1861164556495099E-2</v>
      </c>
      <c r="U728">
        <v>53.122037646252203</v>
      </c>
      <c r="V728">
        <v>1.0048310768770501</v>
      </c>
      <c r="AB728">
        <v>53.122037646252203</v>
      </c>
      <c r="AC728">
        <v>4.1861164556495099E-2</v>
      </c>
      <c r="AD728">
        <v>3.8490515357680201E-2</v>
      </c>
      <c r="AE728">
        <v>4.5616516741273899E-2</v>
      </c>
      <c r="AL728">
        <v>4.2400853119016497E-3</v>
      </c>
      <c r="AM728">
        <v>1.0099405050277701</v>
      </c>
      <c r="AO728">
        <v>4.24016163445719E-3</v>
      </c>
      <c r="AP728">
        <v>1.0026820898055999</v>
      </c>
      <c r="AU728">
        <v>53.122037646252203</v>
      </c>
      <c r="AV728">
        <v>2.4276003922242901E-2</v>
      </c>
      <c r="AY728">
        <v>53.122037646252203</v>
      </c>
      <c r="AZ728">
        <v>2.3950656151419399E-2</v>
      </c>
      <c r="BS728">
        <v>4.2770669326902197E-3</v>
      </c>
      <c r="BT728">
        <v>1.0038261413574201</v>
      </c>
      <c r="CK728">
        <v>4.2770669326902197E-3</v>
      </c>
      <c r="CL728">
        <v>1.0118662118911701</v>
      </c>
    </row>
    <row r="729" spans="1:90" x14ac:dyDescent="0.25">
      <c r="A729">
        <v>53.244374112844199</v>
      </c>
      <c r="B729">
        <v>1.0048409965178799</v>
      </c>
      <c r="D729">
        <v>53.244374112844199</v>
      </c>
      <c r="E729">
        <v>4.19469107900226E-2</v>
      </c>
      <c r="N729">
        <v>53.244374112844199</v>
      </c>
      <c r="O729">
        <v>4.20566580723922E-2</v>
      </c>
      <c r="U729">
        <v>53.244374112844199</v>
      </c>
      <c r="V729">
        <v>1.00485369288749</v>
      </c>
      <c r="AB729">
        <v>53.244374112844199</v>
      </c>
      <c r="AC729">
        <v>4.20566580723922E-2</v>
      </c>
      <c r="AD729">
        <v>3.8670636615784598E-2</v>
      </c>
      <c r="AE729">
        <v>4.5829283366011199E-2</v>
      </c>
      <c r="AL729">
        <v>4.2460850677610304E-3</v>
      </c>
      <c r="AM729">
        <v>1.01038098335266</v>
      </c>
      <c r="AO729">
        <v>4.2461613903165699E-3</v>
      </c>
      <c r="AP729">
        <v>1.00410604476929</v>
      </c>
      <c r="AU729">
        <v>53.244374112844199</v>
      </c>
      <c r="AV729">
        <v>2.4388022756269199E-2</v>
      </c>
      <c r="AY729">
        <v>53.244374112844199</v>
      </c>
      <c r="AZ729">
        <v>2.40613632594175E-2</v>
      </c>
      <c r="BS729">
        <v>4.2830666885495996E-3</v>
      </c>
      <c r="BT729">
        <v>1.00319015979767</v>
      </c>
      <c r="CK729">
        <v>4.2830666885495996E-3</v>
      </c>
      <c r="CL729">
        <v>1.01287889480591</v>
      </c>
    </row>
    <row r="730" spans="1:90" x14ac:dyDescent="0.25">
      <c r="A730">
        <v>53.366992312060198</v>
      </c>
      <c r="B730">
        <v>1.0048636887095499</v>
      </c>
      <c r="D730">
        <v>53.366992312060198</v>
      </c>
      <c r="E730">
        <v>4.2143060875090101E-2</v>
      </c>
      <c r="N730">
        <v>53.366992312060198</v>
      </c>
      <c r="O730">
        <v>4.2253382689083199E-2</v>
      </c>
      <c r="U730">
        <v>53.366992312060198</v>
      </c>
      <c r="V730">
        <v>1.00487645183383</v>
      </c>
      <c r="AB730">
        <v>53.366992312060198</v>
      </c>
      <c r="AC730">
        <v>4.2253382689083199E-2</v>
      </c>
      <c r="AD730">
        <v>3.88518443576715E-2</v>
      </c>
      <c r="AE730">
        <v>4.6042925642066898E-2</v>
      </c>
      <c r="AL730">
        <v>4.2520848236203999E-3</v>
      </c>
      <c r="AM730">
        <v>1.01075971126556</v>
      </c>
      <c r="AO730">
        <v>4.2521611461759402E-3</v>
      </c>
      <c r="AP730">
        <v>1.0054973363876301</v>
      </c>
      <c r="AU730">
        <v>53.366992312060198</v>
      </c>
      <c r="AV730">
        <v>2.45009095628906E-2</v>
      </c>
      <c r="AY730">
        <v>53.366992312060198</v>
      </c>
      <c r="AZ730">
        <v>2.4172977159115299E-2</v>
      </c>
      <c r="BS730">
        <v>4.2890664444089699E-3</v>
      </c>
      <c r="BT730">
        <v>1.0025453567504901</v>
      </c>
      <c r="CK730">
        <v>4.2890664444089699E-3</v>
      </c>
      <c r="CL730">
        <v>1.0138404369354199</v>
      </c>
    </row>
    <row r="731" spans="1:90" x14ac:dyDescent="0.25">
      <c r="A731">
        <v>53.489892892711403</v>
      </c>
      <c r="B731">
        <v>1.00488645941605</v>
      </c>
      <c r="D731">
        <v>53.489892892711403</v>
      </c>
      <c r="E731">
        <v>4.2339885185692303E-2</v>
      </c>
      <c r="N731">
        <v>53.489892892711403</v>
      </c>
      <c r="O731">
        <v>4.2450830821896303E-2</v>
      </c>
      <c r="U731">
        <v>53.489892892711403</v>
      </c>
      <c r="V731">
        <v>1.00489929500161</v>
      </c>
      <c r="AB731">
        <v>53.489892892711403</v>
      </c>
      <c r="AC731">
        <v>4.2450830821896303E-2</v>
      </c>
      <c r="AD731">
        <v>3.9033636849392699E-2</v>
      </c>
      <c r="AE731">
        <v>4.6257440669582303E-2</v>
      </c>
      <c r="AL731">
        <v>4.2580845794797702E-3</v>
      </c>
      <c r="AM731">
        <v>1.01107490062714</v>
      </c>
      <c r="AO731">
        <v>4.2581609020353201E-3</v>
      </c>
      <c r="AP731">
        <v>1.0068490505218499</v>
      </c>
      <c r="AU731">
        <v>53.489892892711403</v>
      </c>
      <c r="AV731">
        <v>2.4614159693778101E-2</v>
      </c>
      <c r="AY731">
        <v>53.489892892711403</v>
      </c>
      <c r="AZ731">
        <v>2.4284467100006799E-2</v>
      </c>
      <c r="BS731">
        <v>4.2950662002683498E-3</v>
      </c>
      <c r="BT731">
        <v>1.0018938779830899</v>
      </c>
      <c r="CK731">
        <v>4.2950662002683498E-3</v>
      </c>
      <c r="CL731">
        <v>1.01469826698303</v>
      </c>
    </row>
    <row r="732" spans="1:90" x14ac:dyDescent="0.25">
      <c r="A732">
        <v>53.613076505103201</v>
      </c>
      <c r="B732">
        <v>1.00490930912312</v>
      </c>
      <c r="D732">
        <v>53.613076505103201</v>
      </c>
      <c r="E732">
        <v>4.2537387874276897E-2</v>
      </c>
      <c r="N732">
        <v>53.613076505103201</v>
      </c>
      <c r="O732">
        <v>4.2648999430309899E-2</v>
      </c>
      <c r="U732">
        <v>53.613076505103201</v>
      </c>
      <c r="V732">
        <v>1.00492222204476</v>
      </c>
      <c r="AB732">
        <v>53.613076505103201</v>
      </c>
      <c r="AC732">
        <v>4.2648999430309899E-2</v>
      </c>
      <c r="AD732">
        <v>3.9216530323148299E-2</v>
      </c>
      <c r="AE732">
        <v>4.6472833283350799E-2</v>
      </c>
      <c r="AL732">
        <v>4.2640843353391501E-3</v>
      </c>
      <c r="AM732">
        <v>1.01132488250732</v>
      </c>
      <c r="AO732">
        <v>4.2641606578946896E-3</v>
      </c>
      <c r="AP732">
        <v>1.0081543922424301</v>
      </c>
      <c r="AU732">
        <v>53.613076505103201</v>
      </c>
      <c r="AV732">
        <v>2.4728290090702799E-2</v>
      </c>
      <c r="AY732">
        <v>53.613076505103201</v>
      </c>
      <c r="AZ732">
        <v>2.4396870174220299E-2</v>
      </c>
      <c r="BS732">
        <v>4.3010659561277201E-3</v>
      </c>
      <c r="BT732">
        <v>1.0012388229370099</v>
      </c>
      <c r="CK732">
        <v>4.3010659561277201E-3</v>
      </c>
      <c r="CL732">
        <v>1.0155000686645499</v>
      </c>
    </row>
    <row r="733" spans="1:90" x14ac:dyDescent="0.25">
      <c r="A733">
        <v>53.7365438010386</v>
      </c>
      <c r="B733">
        <v>1.0049322975434201</v>
      </c>
      <c r="D733">
        <v>53.7365438010386</v>
      </c>
      <c r="E733">
        <v>4.27360850063856E-2</v>
      </c>
      <c r="N733">
        <v>53.7365438010386</v>
      </c>
      <c r="O733">
        <v>4.2847907580441602E-2</v>
      </c>
      <c r="U733">
        <v>53.7365438010386</v>
      </c>
      <c r="V733">
        <v>1.0049452351749399</v>
      </c>
      <c r="AB733">
        <v>53.7365438010386</v>
      </c>
      <c r="AC733">
        <v>4.2847907580441602E-2</v>
      </c>
      <c r="AD733">
        <v>3.9400009248995803E-2</v>
      </c>
      <c r="AE733">
        <v>4.6689619465137E-2</v>
      </c>
      <c r="AL733">
        <v>4.2700840911985196E-3</v>
      </c>
      <c r="AM733">
        <v>1.01150858402252</v>
      </c>
      <c r="AO733">
        <v>4.2701604137540703E-3</v>
      </c>
      <c r="AP733">
        <v>1.0094071626663199</v>
      </c>
      <c r="AU733">
        <v>53.7365438010386</v>
      </c>
      <c r="AV733">
        <v>2.4842269925412899E-2</v>
      </c>
      <c r="AY733">
        <v>53.7365438010386</v>
      </c>
      <c r="AZ733">
        <v>2.45091684167267E-2</v>
      </c>
      <c r="BS733">
        <v>4.3070657119871E-3</v>
      </c>
      <c r="BT733">
        <v>1.0005860328674301</v>
      </c>
      <c r="CK733">
        <v>4.3070657119871E-3</v>
      </c>
      <c r="CL733">
        <v>1.0161879062652599</v>
      </c>
    </row>
    <row r="734" spans="1:90" x14ac:dyDescent="0.25">
      <c r="A734">
        <v>53.860295433821598</v>
      </c>
      <c r="B734">
        <v>1.00495542600024</v>
      </c>
      <c r="D734">
        <v>53.860295433821598</v>
      </c>
      <c r="E734">
        <v>4.2935987937411102E-2</v>
      </c>
      <c r="N734">
        <v>53.860295433821598</v>
      </c>
      <c r="O734">
        <v>4.3048064009965699E-2</v>
      </c>
      <c r="U734">
        <v>53.860295433821598</v>
      </c>
      <c r="V734">
        <v>1.0049683932596201</v>
      </c>
      <c r="AB734">
        <v>53.860295433821598</v>
      </c>
      <c r="AC734">
        <v>4.3048064009965699E-2</v>
      </c>
      <c r="AD734">
        <v>3.9584084439251099E-2</v>
      </c>
      <c r="AE734">
        <v>4.6907308534715898E-2</v>
      </c>
      <c r="AL734">
        <v>4.2760838470579004E-3</v>
      </c>
      <c r="AM734">
        <v>1.01162528991699</v>
      </c>
      <c r="AO734">
        <v>4.2761601696134398E-3</v>
      </c>
      <c r="AP734">
        <v>1.0106011629104601</v>
      </c>
      <c r="AU734">
        <v>53.860295433821598</v>
      </c>
      <c r="AV734">
        <v>2.4957142440060798E-2</v>
      </c>
      <c r="AY734">
        <v>53.860295433821598</v>
      </c>
      <c r="AZ734">
        <v>2.4622893568774201E-2</v>
      </c>
      <c r="BS734">
        <v>4.3130654678464704E-3</v>
      </c>
      <c r="BT734">
        <v>0.99993443489074696</v>
      </c>
      <c r="CK734">
        <v>4.3130654678464704E-3</v>
      </c>
      <c r="CL734">
        <v>1.0168160200119001</v>
      </c>
    </row>
    <row r="735" spans="1:90" x14ac:dyDescent="0.25">
      <c r="A735">
        <v>53.984332058260897</v>
      </c>
      <c r="B735">
        <v>1.0049785765386201</v>
      </c>
      <c r="D735">
        <v>53.984332058260897</v>
      </c>
      <c r="E735">
        <v>4.3136077115622097E-2</v>
      </c>
      <c r="N735">
        <v>53.984332058260897</v>
      </c>
      <c r="O735">
        <v>4.32489612805168E-2</v>
      </c>
      <c r="U735">
        <v>53.984332058260897</v>
      </c>
      <c r="V735">
        <v>1.00499163759618</v>
      </c>
      <c r="AB735">
        <v>53.984332058260897</v>
      </c>
      <c r="AC735">
        <v>4.32489612805168E-2</v>
      </c>
      <c r="AD735">
        <v>3.9769279079218997E-2</v>
      </c>
      <c r="AE735">
        <v>4.7125889767772898E-2</v>
      </c>
      <c r="AL735">
        <v>4.2820836029172698E-3</v>
      </c>
      <c r="AM735">
        <v>1.01167464256287</v>
      </c>
      <c r="AO735">
        <v>4.2821599254728197E-3</v>
      </c>
      <c r="AP735">
        <v>1.01173079013824</v>
      </c>
      <c r="AU735">
        <v>53.984332058260897</v>
      </c>
      <c r="AV735">
        <v>2.50723844245587E-2</v>
      </c>
      <c r="AY735">
        <v>53.984332058260897</v>
      </c>
      <c r="AZ735">
        <v>2.4736526762073701E-2</v>
      </c>
      <c r="BS735">
        <v>4.3190652237058503E-3</v>
      </c>
      <c r="BT735">
        <v>0.99929428100585904</v>
      </c>
      <c r="CK735">
        <v>4.3190652237058503E-3</v>
      </c>
      <c r="CL735">
        <v>1.01732230186462</v>
      </c>
    </row>
    <row r="736" spans="1:90" x14ac:dyDescent="0.25">
      <c r="A736">
        <v>54.108654330672799</v>
      </c>
      <c r="B736">
        <v>1.0050019281659099</v>
      </c>
      <c r="D736">
        <v>54.108654330672799</v>
      </c>
      <c r="E736">
        <v>4.3337899627888803E-2</v>
      </c>
      <c r="N736">
        <v>54.108654330672799</v>
      </c>
      <c r="O736">
        <v>4.34511303253989E-2</v>
      </c>
      <c r="U736">
        <v>54.108654330672799</v>
      </c>
      <c r="V736">
        <v>1.00501502962308</v>
      </c>
      <c r="AB736">
        <v>54.108654330672799</v>
      </c>
      <c r="AC736">
        <v>4.34511303253989E-2</v>
      </c>
      <c r="AD736">
        <v>3.99555900139534E-2</v>
      </c>
      <c r="AE736">
        <v>4.7345383773967901E-2</v>
      </c>
      <c r="AL736">
        <v>4.2880833587766497E-3</v>
      </c>
      <c r="AM736">
        <v>1.01165676116943</v>
      </c>
      <c r="AO736">
        <v>4.28815968133219E-3</v>
      </c>
      <c r="AP736">
        <v>1.01279067993164</v>
      </c>
      <c r="AU736">
        <v>54.108654330672799</v>
      </c>
      <c r="AV736">
        <v>2.51885252983991E-2</v>
      </c>
      <c r="AY736">
        <v>54.108654330672799</v>
      </c>
      <c r="AZ736">
        <v>2.48505722496353E-2</v>
      </c>
      <c r="BS736">
        <v>4.3250649795652197E-3</v>
      </c>
      <c r="BT736">
        <v>0.998659908771515</v>
      </c>
      <c r="CK736">
        <v>4.3250649795652197E-3</v>
      </c>
      <c r="CL736">
        <v>1.01776695251465</v>
      </c>
    </row>
    <row r="737" spans="1:90" x14ac:dyDescent="0.25">
      <c r="A737">
        <v>54.2332629088856</v>
      </c>
      <c r="B737">
        <v>1.0050253020253299</v>
      </c>
      <c r="D737">
        <v>54.2332629088856</v>
      </c>
      <c r="E737">
        <v>4.3539909591071298E-2</v>
      </c>
      <c r="N737">
        <v>54.2332629088856</v>
      </c>
      <c r="O737">
        <v>4.3653537311123203E-2</v>
      </c>
      <c r="U737">
        <v>54.2332629088856</v>
      </c>
      <c r="V737">
        <v>1.00503844972642</v>
      </c>
      <c r="AB737">
        <v>54.2332629088856</v>
      </c>
      <c r="AC737">
        <v>4.3653537311123203E-2</v>
      </c>
      <c r="AD737">
        <v>4.0141996566452301E-2</v>
      </c>
      <c r="AE737">
        <v>4.7565795547944101E-2</v>
      </c>
      <c r="AL737">
        <v>4.29408311463602E-3</v>
      </c>
      <c r="AM737">
        <v>1.0115720033645601</v>
      </c>
      <c r="AO737">
        <v>4.2941594371915604E-3</v>
      </c>
      <c r="AP737">
        <v>1.01377606391907</v>
      </c>
      <c r="AU737">
        <v>54.2332629088856</v>
      </c>
      <c r="AV737">
        <v>2.53050544378574E-2</v>
      </c>
      <c r="AY737">
        <v>54.2332629088856</v>
      </c>
      <c r="AZ737">
        <v>2.4965553367862499E-2</v>
      </c>
      <c r="BS737">
        <v>4.3310647354245901E-3</v>
      </c>
      <c r="BT737">
        <v>0.99804568290710405</v>
      </c>
      <c r="CK737">
        <v>4.3310647354245901E-3</v>
      </c>
      <c r="CL737">
        <v>1.01808416843414</v>
      </c>
    </row>
    <row r="738" spans="1:90" x14ac:dyDescent="0.25">
      <c r="A738">
        <v>54.358158452242002</v>
      </c>
      <c r="B738">
        <v>1.0050488195938101</v>
      </c>
      <c r="D738">
        <v>54.358158452242002</v>
      </c>
      <c r="E738">
        <v>4.3743156826721502E-2</v>
      </c>
      <c r="N738">
        <v>54.358158452242002</v>
      </c>
      <c r="O738">
        <v>4.3857729074508398E-2</v>
      </c>
      <c r="U738">
        <v>54.358158452242002</v>
      </c>
      <c r="V738">
        <v>1.0050620768957801</v>
      </c>
      <c r="AB738">
        <v>54.358158452242002</v>
      </c>
      <c r="AC738">
        <v>4.3857729074508398E-2</v>
      </c>
      <c r="AD738">
        <v>4.0330053496081299E-2</v>
      </c>
      <c r="AE738">
        <v>4.7787122192502703E-2</v>
      </c>
      <c r="AL738">
        <v>4.3000828704953999E-3</v>
      </c>
      <c r="AM738">
        <v>1.0114213228225699</v>
      </c>
      <c r="AO738">
        <v>4.3001591930509403E-3</v>
      </c>
      <c r="AP738">
        <v>1.01468229293823</v>
      </c>
      <c r="AU738">
        <v>54.358158452242002</v>
      </c>
      <c r="AV738">
        <v>2.54219687190133E-2</v>
      </c>
      <c r="AY738">
        <v>54.358158452242002</v>
      </c>
      <c r="AZ738">
        <v>2.50809661419348E-2</v>
      </c>
      <c r="BS738">
        <v>4.33706449128397E-3</v>
      </c>
      <c r="BT738">
        <v>0.99744129180908203</v>
      </c>
      <c r="CK738">
        <v>4.33706449128397E-3</v>
      </c>
      <c r="CL738">
        <v>1.01833915710449</v>
      </c>
    </row>
    <row r="739" spans="1:90" x14ac:dyDescent="0.25">
      <c r="A739">
        <v>54.483341621603401</v>
      </c>
      <c r="B739">
        <v>1.0050724796763499</v>
      </c>
      <c r="D739">
        <v>54.483341621603401</v>
      </c>
      <c r="E739">
        <v>4.3947630920767498E-2</v>
      </c>
      <c r="N739">
        <v>54.483341621603401</v>
      </c>
      <c r="O739">
        <v>4.4062182577406801E-2</v>
      </c>
      <c r="U739">
        <v>54.483341621603401</v>
      </c>
      <c r="V739">
        <v>1.00508573490772</v>
      </c>
      <c r="AB739">
        <v>54.483341621603401</v>
      </c>
      <c r="AC739">
        <v>4.4062182577406801E-2</v>
      </c>
      <c r="AD739">
        <v>4.0518726130844798E-2</v>
      </c>
      <c r="AE739">
        <v>4.8009887541986103E-2</v>
      </c>
      <c r="AL739">
        <v>4.3060826263547703E-3</v>
      </c>
      <c r="AM739">
        <v>1.0112056732177701</v>
      </c>
      <c r="AO739">
        <v>4.3061589489103097E-3</v>
      </c>
      <c r="AP739">
        <v>1.0155054330825799</v>
      </c>
      <c r="AU739">
        <v>54.483341621603401</v>
      </c>
      <c r="AV739">
        <v>2.5539277619176601E-2</v>
      </c>
      <c r="AY739">
        <v>54.483341621603401</v>
      </c>
      <c r="AZ739">
        <v>2.5196801014472602E-2</v>
      </c>
      <c r="BS739">
        <v>4.3430642471433403E-3</v>
      </c>
      <c r="BT739">
        <v>0.99686557054519698</v>
      </c>
      <c r="CK739">
        <v>4.3430642471433403E-3</v>
      </c>
      <c r="CL739">
        <v>1.0184639692306501</v>
      </c>
    </row>
    <row r="740" spans="1:90" x14ac:dyDescent="0.25">
      <c r="A740">
        <v>54.608813079353098</v>
      </c>
      <c r="B740">
        <v>1.00509622440713</v>
      </c>
      <c r="D740">
        <v>54.608813079353098</v>
      </c>
      <c r="E740">
        <v>4.4152831718752797E-2</v>
      </c>
      <c r="N740">
        <v>54.608813079353098</v>
      </c>
      <c r="O740">
        <v>4.4267925561907201E-2</v>
      </c>
      <c r="U740">
        <v>54.608813079353098</v>
      </c>
      <c r="V740">
        <v>1.0051095426921299</v>
      </c>
      <c r="AB740">
        <v>54.608813079353098</v>
      </c>
      <c r="AC740">
        <v>4.4267925561907201E-2</v>
      </c>
      <c r="AD740">
        <v>4.0708032561066899E-2</v>
      </c>
      <c r="AE740">
        <v>4.82335935482123E-2</v>
      </c>
      <c r="AL740">
        <v>4.3120823822141502E-3</v>
      </c>
      <c r="AM740">
        <v>1.0109269618987999</v>
      </c>
      <c r="AO740">
        <v>4.3121587047696896E-3</v>
      </c>
      <c r="AP740">
        <v>1.01624190807343</v>
      </c>
      <c r="AU740">
        <v>54.608813079353098</v>
      </c>
      <c r="AV740">
        <v>2.5657498034422199E-2</v>
      </c>
      <c r="AY740">
        <v>54.608813079353098</v>
      </c>
      <c r="AZ740">
        <v>2.5313074185250899E-2</v>
      </c>
      <c r="BS740">
        <v>4.3490640030027202E-3</v>
      </c>
      <c r="BT740">
        <v>0.99630331993103005</v>
      </c>
      <c r="CK740">
        <v>4.3490640030027202E-3</v>
      </c>
      <c r="CL740">
        <v>1.01852750778198</v>
      </c>
    </row>
    <row r="741" spans="1:90" x14ac:dyDescent="0.25">
      <c r="A741">
        <v>54.734573489399899</v>
      </c>
      <c r="B741">
        <v>1.00512005429375</v>
      </c>
      <c r="D741">
        <v>54.734573489399899</v>
      </c>
      <c r="E741">
        <v>4.4358763555506601E-2</v>
      </c>
      <c r="N741">
        <v>54.734573489399899</v>
      </c>
      <c r="O741">
        <v>4.4474443391466598E-2</v>
      </c>
      <c r="U741">
        <v>54.734573489399899</v>
      </c>
      <c r="V741">
        <v>1.0051334407057499</v>
      </c>
      <c r="AB741">
        <v>54.734573489399899</v>
      </c>
      <c r="AC741">
        <v>4.4474443391466598E-2</v>
      </c>
      <c r="AD741">
        <v>4.0898481865909497E-2</v>
      </c>
      <c r="AE741">
        <v>4.8458237346056199E-2</v>
      </c>
      <c r="AL741">
        <v>4.3180821380735196E-3</v>
      </c>
      <c r="AM741">
        <v>1.01058673858643</v>
      </c>
      <c r="AO741">
        <v>4.31815846062906E-3</v>
      </c>
      <c r="AP741">
        <v>1.0168887376785301</v>
      </c>
      <c r="AU741">
        <v>54.734573489399899</v>
      </c>
      <c r="AV741">
        <v>2.57756121227499E-2</v>
      </c>
      <c r="AY741">
        <v>54.734573489399899</v>
      </c>
      <c r="AZ741">
        <v>2.5429789016518399E-2</v>
      </c>
      <c r="BS741">
        <v>4.3550637588620896E-3</v>
      </c>
      <c r="BT741">
        <v>0.995777547359467</v>
      </c>
      <c r="CK741">
        <v>4.3550637588620896E-3</v>
      </c>
      <c r="CL741">
        <v>1.01846075057983</v>
      </c>
    </row>
    <row r="742" spans="1:90" x14ac:dyDescent="0.25">
      <c r="A742">
        <v>54.860623517181303</v>
      </c>
      <c r="B742">
        <v>1.0051439707012699</v>
      </c>
      <c r="D742">
        <v>54.860623517181303</v>
      </c>
      <c r="E742">
        <v>4.4565438174987801E-2</v>
      </c>
      <c r="N742">
        <v>54.860623517181303</v>
      </c>
      <c r="O742">
        <v>4.46817556264614E-2</v>
      </c>
      <c r="U742">
        <v>54.860623517181303</v>
      </c>
      <c r="V742">
        <v>1.00515743121858</v>
      </c>
      <c r="AB742">
        <v>54.860623517181303</v>
      </c>
      <c r="AC742">
        <v>4.46817556264614E-2</v>
      </c>
      <c r="AD742">
        <v>4.10895729515608E-2</v>
      </c>
      <c r="AE742">
        <v>4.8683823983892802E-2</v>
      </c>
      <c r="AL742">
        <v>4.3240818939329004E-3</v>
      </c>
      <c r="AM742">
        <v>1.01018750667572</v>
      </c>
      <c r="AO742">
        <v>4.3241582164884398E-3</v>
      </c>
      <c r="AP742">
        <v>1.0174434185028101</v>
      </c>
      <c r="AU742">
        <v>54.860623517181303</v>
      </c>
      <c r="AV742">
        <v>2.5895157800743199E-2</v>
      </c>
      <c r="AY742">
        <v>54.860623517181303</v>
      </c>
      <c r="AZ742">
        <v>2.5547462453756799E-2</v>
      </c>
      <c r="BS742">
        <v>4.3610635147214704E-3</v>
      </c>
      <c r="BT742">
        <v>0.99526828527450595</v>
      </c>
      <c r="CK742">
        <v>4.3610635147214704E-3</v>
      </c>
      <c r="CL742">
        <v>1.0183347463607799</v>
      </c>
    </row>
    <row r="743" spans="1:90" x14ac:dyDescent="0.25">
      <c r="A743">
        <v>54.986963829667403</v>
      </c>
      <c r="B743">
        <v>1.0051680925612201</v>
      </c>
      <c r="D743">
        <v>54.986963829667403</v>
      </c>
      <c r="E743">
        <v>4.4773883239103703E-2</v>
      </c>
      <c r="N743">
        <v>54.986963829667403</v>
      </c>
      <c r="O743">
        <v>4.4890363227333398E-2</v>
      </c>
      <c r="U743">
        <v>54.986963829667403</v>
      </c>
      <c r="V743">
        <v>1.00518157221127</v>
      </c>
      <c r="AB743">
        <v>54.986963829667403</v>
      </c>
      <c r="AC743">
        <v>4.4890363227333398E-2</v>
      </c>
      <c r="AD743">
        <v>4.1281814830353501E-2</v>
      </c>
      <c r="AE743">
        <v>4.8910374507821798E-2</v>
      </c>
      <c r="AL743">
        <v>4.3300816497922699E-3</v>
      </c>
      <c r="AM743">
        <v>1.00973176956177</v>
      </c>
      <c r="AO743">
        <v>4.3301579723478102E-3</v>
      </c>
      <c r="AP743">
        <v>1.0179036855697601</v>
      </c>
      <c r="AU743">
        <v>54.986963829667403</v>
      </c>
      <c r="AV743">
        <v>2.6014603650660901E-2</v>
      </c>
      <c r="AY743">
        <v>54.986963829667403</v>
      </c>
      <c r="AZ743">
        <v>2.5665070704309002E-2</v>
      </c>
      <c r="BS743">
        <v>4.3670632705808399E-3</v>
      </c>
      <c r="BT743">
        <v>0.99480253458023105</v>
      </c>
      <c r="CK743">
        <v>4.3670632705808399E-3</v>
      </c>
      <c r="CL743">
        <v>1.0180811882019001</v>
      </c>
    </row>
    <row r="744" spans="1:90" x14ac:dyDescent="0.25">
      <c r="A744">
        <v>55.113595095364303</v>
      </c>
      <c r="B744">
        <v>1.0051922419013599</v>
      </c>
      <c r="D744">
        <v>55.113595095364303</v>
      </c>
      <c r="E744">
        <v>4.4982560757949597E-2</v>
      </c>
      <c r="N744">
        <v>55.113595095364303</v>
      </c>
      <c r="O744">
        <v>4.50997818732898E-2</v>
      </c>
      <c r="U744">
        <v>55.113595095364303</v>
      </c>
      <c r="V744">
        <v>1.00520580764485</v>
      </c>
      <c r="AB744">
        <v>55.113595095364303</v>
      </c>
      <c r="AC744">
        <v>4.50997818732898E-2</v>
      </c>
      <c r="AD744">
        <v>4.1474713657663198E-2</v>
      </c>
      <c r="AE744">
        <v>4.9137886085694797E-2</v>
      </c>
      <c r="AL744">
        <v>4.3360814056516497E-3</v>
      </c>
      <c r="AM744">
        <v>1.00922250747681</v>
      </c>
      <c r="AO744">
        <v>4.3361577282071901E-3</v>
      </c>
      <c r="AP744">
        <v>1.0182681083679199</v>
      </c>
      <c r="AU744">
        <v>55.113595095364303</v>
      </c>
      <c r="AV744">
        <v>2.6134460223871898E-2</v>
      </c>
      <c r="AY744">
        <v>55.113595095364303</v>
      </c>
      <c r="AZ744">
        <v>2.57836442852192E-2</v>
      </c>
      <c r="BS744">
        <v>4.3730630264402198E-3</v>
      </c>
      <c r="BT744">
        <v>0.99435585737228405</v>
      </c>
      <c r="CK744">
        <v>4.3730630264402198E-3</v>
      </c>
      <c r="CL744">
        <v>1.01777172088623</v>
      </c>
    </row>
    <row r="745" spans="1:90" x14ac:dyDescent="0.25">
      <c r="A745">
        <v>55.240517984317599</v>
      </c>
      <c r="B745">
        <v>1.0052165393722701</v>
      </c>
      <c r="D745">
        <v>55.240517984317599</v>
      </c>
      <c r="E745">
        <v>4.5192513234030299E-2</v>
      </c>
      <c r="N745">
        <v>55.240517984317599</v>
      </c>
      <c r="O745">
        <v>4.53100010387949E-2</v>
      </c>
      <c r="U745">
        <v>55.240517984317599</v>
      </c>
      <c r="V745">
        <v>1.0052301363080101</v>
      </c>
      <c r="AB745">
        <v>55.240517984317599</v>
      </c>
      <c r="AC745">
        <v>4.53100010387949E-2</v>
      </c>
      <c r="AD745">
        <v>4.1668266383443002E-2</v>
      </c>
      <c r="AE745">
        <v>4.9366882644651E-2</v>
      </c>
      <c r="AL745">
        <v>4.3420811615110201E-3</v>
      </c>
      <c r="AM745">
        <v>1.0086628198623699</v>
      </c>
      <c r="AO745">
        <v>4.3421574840665604E-3</v>
      </c>
      <c r="AP745">
        <v>1.0185354948043801</v>
      </c>
      <c r="AU745">
        <v>55.240517984317599</v>
      </c>
      <c r="AV745">
        <v>2.62552571867764E-2</v>
      </c>
      <c r="AY745">
        <v>55.240517984317599</v>
      </c>
      <c r="AZ745">
        <v>2.5902679555525401E-2</v>
      </c>
      <c r="BS745">
        <v>4.3790627822995901E-3</v>
      </c>
      <c r="BT745">
        <v>0.99395889043807995</v>
      </c>
      <c r="CK745">
        <v>4.3790627822995901E-3</v>
      </c>
      <c r="CL745">
        <v>1.01733994483948</v>
      </c>
    </row>
    <row r="746" spans="1:90" x14ac:dyDescent="0.25">
      <c r="A746">
        <v>55.367733168115997</v>
      </c>
      <c r="B746">
        <v>1.0052409254272101</v>
      </c>
      <c r="D746">
        <v>55.367733168115997</v>
      </c>
      <c r="E746">
        <v>4.5403226055009398E-2</v>
      </c>
      <c r="N746">
        <v>55.367733168115997</v>
      </c>
      <c r="O746">
        <v>4.55210329025722E-2</v>
      </c>
      <c r="U746">
        <v>55.367733168115997</v>
      </c>
      <c r="V746">
        <v>1.00525455961697</v>
      </c>
      <c r="AB746">
        <v>55.367733168115997</v>
      </c>
      <c r="AC746">
        <v>4.55210329025722E-2</v>
      </c>
      <c r="AD746">
        <v>4.1862996280368298E-2</v>
      </c>
      <c r="AE746">
        <v>4.95963397836508E-2</v>
      </c>
      <c r="AL746">
        <v>4.3480809173703904E-3</v>
      </c>
      <c r="AM746">
        <v>1.00805616378784</v>
      </c>
      <c r="AO746">
        <v>4.3481572399259403E-3</v>
      </c>
      <c r="AP746">
        <v>1.01870560646057</v>
      </c>
      <c r="AU746">
        <v>55.367733168115997</v>
      </c>
      <c r="AV746">
        <v>2.6376477806952799E-2</v>
      </c>
      <c r="AY746">
        <v>55.367733168115997</v>
      </c>
      <c r="AZ746">
        <v>2.6022173403828099E-2</v>
      </c>
      <c r="BS746">
        <v>4.38506253815897E-3</v>
      </c>
      <c r="BT746">
        <v>0.99358284473419201</v>
      </c>
      <c r="CK746">
        <v>4.38506253815897E-3</v>
      </c>
      <c r="CL746">
        <v>1.01685655117035</v>
      </c>
    </row>
    <row r="747" spans="1:90" x14ac:dyDescent="0.25">
      <c r="A747">
        <v>55.495241319894703</v>
      </c>
      <c r="B747">
        <v>1.00526545978718</v>
      </c>
      <c r="D747">
        <v>55.495241319894703</v>
      </c>
      <c r="E747">
        <v>4.5615215178401398E-2</v>
      </c>
      <c r="N747">
        <v>55.495241319894703</v>
      </c>
      <c r="O747">
        <v>4.57334010948287E-2</v>
      </c>
      <c r="U747">
        <v>55.495241319894703</v>
      </c>
      <c r="V747">
        <v>1.0052791381820101</v>
      </c>
      <c r="AB747">
        <v>55.495241319894703</v>
      </c>
      <c r="AC747">
        <v>4.57334010948287E-2</v>
      </c>
      <c r="AD747">
        <v>4.2058900204481997E-2</v>
      </c>
      <c r="AE747">
        <v>4.98272841505219E-2</v>
      </c>
      <c r="AL747">
        <v>4.3540806732297703E-3</v>
      </c>
      <c r="AM747">
        <v>1.0074063539505</v>
      </c>
      <c r="AO747">
        <v>4.3541569957853098E-3</v>
      </c>
      <c r="AP747">
        <v>1.0187784433364899</v>
      </c>
      <c r="AU747">
        <v>55.495241319894703</v>
      </c>
      <c r="AV747">
        <v>2.6498638943592698E-2</v>
      </c>
      <c r="AY747">
        <v>55.495241319894703</v>
      </c>
      <c r="AZ747">
        <v>2.61426492891082E-2</v>
      </c>
      <c r="BS747">
        <v>4.3910622940183403E-3</v>
      </c>
      <c r="BT747">
        <v>0.99326157569885298</v>
      </c>
      <c r="CK747">
        <v>4.3910622940183403E-3</v>
      </c>
      <c r="CL747">
        <v>1.0162588357925399</v>
      </c>
    </row>
    <row r="748" spans="1:90" x14ac:dyDescent="0.25">
      <c r="A748">
        <v>55.623043114339403</v>
      </c>
      <c r="B748">
        <v>1.0052900855062801</v>
      </c>
      <c r="D748">
        <v>55.623043114339403</v>
      </c>
      <c r="E748">
        <v>4.5827988487589698E-2</v>
      </c>
      <c r="N748">
        <v>55.623043114339403</v>
      </c>
      <c r="O748">
        <v>4.5946591231143197E-2</v>
      </c>
      <c r="U748">
        <v>55.623043114339403</v>
      </c>
      <c r="V748">
        <v>1.0053038124797</v>
      </c>
      <c r="AB748">
        <v>55.623043114339403</v>
      </c>
      <c r="AC748">
        <v>4.5946591231143197E-2</v>
      </c>
      <c r="AD748">
        <v>4.2255477417023103E-2</v>
      </c>
      <c r="AE748">
        <v>5.0059242493652602E-2</v>
      </c>
      <c r="AL748">
        <v>4.3600804290891398E-3</v>
      </c>
      <c r="AM748">
        <v>1.0067172050476101</v>
      </c>
      <c r="AO748">
        <v>4.3601567516446896E-3</v>
      </c>
      <c r="AP748">
        <v>1.01875436306</v>
      </c>
      <c r="AU748">
        <v>55.623043114339403</v>
      </c>
      <c r="AV748">
        <v>2.66207232171593E-2</v>
      </c>
      <c r="AY748">
        <v>55.623043114339403</v>
      </c>
      <c r="AZ748">
        <v>2.62630836953557E-2</v>
      </c>
      <c r="BS748">
        <v>4.3970620498777202E-3</v>
      </c>
      <c r="BT748">
        <v>0.99296259880065896</v>
      </c>
      <c r="CK748">
        <v>4.3970620498777202E-3</v>
      </c>
      <c r="CL748">
        <v>1.0156147480011</v>
      </c>
    </row>
    <row r="749" spans="1:90" x14ac:dyDescent="0.25">
      <c r="A749">
        <v>55.751139227689102</v>
      </c>
      <c r="B749">
        <v>1.0053148013789699</v>
      </c>
      <c r="D749">
        <v>55.751139227689102</v>
      </c>
      <c r="E749">
        <v>4.6041535509083201E-2</v>
      </c>
      <c r="N749">
        <v>55.751139227689102</v>
      </c>
      <c r="O749">
        <v>4.6161119274215498E-2</v>
      </c>
      <c r="U749">
        <v>55.751139227689102</v>
      </c>
      <c r="V749">
        <v>1.0053286422359999</v>
      </c>
      <c r="AB749">
        <v>55.751139227689102</v>
      </c>
      <c r="AC749">
        <v>4.6161119274215498E-2</v>
      </c>
      <c r="AD749">
        <v>4.2452739298140203E-2</v>
      </c>
      <c r="AE749">
        <v>5.0292187799279998E-2</v>
      </c>
      <c r="AL749">
        <v>4.3660801849485197E-3</v>
      </c>
      <c r="AM749">
        <v>1.00599277019501</v>
      </c>
      <c r="AO749">
        <v>4.36615650750406E-3</v>
      </c>
      <c r="AP749">
        <v>1.0186342000961299</v>
      </c>
      <c r="AU749">
        <v>55.751139227689102</v>
      </c>
      <c r="AV749">
        <v>2.674375461553E-2</v>
      </c>
      <c r="AY749">
        <v>55.751139227689102</v>
      </c>
      <c r="AZ749">
        <v>2.6384507029391598E-2</v>
      </c>
      <c r="BS749">
        <v>4.4030618057370897E-3</v>
      </c>
      <c r="BT749">
        <v>0.99272239208221402</v>
      </c>
      <c r="CK749">
        <v>4.4030618057370897E-3</v>
      </c>
      <c r="CL749">
        <v>1.0148665904998799</v>
      </c>
    </row>
    <row r="750" spans="1:90" x14ac:dyDescent="0.25">
      <c r="A750">
        <v>55.879530337740498</v>
      </c>
      <c r="B750">
        <v>1.00533966886869</v>
      </c>
      <c r="D750">
        <v>55.879530337740498</v>
      </c>
      <c r="E750">
        <v>4.6256387214842501E-2</v>
      </c>
      <c r="N750">
        <v>55.879530337740498</v>
      </c>
      <c r="O750">
        <v>4.63759825896288E-2</v>
      </c>
      <c r="U750">
        <v>55.879530337740498</v>
      </c>
      <c r="V750">
        <v>1.0053535114118499</v>
      </c>
      <c r="AB750">
        <v>55.879530337740498</v>
      </c>
      <c r="AC750">
        <v>4.63759825896288E-2</v>
      </c>
      <c r="AD750">
        <v>4.2651187474358802E-2</v>
      </c>
      <c r="AE750">
        <v>5.0526125258264699E-2</v>
      </c>
      <c r="AL750">
        <v>4.37207994080789E-3</v>
      </c>
      <c r="AM750">
        <v>1.0052375793457</v>
      </c>
      <c r="AO750">
        <v>4.3721562633634399E-3</v>
      </c>
      <c r="AP750">
        <v>1.0184196233749401</v>
      </c>
      <c r="AU750">
        <v>55.879530337740498</v>
      </c>
      <c r="AV750">
        <v>2.68672358728714E-2</v>
      </c>
      <c r="AY750">
        <v>55.879530337740498</v>
      </c>
      <c r="AZ750">
        <v>2.6505902486967901E-2</v>
      </c>
      <c r="BS750">
        <v>4.4090615615964704E-3</v>
      </c>
      <c r="BT750">
        <v>0.99250513315200795</v>
      </c>
      <c r="CK750">
        <v>4.4090615615964704E-3</v>
      </c>
      <c r="CL750">
        <v>1.01407790184021</v>
      </c>
    </row>
    <row r="751" spans="1:90" x14ac:dyDescent="0.25">
      <c r="A751">
        <v>56.008217123850997</v>
      </c>
      <c r="B751">
        <v>1.0053646284400399</v>
      </c>
      <c r="D751">
        <v>56.008217123850997</v>
      </c>
      <c r="E751">
        <v>4.6472029149277297E-2</v>
      </c>
      <c r="N751">
        <v>56.008217123850997</v>
      </c>
      <c r="O751">
        <v>4.6592200850227201E-2</v>
      </c>
      <c r="U751">
        <v>56.008217123850997</v>
      </c>
      <c r="V751">
        <v>1.0053785380357401</v>
      </c>
      <c r="AB751">
        <v>56.008217123850997</v>
      </c>
      <c r="AC751">
        <v>4.6592200850227201E-2</v>
      </c>
      <c r="AD751">
        <v>4.2850335889111899E-2</v>
      </c>
      <c r="AE751">
        <v>5.0761092635762298E-2</v>
      </c>
      <c r="AL751">
        <v>4.3780796966672699E-3</v>
      </c>
      <c r="AM751">
        <v>1.00445592403412</v>
      </c>
      <c r="AO751">
        <v>4.3781560192228102E-3</v>
      </c>
      <c r="AP751">
        <v>1.0181128978729199</v>
      </c>
      <c r="AU751">
        <v>56.008217123850997</v>
      </c>
      <c r="AV751">
        <v>2.6991163902861E-2</v>
      </c>
      <c r="AY751">
        <v>56.008217123850997</v>
      </c>
      <c r="AZ751">
        <v>2.6628293824683499E-2</v>
      </c>
      <c r="BS751">
        <v>4.4150613174558399E-3</v>
      </c>
      <c r="BT751">
        <v>0.99234926700591997</v>
      </c>
      <c r="CK751">
        <v>4.4150613174558399E-3</v>
      </c>
      <c r="CL751">
        <v>1.0131978988647501</v>
      </c>
    </row>
    <row r="752" spans="1:90" x14ac:dyDescent="0.25">
      <c r="A752">
        <v>56.137200266942699</v>
      </c>
      <c r="B752">
        <v>1.0053896815018999</v>
      </c>
      <c r="D752">
        <v>56.137200266942699</v>
      </c>
      <c r="E752">
        <v>4.6688473425308102E-2</v>
      </c>
      <c r="N752">
        <v>56.137200266942699</v>
      </c>
      <c r="O752">
        <v>4.6809778698912799E-2</v>
      </c>
      <c r="U752">
        <v>56.137200266942699</v>
      </c>
      <c r="V752">
        <v>1.00540372265682</v>
      </c>
      <c r="AB752">
        <v>56.137200266942699</v>
      </c>
      <c r="AC752">
        <v>4.6809778698912799E-2</v>
      </c>
      <c r="AD752">
        <v>4.3050174259352203E-2</v>
      </c>
      <c r="AE752">
        <v>5.0997079048830198E-2</v>
      </c>
      <c r="AL752">
        <v>4.3840794525266402E-3</v>
      </c>
      <c r="AM752">
        <v>1.0036524534225499</v>
      </c>
      <c r="AO752">
        <v>4.3841557750821797E-3</v>
      </c>
      <c r="AP752">
        <v>1.01771628856659</v>
      </c>
      <c r="AU752">
        <v>56.137200266942699</v>
      </c>
      <c r="AV752">
        <v>2.71160555498966E-2</v>
      </c>
      <c r="AY752">
        <v>56.137200266942699</v>
      </c>
      <c r="AZ752">
        <v>2.6751177743579501E-2</v>
      </c>
      <c r="BS752">
        <v>4.4210610733152102E-3</v>
      </c>
      <c r="BT752">
        <v>0.99221658706664995</v>
      </c>
      <c r="CK752">
        <v>4.4210610733152102E-3</v>
      </c>
      <c r="CL752">
        <v>1.01228356361389</v>
      </c>
    </row>
    <row r="753" spans="1:90" x14ac:dyDescent="0.25">
      <c r="A753">
        <v>56.2664804495057</v>
      </c>
      <c r="B753">
        <v>1.0054148877831799</v>
      </c>
      <c r="D753">
        <v>56.2664804495057</v>
      </c>
      <c r="E753">
        <v>4.6906235987393602E-2</v>
      </c>
      <c r="N753">
        <v>56.2664804495057</v>
      </c>
      <c r="O753">
        <v>4.7027706134676099E-2</v>
      </c>
      <c r="U753">
        <v>56.2664804495057</v>
      </c>
      <c r="V753">
        <v>1.0054289483749601</v>
      </c>
      <c r="AB753">
        <v>56.2664804495057</v>
      </c>
      <c r="AC753">
        <v>4.7027706134676099E-2</v>
      </c>
      <c r="AD753">
        <v>4.3251225897937902E-2</v>
      </c>
      <c r="AE753">
        <v>5.1234600332657601E-2</v>
      </c>
      <c r="AL753">
        <v>4.3900792083860201E-3</v>
      </c>
      <c r="AM753">
        <v>1.0028318166732799</v>
      </c>
      <c r="AO753">
        <v>4.3901555309415596E-3</v>
      </c>
      <c r="AP753">
        <v>1.0172319412231401</v>
      </c>
      <c r="AU753">
        <v>56.2664804495057</v>
      </c>
      <c r="AV753">
        <v>2.72408937853224E-2</v>
      </c>
      <c r="AY753">
        <v>56.2664804495057</v>
      </c>
      <c r="AZ753">
        <v>2.6874564453242999E-2</v>
      </c>
      <c r="BS753">
        <v>4.4270608291745901E-3</v>
      </c>
      <c r="BT753">
        <v>0.99214673042297397</v>
      </c>
      <c r="CK753">
        <v>4.4270608291745901E-3</v>
      </c>
      <c r="CL753">
        <v>1.01129257678986</v>
      </c>
    </row>
    <row r="754" spans="1:90" x14ac:dyDescent="0.25">
      <c r="A754">
        <v>56.396058355601802</v>
      </c>
      <c r="B754">
        <v>1.00544018951249</v>
      </c>
      <c r="D754">
        <v>56.396058355601802</v>
      </c>
      <c r="E754">
        <v>4.7124817655419399E-2</v>
      </c>
      <c r="N754">
        <v>56.396058355601802</v>
      </c>
      <c r="O754">
        <v>4.7247010380193397E-2</v>
      </c>
      <c r="U754">
        <v>56.396058355601802</v>
      </c>
      <c r="V754">
        <v>1.00545433410167</v>
      </c>
      <c r="AB754">
        <v>56.396058355601802</v>
      </c>
      <c r="AC754">
        <v>4.7247010380193397E-2</v>
      </c>
      <c r="AD754">
        <v>4.3453502281702999E-2</v>
      </c>
      <c r="AE754">
        <v>5.1472657196242499E-2</v>
      </c>
      <c r="AL754">
        <v>4.3960789642453896E-3</v>
      </c>
      <c r="AM754">
        <v>1.0019987821578999</v>
      </c>
      <c r="AO754">
        <v>4.3961552868009299E-3</v>
      </c>
      <c r="AP754">
        <v>1.0166641473770099</v>
      </c>
      <c r="AU754">
        <v>56.396058355601802</v>
      </c>
      <c r="AV754">
        <v>2.73667024106867E-2</v>
      </c>
      <c r="AY754">
        <v>56.396058355601802</v>
      </c>
      <c r="AZ754">
        <v>2.6998444196457302E-2</v>
      </c>
      <c r="BS754">
        <v>4.4330605850339596E-3</v>
      </c>
      <c r="BT754">
        <v>0.99209964275360096</v>
      </c>
      <c r="CK754">
        <v>4.4330605850339596E-3</v>
      </c>
      <c r="CL754">
        <v>1.0102738142013601</v>
      </c>
    </row>
    <row r="755" spans="1:90" x14ac:dyDescent="0.25">
      <c r="A755">
        <v>56.525934670868203</v>
      </c>
      <c r="B755">
        <v>1.0054656446586401</v>
      </c>
      <c r="D755">
        <v>56.525934670868203</v>
      </c>
      <c r="E755">
        <v>4.7344719140991399E-2</v>
      </c>
      <c r="N755">
        <v>56.525934670868203</v>
      </c>
      <c r="O755">
        <v>4.7467185027787302E-2</v>
      </c>
      <c r="U755">
        <v>56.525934670868203</v>
      </c>
      <c r="V755">
        <v>1.00547982122719</v>
      </c>
      <c r="AB755">
        <v>56.525934670868203</v>
      </c>
      <c r="AC755">
        <v>4.7467185027787302E-2</v>
      </c>
      <c r="AD755">
        <v>4.3656488527811899E-2</v>
      </c>
      <c r="AE755">
        <v>5.1712259644325499E-2</v>
      </c>
      <c r="AL755">
        <v>4.4020787201047703E-3</v>
      </c>
      <c r="AM755">
        <v>1.0011582374572801</v>
      </c>
      <c r="AO755">
        <v>4.4021550426603098E-3</v>
      </c>
      <c r="AP755">
        <v>1.0160164833068801</v>
      </c>
      <c r="AU755">
        <v>56.525934670868203</v>
      </c>
      <c r="AV755">
        <v>2.7492984490157999E-2</v>
      </c>
      <c r="AY755">
        <v>56.525934670868203</v>
      </c>
      <c r="AZ755">
        <v>2.7123347196972899E-2</v>
      </c>
      <c r="BS755">
        <v>4.4390603408933403E-3</v>
      </c>
      <c r="BT755">
        <v>0.992115378379822</v>
      </c>
      <c r="CK755">
        <v>4.4390603408933403E-3</v>
      </c>
      <c r="CL755">
        <v>1.00919473171234</v>
      </c>
    </row>
    <row r="756" spans="1:90" x14ac:dyDescent="0.25">
      <c r="A756">
        <v>56.656110082521202</v>
      </c>
      <c r="B756">
        <v>1.00549119722336</v>
      </c>
      <c r="D756">
        <v>56.656110082521202</v>
      </c>
      <c r="E756">
        <v>4.7565456605355903E-2</v>
      </c>
      <c r="N756">
        <v>56.656110082521202</v>
      </c>
      <c r="O756">
        <v>4.7688234903799601E-2</v>
      </c>
      <c r="U756">
        <v>56.656110082521202</v>
      </c>
      <c r="V756">
        <v>1.00550541031792</v>
      </c>
      <c r="AB756">
        <v>56.656110082521202</v>
      </c>
      <c r="AC756">
        <v>4.7688234903799601E-2</v>
      </c>
      <c r="AD756">
        <v>4.38601888997689E-2</v>
      </c>
      <c r="AE756">
        <v>5.19523921489249E-2</v>
      </c>
      <c r="AL756">
        <v>4.4080784759641398E-3</v>
      </c>
      <c r="AM756">
        <v>1.0003148317337001</v>
      </c>
      <c r="AO756">
        <v>4.4081547985196801E-3</v>
      </c>
      <c r="AP756">
        <v>1.01529181003571</v>
      </c>
      <c r="AU756">
        <v>56.656110082521202</v>
      </c>
      <c r="AV756">
        <v>2.76197303679107E-2</v>
      </c>
      <c r="AY756">
        <v>56.656110082521202</v>
      </c>
      <c r="AZ756">
        <v>2.7248243702895501E-2</v>
      </c>
      <c r="BS756">
        <v>4.4450600967527098E-3</v>
      </c>
      <c r="BT756">
        <v>0.99215304851532005</v>
      </c>
      <c r="CK756">
        <v>4.4450600967527098E-3</v>
      </c>
      <c r="CL756">
        <v>1.00809466838837</v>
      </c>
    </row>
    <row r="757" spans="1:90" x14ac:dyDescent="0.25">
      <c r="A757">
        <v>56.7865852793594</v>
      </c>
      <c r="B757">
        <v>1.00551684599075</v>
      </c>
      <c r="D757">
        <v>56.7865852793594</v>
      </c>
      <c r="E757">
        <v>4.7787019481418301E-2</v>
      </c>
      <c r="N757">
        <v>56.7865852793594</v>
      </c>
      <c r="O757">
        <v>4.7910172649623203E-2</v>
      </c>
      <c r="U757">
        <v>56.7865852793594</v>
      </c>
      <c r="V757">
        <v>1.00553110284506</v>
      </c>
      <c r="AB757">
        <v>56.7865852793594</v>
      </c>
      <c r="AC757">
        <v>4.7910172649623203E-2</v>
      </c>
      <c r="AD757">
        <v>4.4064622397411997E-2</v>
      </c>
      <c r="AE757">
        <v>5.2194113934551298E-2</v>
      </c>
      <c r="AL757">
        <v>4.4140782318235197E-3</v>
      </c>
      <c r="AM757">
        <v>0.99947357177734397</v>
      </c>
      <c r="AO757">
        <v>4.41415455437906E-3</v>
      </c>
      <c r="AP757">
        <v>1.0144954919815099</v>
      </c>
      <c r="AU757">
        <v>56.7865852793594</v>
      </c>
      <c r="AV757">
        <v>2.7747470014185101E-2</v>
      </c>
      <c r="AY757">
        <v>56.7865852793594</v>
      </c>
      <c r="AZ757">
        <v>2.7373657357167101E-2</v>
      </c>
      <c r="BS757">
        <v>4.4510598526120897E-3</v>
      </c>
      <c r="BT757">
        <v>0.99225229024887096</v>
      </c>
      <c r="CK757">
        <v>4.4510598526120897E-3</v>
      </c>
      <c r="CL757">
        <v>1.00695180892944</v>
      </c>
    </row>
    <row r="758" spans="1:90" x14ac:dyDescent="0.25">
      <c r="A758">
        <v>56.917360951768003</v>
      </c>
      <c r="B758">
        <v>1.00554259239541</v>
      </c>
      <c r="D758">
        <v>56.917360951768003</v>
      </c>
      <c r="E758">
        <v>4.8009420097924901E-2</v>
      </c>
      <c r="N758">
        <v>56.917360951768003</v>
      </c>
      <c r="O758">
        <v>4.8133514206920802E-2</v>
      </c>
      <c r="U758">
        <v>56.917360951768003</v>
      </c>
      <c r="V758">
        <v>1.00555695854656</v>
      </c>
      <c r="AB758">
        <v>56.917360951768003</v>
      </c>
      <c r="AC758">
        <v>4.8133514206920802E-2</v>
      </c>
      <c r="AD758">
        <v>4.4270297715710998E-2</v>
      </c>
      <c r="AE758">
        <v>5.24368870996888E-2</v>
      </c>
      <c r="AL758">
        <v>4.42007798768289E-3</v>
      </c>
      <c r="AM758">
        <v>0.99863904714584395</v>
      </c>
      <c r="AO758">
        <v>4.4201543102384304E-3</v>
      </c>
      <c r="AP758">
        <v>1.01363217830658</v>
      </c>
      <c r="AU758">
        <v>56.917360951768003</v>
      </c>
      <c r="AV758">
        <v>2.7875180194783002E-2</v>
      </c>
      <c r="AY758">
        <v>56.917360951768003</v>
      </c>
      <c r="AZ758">
        <v>2.7500105050644399E-2</v>
      </c>
      <c r="BS758">
        <v>4.45705960847146E-3</v>
      </c>
      <c r="BT758">
        <v>0.99237209558486905</v>
      </c>
      <c r="CK758">
        <v>4.45705960847146E-3</v>
      </c>
      <c r="CL758">
        <v>1.0057947635650599</v>
      </c>
    </row>
    <row r="759" spans="1:90" x14ac:dyDescent="0.25">
      <c r="A759">
        <v>57.048437791721803</v>
      </c>
      <c r="B759">
        <v>1.00556849705868</v>
      </c>
      <c r="D759">
        <v>57.048437791721803</v>
      </c>
      <c r="E759">
        <v>4.8233182024889798E-2</v>
      </c>
      <c r="N759">
        <v>57.048437791721803</v>
      </c>
      <c r="O759">
        <v>4.8357745543850202E-2</v>
      </c>
      <c r="U759">
        <v>57.048437791721803</v>
      </c>
      <c r="V759">
        <v>1.00558291792447</v>
      </c>
      <c r="AB759">
        <v>57.048437791721803</v>
      </c>
      <c r="AC759">
        <v>4.8357745543850202E-2</v>
      </c>
      <c r="AD759">
        <v>4.4477219113077802E-2</v>
      </c>
      <c r="AE759">
        <v>5.2680223333886902E-2</v>
      </c>
      <c r="AL759">
        <v>4.4260777435422699E-3</v>
      </c>
      <c r="AM759">
        <v>0.99781608581543002</v>
      </c>
      <c r="AO759">
        <v>4.4261540660978102E-3</v>
      </c>
      <c r="AP759">
        <v>1.01270699501038</v>
      </c>
      <c r="AU759">
        <v>57.048437791721803</v>
      </c>
      <c r="AV759">
        <v>2.80038845209662E-2</v>
      </c>
      <c r="AY759">
        <v>57.048437791721803</v>
      </c>
      <c r="AZ759">
        <v>2.7627083881244099E-2</v>
      </c>
      <c r="BS759">
        <v>4.4630593643308399E-3</v>
      </c>
      <c r="BT759">
        <v>0.99255096912384</v>
      </c>
      <c r="CK759">
        <v>4.4630593643308399E-3</v>
      </c>
      <c r="CL759">
        <v>1.0046135187148999</v>
      </c>
    </row>
    <row r="760" spans="1:90" x14ac:dyDescent="0.25">
      <c r="A760">
        <v>57.179816492789499</v>
      </c>
      <c r="B760">
        <v>1.0055945004675799</v>
      </c>
      <c r="D760">
        <v>57.179816492789499</v>
      </c>
      <c r="E760">
        <v>4.8457791109429299E-2</v>
      </c>
      <c r="N760">
        <v>57.179816492789499</v>
      </c>
      <c r="O760">
        <v>4.8582895103042499E-2</v>
      </c>
      <c r="U760">
        <v>57.179816492789499</v>
      </c>
      <c r="V760">
        <v>1.00560898427974</v>
      </c>
      <c r="AB760">
        <v>57.179816492789499</v>
      </c>
      <c r="AC760">
        <v>4.8582895103042499E-2</v>
      </c>
      <c r="AD760">
        <v>4.46848792204367E-2</v>
      </c>
      <c r="AE760">
        <v>5.2925165413059902E-2</v>
      </c>
      <c r="AL760">
        <v>4.4320774994016402E-3</v>
      </c>
      <c r="AM760">
        <v>0.997009217739105</v>
      </c>
      <c r="AO760">
        <v>4.4321538219571797E-3</v>
      </c>
      <c r="AP760">
        <v>1.01172542572021</v>
      </c>
      <c r="AU760">
        <v>57.179816492789499</v>
      </c>
      <c r="AV760">
        <v>2.8133079753192399E-2</v>
      </c>
      <c r="AY760">
        <v>57.179816492789499</v>
      </c>
      <c r="AZ760">
        <v>2.7754077556597999E-2</v>
      </c>
      <c r="BS760">
        <v>4.4690591201902103E-3</v>
      </c>
      <c r="BT760">
        <v>0.99274867773055997</v>
      </c>
      <c r="CK760">
        <v>4.4690591201902103E-3</v>
      </c>
      <c r="CL760">
        <v>1.00342440605164</v>
      </c>
    </row>
    <row r="761" spans="1:90" x14ac:dyDescent="0.25">
      <c r="A761">
        <v>57.311497750136802</v>
      </c>
      <c r="B761">
        <v>1.00562066324609</v>
      </c>
      <c r="D761">
        <v>57.311497750136802</v>
      </c>
      <c r="E761">
        <v>4.8683770916002303E-2</v>
      </c>
      <c r="N761">
        <v>57.311497750136802</v>
      </c>
      <c r="O761">
        <v>4.8809455243286497E-2</v>
      </c>
      <c r="U761">
        <v>57.311497750136802</v>
      </c>
      <c r="V761">
        <v>1.0056352146249701</v>
      </c>
      <c r="AB761">
        <v>57.311497750136802</v>
      </c>
      <c r="AC761">
        <v>4.8809455243286497E-2</v>
      </c>
      <c r="AD761">
        <v>4.4893289829338899E-2</v>
      </c>
      <c r="AE761">
        <v>5.3171175346032301E-2</v>
      </c>
      <c r="AL761">
        <v>4.4380772552610097E-3</v>
      </c>
      <c r="AM761">
        <v>0.99622374773025502</v>
      </c>
      <c r="AO761">
        <v>4.4381535778165596E-3</v>
      </c>
      <c r="AP761">
        <v>1.01069295406342</v>
      </c>
      <c r="AU761">
        <v>57.311497750136802</v>
      </c>
      <c r="AV761">
        <v>2.82627694318602E-2</v>
      </c>
      <c r="AY761">
        <v>57.311497750136802</v>
      </c>
      <c r="AZ761">
        <v>2.7882116188056399E-2</v>
      </c>
      <c r="BS761">
        <v>4.4750588760495901E-3</v>
      </c>
      <c r="BT761">
        <v>0.99300158023834195</v>
      </c>
      <c r="CK761">
        <v>4.4750588760495901E-3</v>
      </c>
      <c r="CL761">
        <v>1.0022304058075</v>
      </c>
    </row>
    <row r="762" spans="1:90" x14ac:dyDescent="0.25">
      <c r="A762">
        <v>57.443482260530303</v>
      </c>
      <c r="B762">
        <v>1.00564692767715</v>
      </c>
      <c r="D762">
        <v>57.443482260530303</v>
      </c>
      <c r="E762">
        <v>4.8910622828294698E-2</v>
      </c>
      <c r="N762">
        <v>57.443482260530303</v>
      </c>
      <c r="O762">
        <v>4.9036432609385498E-2</v>
      </c>
      <c r="U762">
        <v>57.443482260530303</v>
      </c>
      <c r="V762">
        <v>1.00566149396125</v>
      </c>
      <c r="AB762">
        <v>57.443482260530303</v>
      </c>
      <c r="AC762">
        <v>4.9036432609385498E-2</v>
      </c>
      <c r="AD762">
        <v>4.5102974388449998E-2</v>
      </c>
      <c r="AE762">
        <v>5.3418291962894902E-2</v>
      </c>
      <c r="AL762">
        <v>4.4440770111203896E-3</v>
      </c>
      <c r="AM762">
        <v>0.99546343088150002</v>
      </c>
      <c r="AO762">
        <v>4.4441533336759299E-3</v>
      </c>
      <c r="AP762">
        <v>1.00961554050446</v>
      </c>
      <c r="AU762">
        <v>57.443482260530303</v>
      </c>
      <c r="AV762">
        <v>2.8393470369107599E-2</v>
      </c>
      <c r="AY762">
        <v>57.443482260530303</v>
      </c>
      <c r="AZ762">
        <v>2.8010697006701699E-2</v>
      </c>
      <c r="BS762">
        <v>4.4810586319089596E-3</v>
      </c>
      <c r="BT762">
        <v>0.99327147006988503</v>
      </c>
      <c r="CK762">
        <v>4.4810586319089596E-3</v>
      </c>
      <c r="CL762">
        <v>1.0010348558425901</v>
      </c>
    </row>
    <row r="763" spans="1:90" x14ac:dyDescent="0.25">
      <c r="A763">
        <v>57.575770722341403</v>
      </c>
      <c r="B763">
        <v>1.00567329253398</v>
      </c>
      <c r="D763">
        <v>57.575770722341403</v>
      </c>
      <c r="E763">
        <v>4.9138336182380199E-2</v>
      </c>
      <c r="N763">
        <v>57.575770722341403</v>
      </c>
      <c r="O763">
        <v>4.9264838302139298E-2</v>
      </c>
      <c r="U763">
        <v>57.575770722341403</v>
      </c>
      <c r="V763">
        <v>1.0056879393617699</v>
      </c>
      <c r="AB763">
        <v>57.575770722341403</v>
      </c>
      <c r="AC763">
        <v>4.9264838302139298E-2</v>
      </c>
      <c r="AD763">
        <v>4.5313410812537203E-2</v>
      </c>
      <c r="AE763">
        <v>5.3666520942352802E-2</v>
      </c>
      <c r="AL763">
        <v>4.4500767669797599E-3</v>
      </c>
      <c r="AM763">
        <v>0.99473232030868497</v>
      </c>
      <c r="AO763">
        <v>4.4501530895353098E-3</v>
      </c>
      <c r="AP763">
        <v>1.0084991455078101</v>
      </c>
      <c r="AU763">
        <v>57.575770722341403</v>
      </c>
      <c r="AV763">
        <v>2.85241662584046E-2</v>
      </c>
      <c r="AY763">
        <v>57.575770722341403</v>
      </c>
      <c r="AZ763">
        <v>2.81398237333359E-2</v>
      </c>
      <c r="BS763">
        <v>4.4870583877683404E-3</v>
      </c>
      <c r="BT763">
        <v>0.99359142780303999</v>
      </c>
      <c r="CK763">
        <v>4.4870583877683404E-3</v>
      </c>
      <c r="CL763">
        <v>0.99985349178314198</v>
      </c>
    </row>
    <row r="764" spans="1:90" x14ac:dyDescent="0.25">
      <c r="A764">
        <v>57.708363835549598</v>
      </c>
      <c r="B764">
        <v>1.00569981934551</v>
      </c>
      <c r="D764">
        <v>57.708363835549598</v>
      </c>
      <c r="E764">
        <v>4.9367442314963698E-2</v>
      </c>
      <c r="N764">
        <v>57.708363835549598</v>
      </c>
      <c r="O764">
        <v>4.9494182198298299E-2</v>
      </c>
      <c r="U764">
        <v>57.708363835549598</v>
      </c>
      <c r="V764">
        <v>1.0057144940896099</v>
      </c>
      <c r="AB764">
        <v>57.708363835549598</v>
      </c>
      <c r="AC764">
        <v>4.9494182198298299E-2</v>
      </c>
      <c r="AD764">
        <v>4.5524625937015901E-2</v>
      </c>
      <c r="AE764">
        <v>5.3915851203208298E-2</v>
      </c>
      <c r="AL764">
        <v>4.4560765228391398E-3</v>
      </c>
      <c r="AM764">
        <v>0.99403339624404896</v>
      </c>
      <c r="AO764">
        <v>4.4561528453946802E-3</v>
      </c>
      <c r="AP764">
        <v>1.0073499679565401</v>
      </c>
      <c r="AU764">
        <v>57.708363835549598</v>
      </c>
      <c r="AV764">
        <v>2.86558872170193E-2</v>
      </c>
      <c r="AY764">
        <v>57.708363835549598</v>
      </c>
      <c r="AZ764">
        <v>2.8269500097171701E-2</v>
      </c>
      <c r="BS764">
        <v>4.4930581436277098E-3</v>
      </c>
      <c r="BT764">
        <v>0.99392616748809803</v>
      </c>
      <c r="CK764">
        <v>4.4930581436277098E-3</v>
      </c>
      <c r="CL764">
        <v>0.99867641925811801</v>
      </c>
    </row>
    <row r="765" spans="1:90" x14ac:dyDescent="0.25">
      <c r="A765">
        <v>57.841262301746603</v>
      </c>
      <c r="B765">
        <v>1.0057263903487199</v>
      </c>
      <c r="D765">
        <v>57.841262301746603</v>
      </c>
      <c r="E765">
        <v>4.9596924063170102E-2</v>
      </c>
      <c r="N765">
        <v>57.841262301746603</v>
      </c>
      <c r="O765">
        <v>4.9724461432354601E-2</v>
      </c>
      <c r="U765">
        <v>57.841262301746603</v>
      </c>
      <c r="V765">
        <v>1.0057411578216</v>
      </c>
      <c r="AB765">
        <v>57.841262301746603</v>
      </c>
      <c r="AC765">
        <v>4.9724461432354601E-2</v>
      </c>
      <c r="AD765">
        <v>4.57371133099694E-2</v>
      </c>
      <c r="AE765">
        <v>5.4166815231926103E-2</v>
      </c>
      <c r="AL765">
        <v>4.4620762786985102E-3</v>
      </c>
      <c r="AM765">
        <v>0.993372023105621</v>
      </c>
      <c r="AO765">
        <v>4.46215260125406E-3</v>
      </c>
      <c r="AP765">
        <v>1.0061743259429901</v>
      </c>
      <c r="AU765">
        <v>57.841262301746603</v>
      </c>
      <c r="AV765">
        <v>2.8788123599793301E-2</v>
      </c>
      <c r="AY765">
        <v>57.841262301746603</v>
      </c>
      <c r="AZ765">
        <v>2.8399736685716801E-2</v>
      </c>
      <c r="BS765">
        <v>4.4990578994870897E-3</v>
      </c>
      <c r="BT765">
        <v>0.99430501461029097</v>
      </c>
      <c r="CK765">
        <v>4.4990578994870897E-3</v>
      </c>
      <c r="CL765">
        <v>0.99753266572952304</v>
      </c>
    </row>
    <row r="766" spans="1:90" x14ac:dyDescent="0.25">
      <c r="A766">
        <v>57.974466824139697</v>
      </c>
      <c r="B766">
        <v>1.00575318361418</v>
      </c>
      <c r="D766">
        <v>57.974466824139697</v>
      </c>
      <c r="E766">
        <v>4.9828319250923299E-2</v>
      </c>
      <c r="N766">
        <v>57.974466824139697</v>
      </c>
      <c r="O766">
        <v>4.9956199800025303E-2</v>
      </c>
      <c r="U766">
        <v>57.974466824139697</v>
      </c>
      <c r="V766">
        <v>1.0057679912184101</v>
      </c>
      <c r="AB766">
        <v>57.974466824139697</v>
      </c>
      <c r="AC766">
        <v>4.9956199800025303E-2</v>
      </c>
      <c r="AD766">
        <v>4.5950388337172597E-2</v>
      </c>
      <c r="AE766">
        <v>5.4418398532439703E-2</v>
      </c>
      <c r="AL766">
        <v>4.46807603455789E-3</v>
      </c>
      <c r="AM766">
        <v>0.99275135993957497</v>
      </c>
      <c r="AO766">
        <v>4.4681523571134304E-3</v>
      </c>
      <c r="AP766">
        <v>1.0049785375595099</v>
      </c>
      <c r="AU766">
        <v>57.974466824139697</v>
      </c>
      <c r="AV766">
        <v>2.8920879033492899E-2</v>
      </c>
      <c r="AY766">
        <v>57.974466824139697</v>
      </c>
      <c r="AZ766">
        <v>2.8531043516785998E-2</v>
      </c>
      <c r="BS766">
        <v>4.5050576553464601E-3</v>
      </c>
      <c r="BT766">
        <v>0.99469619989395097</v>
      </c>
      <c r="CK766">
        <v>4.5050576553464601E-3</v>
      </c>
      <c r="CL766">
        <v>0.99639827013015703</v>
      </c>
    </row>
    <row r="767" spans="1:90" x14ac:dyDescent="0.25">
      <c r="A767">
        <v>58.107978107555603</v>
      </c>
      <c r="B767">
        <v>1.0057800222223401</v>
      </c>
      <c r="D767">
        <v>58.107978107555603</v>
      </c>
      <c r="E767">
        <v>5.0060099852714098E-2</v>
      </c>
      <c r="N767">
        <v>58.107978107555603</v>
      </c>
      <c r="O767">
        <v>5.0188891552562197E-2</v>
      </c>
      <c r="U767">
        <v>58.107978107555603</v>
      </c>
      <c r="V767">
        <v>1.0057949357297</v>
      </c>
      <c r="AB767">
        <v>58.107978107555603</v>
      </c>
      <c r="AC767">
        <v>5.0188891552562197E-2</v>
      </c>
      <c r="AD767">
        <v>4.6164448056591E-2</v>
      </c>
      <c r="AE767">
        <v>5.4671116954952498E-2</v>
      </c>
      <c r="AL767">
        <v>4.4740757904172604E-3</v>
      </c>
      <c r="AM767">
        <v>0.99217379093170199</v>
      </c>
      <c r="AO767">
        <v>4.4741521129728103E-3</v>
      </c>
      <c r="AP767">
        <v>1.0037690401077299</v>
      </c>
      <c r="AU767">
        <v>58.107978107555603</v>
      </c>
      <c r="AV767">
        <v>2.9054157153096401E-2</v>
      </c>
      <c r="AY767">
        <v>58.107978107555603</v>
      </c>
      <c r="AZ767">
        <v>2.8662405024687001E-2</v>
      </c>
      <c r="BS767">
        <v>4.5110574112058304E-3</v>
      </c>
      <c r="BT767">
        <v>0.99512445926666304</v>
      </c>
      <c r="CK767">
        <v>4.5110574112058304E-3</v>
      </c>
      <c r="CL767">
        <v>0.99531561136245705</v>
      </c>
    </row>
    <row r="768" spans="1:90" x14ac:dyDescent="0.25">
      <c r="A768">
        <v>58.241796858444303</v>
      </c>
      <c r="B768">
        <v>1.0058070259842899</v>
      </c>
      <c r="D768">
        <v>58.241796858444303</v>
      </c>
      <c r="E768">
        <v>5.0293300495320402E-2</v>
      </c>
      <c r="N768">
        <v>58.241796858444303</v>
      </c>
      <c r="O768">
        <v>5.0422031080281197E-2</v>
      </c>
      <c r="U768">
        <v>58.241796858444303</v>
      </c>
      <c r="V768">
        <v>1.00582193281499</v>
      </c>
      <c r="AB768">
        <v>58.241796858444303</v>
      </c>
      <c r="AC768">
        <v>5.0422031080281197E-2</v>
      </c>
      <c r="AD768">
        <v>4.6379808405278999E-2</v>
      </c>
      <c r="AE768">
        <v>5.4924976238758097E-2</v>
      </c>
      <c r="AL768">
        <v>4.4800755462766403E-3</v>
      </c>
      <c r="AM768">
        <v>0.99164319038391102</v>
      </c>
      <c r="AO768">
        <v>4.4801518688321797E-3</v>
      </c>
      <c r="AP768">
        <v>1.00255227088928</v>
      </c>
      <c r="AU768">
        <v>58.241796858444303</v>
      </c>
      <c r="AV768">
        <v>2.91879616017716E-2</v>
      </c>
      <c r="AY768">
        <v>58.241796858444303</v>
      </c>
      <c r="AZ768">
        <v>2.8794345028633001E-2</v>
      </c>
      <c r="BS768">
        <v>4.5170571670652103E-3</v>
      </c>
      <c r="BT768">
        <v>0.99556267261505105</v>
      </c>
      <c r="CK768">
        <v>4.5170571670652103E-3</v>
      </c>
      <c r="CL768">
        <v>0.99424690008163497</v>
      </c>
    </row>
    <row r="769" spans="1:90" x14ac:dyDescent="0.25">
      <c r="A769">
        <v>58.375923784882602</v>
      </c>
      <c r="B769">
        <v>1.00583413541052</v>
      </c>
      <c r="D769">
        <v>58.375923784882602</v>
      </c>
      <c r="E769">
        <v>5.0527407341981599E-2</v>
      </c>
      <c r="N769">
        <v>58.375923784882602</v>
      </c>
      <c r="O769">
        <v>5.0657163706590097E-2</v>
      </c>
      <c r="U769">
        <v>58.375923784882602</v>
      </c>
      <c r="V769">
        <v>1.0058491614310101</v>
      </c>
      <c r="AB769">
        <v>58.375923784882602</v>
      </c>
      <c r="AC769">
        <v>5.0657163706590097E-2</v>
      </c>
      <c r="AD769">
        <v>4.6595970025815003E-2</v>
      </c>
      <c r="AE769">
        <v>5.5179982135266002E-2</v>
      </c>
      <c r="AL769">
        <v>4.4860753021360097E-3</v>
      </c>
      <c r="AM769">
        <v>0.99116271734237704</v>
      </c>
      <c r="AO769">
        <v>4.4861516246915501E-3</v>
      </c>
      <c r="AP769">
        <v>1.0013347864151001</v>
      </c>
      <c r="AU769">
        <v>58.375923784882602</v>
      </c>
      <c r="AV769">
        <v>2.93228159263112E-2</v>
      </c>
      <c r="AY769">
        <v>58.375923784882602</v>
      </c>
      <c r="AZ769">
        <v>2.8926853568904998E-2</v>
      </c>
      <c r="BS769">
        <v>4.5230569229245798E-3</v>
      </c>
      <c r="BT769">
        <v>0.99603015184402499</v>
      </c>
      <c r="CK769">
        <v>4.5230569229245798E-3</v>
      </c>
      <c r="CL769">
        <v>0.993247270584106</v>
      </c>
    </row>
    <row r="770" spans="1:90" x14ac:dyDescent="0.25">
      <c r="A770">
        <v>58.510359596577999</v>
      </c>
      <c r="B770">
        <v>1.0058613529081599</v>
      </c>
      <c r="D770">
        <v>58.510359596577999</v>
      </c>
      <c r="E770">
        <v>5.0762441105397398E-2</v>
      </c>
      <c r="N770">
        <v>58.510359596577999</v>
      </c>
      <c r="O770">
        <v>5.08927544086221E-2</v>
      </c>
      <c r="U770">
        <v>58.510359596577999</v>
      </c>
      <c r="V770">
        <v>1.0058764438319701</v>
      </c>
      <c r="AB770">
        <v>58.510359596577999</v>
      </c>
      <c r="AC770">
        <v>5.08927544086221E-2</v>
      </c>
      <c r="AD770">
        <v>4.6813441282356198E-2</v>
      </c>
      <c r="AE770">
        <v>5.5436157411329103E-2</v>
      </c>
      <c r="AL770">
        <v>4.4920750579953896E-3</v>
      </c>
      <c r="AM770">
        <v>0.99073457717895497</v>
      </c>
      <c r="AO770">
        <v>4.49215138055093E-3</v>
      </c>
      <c r="AP770">
        <v>1.0001238584518399</v>
      </c>
      <c r="AU770">
        <v>58.510359596577999</v>
      </c>
      <c r="AV770">
        <v>2.9457704370566901E-2</v>
      </c>
      <c r="AY770">
        <v>58.510359596577999</v>
      </c>
      <c r="AZ770">
        <v>2.9060461287638499E-2</v>
      </c>
      <c r="BS770">
        <v>4.5290566787839596E-3</v>
      </c>
      <c r="BT770">
        <v>0.99650514125823997</v>
      </c>
      <c r="CK770">
        <v>4.5290566787839596E-3</v>
      </c>
      <c r="CL770">
        <v>0.99226540327072099</v>
      </c>
    </row>
    <row r="771" spans="1:90" x14ac:dyDescent="0.25">
      <c r="A771">
        <v>58.645105004872399</v>
      </c>
      <c r="B771">
        <v>1.0058887363929001</v>
      </c>
      <c r="D771">
        <v>58.645105004872399</v>
      </c>
      <c r="E771">
        <v>5.0998901814516003E-2</v>
      </c>
      <c r="N771">
        <v>58.645105004872399</v>
      </c>
      <c r="O771">
        <v>5.1129335176338199E-2</v>
      </c>
      <c r="U771">
        <v>58.645105004872399</v>
      </c>
      <c r="V771">
        <v>1.0059038416314099</v>
      </c>
      <c r="AB771">
        <v>58.645105004872399</v>
      </c>
      <c r="AC771">
        <v>5.1129335176338199E-2</v>
      </c>
      <c r="AD771">
        <v>4.7031730532411997E-2</v>
      </c>
      <c r="AE771">
        <v>5.56940007904295E-2</v>
      </c>
      <c r="AL771">
        <v>4.49807481385476E-3</v>
      </c>
      <c r="AM771">
        <v>0.99036079645156905</v>
      </c>
      <c r="AO771">
        <v>4.4981511364103003E-3</v>
      </c>
      <c r="AP771">
        <v>0.99892503023147605</v>
      </c>
      <c r="AU771">
        <v>58.645105004872399</v>
      </c>
      <c r="AV771">
        <v>2.95936432911077E-2</v>
      </c>
      <c r="AY771">
        <v>58.645105004872399</v>
      </c>
      <c r="AZ771">
        <v>2.91941390942363E-2</v>
      </c>
      <c r="BS771">
        <v>4.53505643464333E-3</v>
      </c>
      <c r="BT771">
        <v>0.997001051902771</v>
      </c>
      <c r="CK771">
        <v>4.53505643464333E-3</v>
      </c>
      <c r="CL771">
        <v>0.99136853218078602</v>
      </c>
    </row>
    <row r="772" spans="1:90" x14ac:dyDescent="0.25">
      <c r="A772">
        <v>58.780160722745798</v>
      </c>
      <c r="B772">
        <v>1.00591622912593</v>
      </c>
      <c r="D772">
        <v>58.780160722745798</v>
      </c>
      <c r="E772">
        <v>5.1236299424211998E-2</v>
      </c>
      <c r="N772">
        <v>58.780160722745798</v>
      </c>
      <c r="O772">
        <v>5.1367405721273802E-2</v>
      </c>
      <c r="U772">
        <v>58.780160722745798</v>
      </c>
      <c r="V772">
        <v>1.0059314127113601</v>
      </c>
      <c r="AB772">
        <v>58.780160722745798</v>
      </c>
      <c r="AC772">
        <v>5.1367405721273802E-2</v>
      </c>
      <c r="AD772">
        <v>4.7250834828769399E-2</v>
      </c>
      <c r="AE772">
        <v>5.5952532439253799E-2</v>
      </c>
      <c r="AL772">
        <v>4.5040745697141399E-3</v>
      </c>
      <c r="AM772">
        <v>0.99004322290420499</v>
      </c>
      <c r="AO772">
        <v>4.5041508922696802E-3</v>
      </c>
      <c r="AP772">
        <v>0.99774283170700095</v>
      </c>
      <c r="AU772">
        <v>58.780160722745798</v>
      </c>
      <c r="AV772">
        <v>2.9730130071374501E-2</v>
      </c>
      <c r="AY772">
        <v>58.780160722745798</v>
      </c>
      <c r="AZ772">
        <v>2.9328410820279802E-2</v>
      </c>
      <c r="BS772">
        <v>4.5410561905027099E-3</v>
      </c>
      <c r="BT772">
        <v>0.99750202894210804</v>
      </c>
      <c r="CK772">
        <v>4.5410561905027099E-3</v>
      </c>
      <c r="CL772">
        <v>0.990492463111877</v>
      </c>
    </row>
    <row r="773" spans="1:90" x14ac:dyDescent="0.25">
      <c r="A773">
        <v>58.915527464820201</v>
      </c>
      <c r="B773">
        <v>1.0059438317040501</v>
      </c>
      <c r="D773">
        <v>58.915527464820201</v>
      </c>
      <c r="E773">
        <v>5.1474639010467997E-2</v>
      </c>
      <c r="N773">
        <v>58.915527464820201</v>
      </c>
      <c r="O773">
        <v>5.1606476743358602E-2</v>
      </c>
      <c r="U773">
        <v>58.915527464820201</v>
      </c>
      <c r="V773">
        <v>1.0059591004175801</v>
      </c>
      <c r="AB773">
        <v>58.915527464820201</v>
      </c>
      <c r="AC773">
        <v>5.1606476743358602E-2</v>
      </c>
      <c r="AD773">
        <v>4.7471277699456402E-2</v>
      </c>
      <c r="AE773">
        <v>5.6212234061253898E-2</v>
      </c>
      <c r="AL773">
        <v>4.5100743255735102E-3</v>
      </c>
      <c r="AM773">
        <v>0.98978328704833995</v>
      </c>
      <c r="AO773">
        <v>4.5101506481290497E-3</v>
      </c>
      <c r="AP773">
        <v>0.99658465385437001</v>
      </c>
      <c r="AU773">
        <v>58.915527464820201</v>
      </c>
      <c r="AV773">
        <v>2.9867182123922701E-2</v>
      </c>
      <c r="AY773">
        <v>58.915527464820201</v>
      </c>
      <c r="AZ773">
        <v>2.9463793305511899E-2</v>
      </c>
      <c r="BS773">
        <v>4.5470559463620802E-3</v>
      </c>
      <c r="BT773">
        <v>0.99801504611969005</v>
      </c>
      <c r="CK773">
        <v>4.5470559463620802E-3</v>
      </c>
      <c r="CL773">
        <v>0.98971563577652</v>
      </c>
    </row>
    <row r="774" spans="1:90" x14ac:dyDescent="0.25">
      <c r="A774">
        <v>59.051205947363499</v>
      </c>
      <c r="B774">
        <v>1.0059715447254001</v>
      </c>
      <c r="D774">
        <v>59.051205947363499</v>
      </c>
      <c r="E774">
        <v>5.1713925660238101E-2</v>
      </c>
      <c r="N774">
        <v>59.051205947363499</v>
      </c>
      <c r="O774">
        <v>5.1846553534620497E-2</v>
      </c>
      <c r="U774">
        <v>59.051205947363499</v>
      </c>
      <c r="V774">
        <v>1.0059869053726</v>
      </c>
      <c r="AB774">
        <v>59.051205947363499</v>
      </c>
      <c r="AC774">
        <v>5.1846553534620497E-2</v>
      </c>
      <c r="AD774">
        <v>4.7692544863516102E-2</v>
      </c>
      <c r="AE774">
        <v>5.6473111468881003E-2</v>
      </c>
      <c r="AL774">
        <v>4.5160740814328901E-3</v>
      </c>
      <c r="AM774">
        <v>0.989582359790802</v>
      </c>
      <c r="AO774">
        <v>4.5161504039884304E-3</v>
      </c>
      <c r="AP774">
        <v>0.99545639753341697</v>
      </c>
      <c r="AU774">
        <v>59.051205947363499</v>
      </c>
      <c r="AV774">
        <v>3.0004782713684099E-2</v>
      </c>
      <c r="AY774">
        <v>59.051205947363499</v>
      </c>
      <c r="AZ774">
        <v>2.9599271555005899E-2</v>
      </c>
      <c r="BS774">
        <v>4.5530557022214601E-3</v>
      </c>
      <c r="BT774">
        <v>0.99853086471557595</v>
      </c>
      <c r="CK774">
        <v>4.5530557022214601E-3</v>
      </c>
      <c r="CL774">
        <v>0.98896187543868996</v>
      </c>
    </row>
    <row r="775" spans="1:90" x14ac:dyDescent="0.25">
      <c r="A775">
        <v>59.187196888292803</v>
      </c>
      <c r="B775">
        <v>1.0059994279339</v>
      </c>
      <c r="D775">
        <v>59.187196888292803</v>
      </c>
      <c r="E775">
        <v>5.1954675129351702E-2</v>
      </c>
      <c r="N775">
        <v>59.187196888292803</v>
      </c>
      <c r="O775">
        <v>5.2087641398470899E-2</v>
      </c>
      <c r="U775">
        <v>59.187196888292803</v>
      </c>
      <c r="V775">
        <v>1.0060148282003201</v>
      </c>
      <c r="AB775">
        <v>59.187196888292803</v>
      </c>
      <c r="AC775">
        <v>5.2087641398470899E-2</v>
      </c>
      <c r="AD775">
        <v>4.7914648644261398E-2</v>
      </c>
      <c r="AE775">
        <v>5.6735204883439597E-2</v>
      </c>
      <c r="AL775">
        <v>4.5220738372922604E-3</v>
      </c>
      <c r="AM775">
        <v>0.98944115638732899</v>
      </c>
      <c r="AO775">
        <v>4.5221501598477999E-3</v>
      </c>
      <c r="AP775">
        <v>0.99436360597610496</v>
      </c>
      <c r="AU775">
        <v>59.187196888292803</v>
      </c>
      <c r="AV775">
        <v>3.01429561580807E-2</v>
      </c>
      <c r="AY775">
        <v>59.187196888292803</v>
      </c>
      <c r="AZ775">
        <v>2.97358683809434E-2</v>
      </c>
      <c r="BS775">
        <v>4.5590554580808296E-3</v>
      </c>
      <c r="BT775">
        <v>0.99904966354370095</v>
      </c>
      <c r="CK775">
        <v>4.5590554580808296E-3</v>
      </c>
      <c r="CL775">
        <v>0.98831939697265603</v>
      </c>
    </row>
    <row r="776" spans="1:90" x14ac:dyDescent="0.25">
      <c r="A776">
        <v>59.323501007178798</v>
      </c>
      <c r="B776">
        <v>1.00602742278178</v>
      </c>
      <c r="D776">
        <v>59.323501007178798</v>
      </c>
      <c r="E776">
        <v>5.2196381803427699E-2</v>
      </c>
      <c r="N776">
        <v>59.323501007178798</v>
      </c>
      <c r="O776">
        <v>5.2329745649683498E-2</v>
      </c>
      <c r="U776">
        <v>59.323501007178798</v>
      </c>
      <c r="V776">
        <v>1.0060428695261101</v>
      </c>
      <c r="AB776">
        <v>59.323501007178798</v>
      </c>
      <c r="AC776">
        <v>5.2329745649683498E-2</v>
      </c>
      <c r="AD776">
        <v>4.8138112614388301E-2</v>
      </c>
      <c r="AE776">
        <v>5.6998520377018899E-2</v>
      </c>
      <c r="AL776">
        <v>4.5280735931516403E-3</v>
      </c>
      <c r="AM776">
        <v>0.98936027288436901</v>
      </c>
      <c r="AO776">
        <v>4.5281499157071798E-3</v>
      </c>
      <c r="AP776">
        <v>0.99331176280975297</v>
      </c>
      <c r="AU776">
        <v>59.323501007178798</v>
      </c>
      <c r="AV776">
        <v>3.0281699420509699E-2</v>
      </c>
      <c r="AY776">
        <v>59.323501007178798</v>
      </c>
      <c r="AZ776">
        <v>2.9872561901337601E-2</v>
      </c>
      <c r="BS776">
        <v>4.5650552139402103E-3</v>
      </c>
      <c r="BT776">
        <v>0.99956917762756303</v>
      </c>
      <c r="CK776">
        <v>4.5650552139402103E-3</v>
      </c>
      <c r="CL776">
        <v>0.98770153522491499</v>
      </c>
    </row>
    <row r="777" spans="1:90" x14ac:dyDescent="0.25">
      <c r="A777">
        <v>59.460119025249</v>
      </c>
      <c r="B777">
        <v>1.0060555908681701</v>
      </c>
      <c r="D777">
        <v>59.460119025249</v>
      </c>
      <c r="E777">
        <v>5.2439577425146398E-2</v>
      </c>
      <c r="N777">
        <v>59.460119025249</v>
      </c>
      <c r="O777">
        <v>5.2573398381247402E-2</v>
      </c>
      <c r="U777">
        <v>59.460119025249</v>
      </c>
      <c r="V777">
        <v>1.0060710909912201</v>
      </c>
      <c r="AB777">
        <v>59.460119025249</v>
      </c>
      <c r="AC777">
        <v>5.2573398381247402E-2</v>
      </c>
      <c r="AD777">
        <v>4.8362422612586997E-2</v>
      </c>
      <c r="AE777">
        <v>5.7263029480556699E-2</v>
      </c>
      <c r="AL777">
        <v>4.5340733490110098E-3</v>
      </c>
      <c r="AM777">
        <v>0.98934012651443504</v>
      </c>
      <c r="AO777">
        <v>4.5341496715665501E-3</v>
      </c>
      <c r="AP777">
        <v>0.99230682849884</v>
      </c>
      <c r="AU777">
        <v>59.460119025249</v>
      </c>
      <c r="AV777">
        <v>3.0421016313593299E-2</v>
      </c>
      <c r="AY777">
        <v>59.460119025249</v>
      </c>
      <c r="AZ777">
        <v>3.0010395901313901E-2</v>
      </c>
      <c r="BS777">
        <v>4.5710549697995798E-3</v>
      </c>
      <c r="BT777">
        <v>1.00008249282837</v>
      </c>
      <c r="CK777">
        <v>4.5710549697995798E-3</v>
      </c>
      <c r="CL777">
        <v>0.987204730510712</v>
      </c>
    </row>
    <row r="778" spans="1:90" x14ac:dyDescent="0.25">
      <c r="A778">
        <v>59.5970516653923</v>
      </c>
      <c r="B778">
        <v>1.00608381266613</v>
      </c>
      <c r="D778">
        <v>59.5970516653923</v>
      </c>
      <c r="E778">
        <v>5.2683229949459197E-2</v>
      </c>
      <c r="N778">
        <v>59.5970516653923</v>
      </c>
      <c r="O778">
        <v>5.28175514004793E-2</v>
      </c>
      <c r="U778">
        <v>59.5970516653923</v>
      </c>
      <c r="V778">
        <v>1.0060993711970401</v>
      </c>
      <c r="AB778">
        <v>59.5970516653923</v>
      </c>
      <c r="AC778">
        <v>5.28175514004793E-2</v>
      </c>
      <c r="AD778">
        <v>4.8587583372330899E-2</v>
      </c>
      <c r="AE778">
        <v>5.7529299620962301E-2</v>
      </c>
      <c r="AL778">
        <v>4.5400731048703801E-3</v>
      </c>
      <c r="AM778">
        <v>0.98938053846359297</v>
      </c>
      <c r="AO778">
        <v>4.54014942742593E-3</v>
      </c>
      <c r="AP778">
        <v>0.99135196208953902</v>
      </c>
      <c r="AU778">
        <v>59.5970516653923</v>
      </c>
      <c r="AV778">
        <v>3.0561430500599E-2</v>
      </c>
      <c r="AY778">
        <v>59.5970516653923</v>
      </c>
      <c r="AZ778">
        <v>3.0148334587342101E-2</v>
      </c>
      <c r="BS778">
        <v>4.5770547256589597E-3</v>
      </c>
      <c r="BT778">
        <v>1.00059461593628</v>
      </c>
      <c r="CK778">
        <v>4.5770547256589597E-3</v>
      </c>
      <c r="CL778">
        <v>0.98673331737518299</v>
      </c>
    </row>
    <row r="779" spans="1:90" x14ac:dyDescent="0.25">
      <c r="A779">
        <v>59.734299652161802</v>
      </c>
      <c r="B779">
        <v>1.0061122089240599</v>
      </c>
      <c r="D779">
        <v>59.734299652161802</v>
      </c>
      <c r="E779">
        <v>5.2928381773525199E-2</v>
      </c>
      <c r="N779">
        <v>59.734299652161802</v>
      </c>
      <c r="O779">
        <v>5.3063280006613499E-2</v>
      </c>
      <c r="U779">
        <v>59.734299652161802</v>
      </c>
      <c r="V779">
        <v>1.00612783470551</v>
      </c>
      <c r="AB779">
        <v>59.734299652161802</v>
      </c>
      <c r="AC779">
        <v>5.3063280006613499E-2</v>
      </c>
      <c r="AD779">
        <v>4.8814126201042203E-2</v>
      </c>
      <c r="AE779">
        <v>5.7796265689715097E-2</v>
      </c>
      <c r="AL779">
        <v>4.54607286072976E-3</v>
      </c>
      <c r="AM779">
        <v>0.98948091268539395</v>
      </c>
      <c r="AO779">
        <v>4.5461491832853003E-3</v>
      </c>
      <c r="AP779">
        <v>0.99045258760452304</v>
      </c>
      <c r="AU779">
        <v>59.734299652161802</v>
      </c>
      <c r="AV779">
        <v>3.0701913056597498E-2</v>
      </c>
      <c r="AY779">
        <v>59.734299652161802</v>
      </c>
      <c r="AZ779">
        <v>3.02869089335694E-2</v>
      </c>
      <c r="BS779">
        <v>4.58305448151833E-3</v>
      </c>
      <c r="BT779">
        <v>1.0010915994644201</v>
      </c>
      <c r="CK779">
        <v>4.58305448151833E-3</v>
      </c>
      <c r="CL779">
        <v>0.98639023303985596</v>
      </c>
    </row>
    <row r="780" spans="1:90" x14ac:dyDescent="0.25">
      <c r="A780">
        <v>59.871863711779703</v>
      </c>
      <c r="B780">
        <v>1.00614071925144</v>
      </c>
      <c r="D780">
        <v>59.871863711779703</v>
      </c>
      <c r="E780">
        <v>5.3174511426212601E-2</v>
      </c>
      <c r="N780">
        <v>59.871863711779703</v>
      </c>
      <c r="O780">
        <v>5.331003000357E-2</v>
      </c>
      <c r="U780">
        <v>59.871863711779703</v>
      </c>
      <c r="V780">
        <v>1.0061564173351401</v>
      </c>
      <c r="AB780">
        <v>59.871863711779703</v>
      </c>
      <c r="AC780">
        <v>5.331003000357E-2</v>
      </c>
      <c r="AD780">
        <v>4.9041529298093099E-2</v>
      </c>
      <c r="AE780">
        <v>5.8063985872285201E-2</v>
      </c>
      <c r="AL780">
        <v>4.5520726165891303E-3</v>
      </c>
      <c r="AM780">
        <v>0.98964047431945801</v>
      </c>
      <c r="AO780">
        <v>4.5521489391446802E-3</v>
      </c>
      <c r="AP780">
        <v>0.989612877368927</v>
      </c>
      <c r="AU780">
        <v>59.871863711779703</v>
      </c>
      <c r="AV780">
        <v>3.08435075455725E-2</v>
      </c>
      <c r="AY780">
        <v>59.871863711779703</v>
      </c>
      <c r="AZ780">
        <v>3.04266286918525E-2</v>
      </c>
      <c r="BS780">
        <v>4.5890542373777099E-3</v>
      </c>
      <c r="BT780">
        <v>1.0015857219696001</v>
      </c>
      <c r="CK780">
        <v>4.5890542373777099E-3</v>
      </c>
      <c r="CL780">
        <v>0.98607259988784801</v>
      </c>
    </row>
    <row r="781" spans="1:90" x14ac:dyDescent="0.25">
      <c r="A781">
        <v>60.009744572140399</v>
      </c>
      <c r="B781">
        <v>1.0061693461300401</v>
      </c>
      <c r="D781">
        <v>60.009744572140399</v>
      </c>
      <c r="E781">
        <v>5.3421640248517199E-2</v>
      </c>
      <c r="N781">
        <v>60.009744572140399</v>
      </c>
      <c r="O781">
        <v>5.3557856115098501E-2</v>
      </c>
      <c r="U781">
        <v>60.009744572140399</v>
      </c>
      <c r="V781">
        <v>1.00618512543531</v>
      </c>
      <c r="AB781">
        <v>60.009744572140399</v>
      </c>
      <c r="AC781">
        <v>5.3557856115098501E-2</v>
      </c>
      <c r="AD781">
        <v>4.9269812984137698E-2</v>
      </c>
      <c r="AE781">
        <v>5.8333468108017601E-2</v>
      </c>
      <c r="AL781">
        <v>4.5580723724485102E-3</v>
      </c>
      <c r="AM781">
        <v>0.98985838890075695</v>
      </c>
      <c r="AO781">
        <v>4.5581486950040497E-3</v>
      </c>
      <c r="AP781">
        <v>0.98883676528930697</v>
      </c>
      <c r="AU781">
        <v>60.009744572140399</v>
      </c>
      <c r="AV781">
        <v>3.0985698020237599E-2</v>
      </c>
      <c r="AY781">
        <v>60.009744572140399</v>
      </c>
      <c r="AZ781">
        <v>3.0566479404766499E-2</v>
      </c>
      <c r="BS781">
        <v>4.5950539932370802E-3</v>
      </c>
      <c r="BT781">
        <v>1.0020561218261701</v>
      </c>
      <c r="CK781">
        <v>4.5950539932370802E-3</v>
      </c>
      <c r="CL781">
        <v>0.98588776588439897</v>
      </c>
    </row>
    <row r="782" spans="1:90" x14ac:dyDescent="0.25">
      <c r="A782">
        <v>60.147942962814497</v>
      </c>
      <c r="B782">
        <v>1.0061981511895599</v>
      </c>
      <c r="D782">
        <v>60.147942962814497</v>
      </c>
      <c r="E782">
        <v>5.36703001660443E-2</v>
      </c>
      <c r="N782">
        <v>60.147942962814497</v>
      </c>
      <c r="O782">
        <v>5.3806747423566399E-2</v>
      </c>
      <c r="U782">
        <v>60.147942962814497</v>
      </c>
      <c r="V782">
        <v>1.00621395775196</v>
      </c>
      <c r="AB782">
        <v>60.147942962814497</v>
      </c>
      <c r="AC782">
        <v>5.3806747423566399E-2</v>
      </c>
      <c r="AD782">
        <v>4.9499493124934103E-2</v>
      </c>
      <c r="AE782">
        <v>5.8604191492425503E-2</v>
      </c>
      <c r="AL782">
        <v>4.5640721283078797E-3</v>
      </c>
      <c r="AM782">
        <v>0.99013304710388195</v>
      </c>
      <c r="AO782">
        <v>4.5641484508634296E-3</v>
      </c>
      <c r="AP782">
        <v>0.98812776803970304</v>
      </c>
      <c r="AU782">
        <v>60.147942962814497</v>
      </c>
      <c r="AV782">
        <v>3.1128488384137201E-2</v>
      </c>
      <c r="AY782">
        <v>60.147942962814497</v>
      </c>
      <c r="AZ782">
        <v>3.0707490690936399E-2</v>
      </c>
      <c r="BS782">
        <v>4.6010537490964497E-3</v>
      </c>
      <c r="BT782">
        <v>1.0025219917297401</v>
      </c>
      <c r="CK782">
        <v>4.6010537490964497E-3</v>
      </c>
      <c r="CL782">
        <v>0.98572784662246704</v>
      </c>
    </row>
    <row r="783" spans="1:90" x14ac:dyDescent="0.25">
      <c r="A783">
        <v>60.286459615052998</v>
      </c>
      <c r="B783">
        <v>1.00622707216747</v>
      </c>
      <c r="D783">
        <v>60.286459615052998</v>
      </c>
      <c r="E783">
        <v>5.3919953588700199E-2</v>
      </c>
      <c r="N783">
        <v>60.286459615052998</v>
      </c>
      <c r="O783">
        <v>5.4056692872594299E-2</v>
      </c>
      <c r="U783">
        <v>60.286459615052998</v>
      </c>
      <c r="V783">
        <v>1.00624291301487</v>
      </c>
      <c r="AB783">
        <v>60.286459615052998</v>
      </c>
      <c r="AC783">
        <v>5.4056692872594299E-2</v>
      </c>
      <c r="AD783">
        <v>4.9730063564279198E-2</v>
      </c>
      <c r="AE783">
        <v>5.8876197098228E-2</v>
      </c>
      <c r="AL783">
        <v>4.5700718841672596E-3</v>
      </c>
      <c r="AM783">
        <v>0.99046272039413497</v>
      </c>
      <c r="AO783">
        <v>4.5701482067227999E-3</v>
      </c>
      <c r="AP783">
        <v>0.98748892545700095</v>
      </c>
      <c r="AU783">
        <v>60.286459615052998</v>
      </c>
      <c r="AV783">
        <v>3.1271882549566601E-2</v>
      </c>
      <c r="AY783">
        <v>60.286459615052998</v>
      </c>
      <c r="AZ783">
        <v>3.0848641144817002E-2</v>
      </c>
      <c r="BS783">
        <v>4.6070535049558296E-3</v>
      </c>
      <c r="BT783">
        <v>1.00295627117157</v>
      </c>
      <c r="CK783">
        <v>4.6070535049558296E-3</v>
      </c>
      <c r="CL783">
        <v>0.98570239543914795</v>
      </c>
    </row>
    <row r="784" spans="1:90" x14ac:dyDescent="0.25">
      <c r="A784">
        <v>60.425295261790801</v>
      </c>
      <c r="B784">
        <v>1.00625611344985</v>
      </c>
      <c r="D784">
        <v>60.425295261790801</v>
      </c>
      <c r="E784">
        <v>5.4170638290564802E-2</v>
      </c>
      <c r="N784">
        <v>60.425295261790801</v>
      </c>
      <c r="O784">
        <v>5.4308241259917699E-2</v>
      </c>
      <c r="U784">
        <v>60.425295261790801</v>
      </c>
      <c r="V784">
        <v>1.00627205481357</v>
      </c>
      <c r="AB784">
        <v>60.425295261790801</v>
      </c>
      <c r="AC784">
        <v>5.4308241259917699E-2</v>
      </c>
      <c r="AD784">
        <v>4.9961521371761602E-2</v>
      </c>
      <c r="AE784">
        <v>5.9149473664965903E-2</v>
      </c>
      <c r="AL784">
        <v>4.5760716400266299E-3</v>
      </c>
      <c r="AM784">
        <v>0.99084538221359297</v>
      </c>
      <c r="AO784">
        <v>4.5761479625821702E-3</v>
      </c>
      <c r="AP784">
        <v>0.98692297935485795</v>
      </c>
      <c r="AU784">
        <v>60.425295261790801</v>
      </c>
      <c r="AV784">
        <v>3.1415898469463598E-2</v>
      </c>
      <c r="AY784">
        <v>60.425295261790801</v>
      </c>
      <c r="AZ784">
        <v>3.0990454778239598E-2</v>
      </c>
      <c r="BS784">
        <v>4.6130532608151999E-3</v>
      </c>
      <c r="BT784">
        <v>1.0033848285675</v>
      </c>
      <c r="CK784">
        <v>4.6130532608151999E-3</v>
      </c>
      <c r="CL784">
        <v>0.98570072650909402</v>
      </c>
    </row>
    <row r="785" spans="1:90" x14ac:dyDescent="0.25">
      <c r="A785">
        <v>60.564450637650701</v>
      </c>
      <c r="B785">
        <v>1.0062852737846799</v>
      </c>
      <c r="D785">
        <v>60.564450637650701</v>
      </c>
      <c r="E785">
        <v>5.44223433752428E-2</v>
      </c>
      <c r="N785">
        <v>60.564450637650701</v>
      </c>
      <c r="O785">
        <v>5.4560344538273402E-2</v>
      </c>
      <c r="U785">
        <v>60.564450637650701</v>
      </c>
      <c r="V785">
        <v>1.0063012617429701</v>
      </c>
      <c r="AB785">
        <v>60.564450637650701</v>
      </c>
      <c r="AC785">
        <v>5.4560344538273402E-2</v>
      </c>
      <c r="AD785">
        <v>5.01943979963696E-2</v>
      </c>
      <c r="AE785">
        <v>5.9423535625687203E-2</v>
      </c>
      <c r="AL785">
        <v>4.5820713958860098E-3</v>
      </c>
      <c r="AM785">
        <v>0.99127858877181996</v>
      </c>
      <c r="AO785">
        <v>4.5821477184415501E-3</v>
      </c>
      <c r="AP785">
        <v>0.98643231391906705</v>
      </c>
      <c r="AU785">
        <v>60.564450637650701</v>
      </c>
      <c r="AV785">
        <v>3.15605261063285E-2</v>
      </c>
      <c r="AY785">
        <v>60.564450637650701</v>
      </c>
      <c r="AZ785">
        <v>3.11334412409369E-2</v>
      </c>
      <c r="BS785">
        <v>4.6190530166745798E-3</v>
      </c>
      <c r="BT785">
        <v>1.0037742853164699</v>
      </c>
      <c r="CK785">
        <v>4.6190530166745798E-3</v>
      </c>
      <c r="CL785">
        <v>0.98583245277404796</v>
      </c>
    </row>
    <row r="786" spans="1:90" x14ac:dyDescent="0.25">
      <c r="A786">
        <v>60.703926478947203</v>
      </c>
      <c r="B786">
        <v>1.00631455379975</v>
      </c>
      <c r="D786">
        <v>60.703926478947203</v>
      </c>
      <c r="E786">
        <v>5.46750741725631E-2</v>
      </c>
      <c r="N786">
        <v>60.703926478947203</v>
      </c>
      <c r="O786">
        <v>5.48140785114032E-2</v>
      </c>
      <c r="U786">
        <v>60.703926478947203</v>
      </c>
      <c r="V786">
        <v>1.0063306584492899</v>
      </c>
      <c r="AB786">
        <v>60.703926478947203</v>
      </c>
      <c r="AC786">
        <v>5.48140785114032E-2</v>
      </c>
      <c r="AD786">
        <v>5.0428187460066297E-2</v>
      </c>
      <c r="AE786">
        <v>5.96993904047858E-2</v>
      </c>
      <c r="AL786">
        <v>4.5880711517453801E-3</v>
      </c>
      <c r="AM786">
        <v>0.99175977706909202</v>
      </c>
      <c r="AO786">
        <v>4.5881474743009196E-3</v>
      </c>
      <c r="AP786">
        <v>0.98601871728897095</v>
      </c>
      <c r="AU786">
        <v>60.703926478947203</v>
      </c>
      <c r="AV786">
        <v>3.1705783495486202E-2</v>
      </c>
      <c r="AY786">
        <v>60.703926478947203</v>
      </c>
      <c r="AZ786">
        <v>3.1276579293535701E-2</v>
      </c>
      <c r="BS786">
        <v>4.6250527725339502E-3</v>
      </c>
      <c r="BT786">
        <v>1.0041573047637899</v>
      </c>
      <c r="CK786">
        <v>4.6250527725339502E-3</v>
      </c>
      <c r="CL786">
        <v>0.98598623275756803</v>
      </c>
    </row>
    <row r="787" spans="1:90" x14ac:dyDescent="0.25">
      <c r="A787">
        <v>60.843723523690599</v>
      </c>
      <c r="B787">
        <v>1.00634401514253</v>
      </c>
      <c r="D787">
        <v>60.843723523690599</v>
      </c>
      <c r="E787">
        <v>5.4929362680199399E-2</v>
      </c>
      <c r="N787">
        <v>60.843723523690599</v>
      </c>
      <c r="O787">
        <v>5.5068905341216702E-2</v>
      </c>
      <c r="U787">
        <v>60.843723523690599</v>
      </c>
      <c r="V787">
        <v>1.00636018263436</v>
      </c>
      <c r="AB787">
        <v>60.843723523690599</v>
      </c>
      <c r="AC787">
        <v>5.5068905341216702E-2</v>
      </c>
      <c r="AD787">
        <v>5.0662886863854298E-2</v>
      </c>
      <c r="AE787">
        <v>5.9976043230657201E-2</v>
      </c>
      <c r="AL787">
        <v>4.59407090760476E-3</v>
      </c>
      <c r="AM787">
        <v>0.99228560924529996</v>
      </c>
      <c r="AO787">
        <v>4.5941472301603004E-3</v>
      </c>
      <c r="AP787">
        <v>0.98568379878997803</v>
      </c>
      <c r="AU787">
        <v>60.843723523690599</v>
      </c>
      <c r="AV787">
        <v>3.1851667617236699E-2</v>
      </c>
      <c r="AY787">
        <v>60.843723523690599</v>
      </c>
      <c r="AZ787">
        <v>3.14204001612697E-2</v>
      </c>
      <c r="BS787">
        <v>4.63105252839333E-3</v>
      </c>
      <c r="BT787">
        <v>1.00449478626251</v>
      </c>
      <c r="CK787">
        <v>4.63105252839333E-3</v>
      </c>
      <c r="CL787">
        <v>0.98626947402954102</v>
      </c>
    </row>
    <row r="788" spans="1:90" x14ac:dyDescent="0.25">
      <c r="A788">
        <v>60.983842511590801</v>
      </c>
      <c r="B788">
        <v>1.00637359933427</v>
      </c>
      <c r="D788">
        <v>60.983842511590801</v>
      </c>
      <c r="E788">
        <v>5.5184704038287999E-2</v>
      </c>
      <c r="N788">
        <v>60.983842511590801</v>
      </c>
      <c r="O788">
        <v>5.5324830593393499E-2</v>
      </c>
      <c r="U788">
        <v>60.983842511590801</v>
      </c>
      <c r="V788">
        <v>1.00638983495423</v>
      </c>
      <c r="AB788">
        <v>60.983842511590801</v>
      </c>
      <c r="AC788">
        <v>5.5324830593393499E-2</v>
      </c>
      <c r="AD788">
        <v>5.0898516958546997E-2</v>
      </c>
      <c r="AE788">
        <v>6.02540098012821E-2</v>
      </c>
      <c r="AL788">
        <v>4.6000706634641304E-3</v>
      </c>
      <c r="AM788">
        <v>0.99285393953323398</v>
      </c>
      <c r="AO788">
        <v>4.6001469860196698E-3</v>
      </c>
      <c r="AP788">
        <v>0.98542857170105003</v>
      </c>
      <c r="AU788">
        <v>60.983842511590801</v>
      </c>
      <c r="AV788">
        <v>3.1998189557564997E-2</v>
      </c>
      <c r="AY788">
        <v>60.983842511590801</v>
      </c>
      <c r="AZ788">
        <v>3.1564900855858398E-2</v>
      </c>
      <c r="BS788">
        <v>4.6370522842527004E-3</v>
      </c>
      <c r="BT788">
        <v>1.0048251152038601</v>
      </c>
      <c r="CK788">
        <v>4.6370522842527004E-3</v>
      </c>
      <c r="CL788">
        <v>0.98657274246215798</v>
      </c>
    </row>
    <row r="789" spans="1:90" x14ac:dyDescent="0.25">
      <c r="A789">
        <v>61.124284184061104</v>
      </c>
      <c r="B789">
        <v>1.00640330702027</v>
      </c>
      <c r="D789">
        <v>61.124284184061104</v>
      </c>
      <c r="E789">
        <v>5.5441103722860603E-2</v>
      </c>
      <c r="N789">
        <v>61.124284184061104</v>
      </c>
      <c r="O789">
        <v>5.55818766373452E-2</v>
      </c>
      <c r="U789">
        <v>61.124284184061104</v>
      </c>
      <c r="V789">
        <v>1.0064196180120699</v>
      </c>
      <c r="AB789">
        <v>61.124284184061104</v>
      </c>
      <c r="AC789">
        <v>5.55818766373452E-2</v>
      </c>
      <c r="AD789">
        <v>5.1135585648478601E-2</v>
      </c>
      <c r="AE789">
        <v>6.05338056720581E-2</v>
      </c>
      <c r="AL789">
        <v>4.6060704193235102E-3</v>
      </c>
      <c r="AM789">
        <v>0.993461012840271</v>
      </c>
      <c r="AO789">
        <v>4.6061467418790497E-3</v>
      </c>
      <c r="AP789">
        <v>0.98525357246398904</v>
      </c>
      <c r="AU789">
        <v>61.124284184061104</v>
      </c>
      <c r="AV789">
        <v>3.2145346282392899E-2</v>
      </c>
      <c r="AY789">
        <v>61.124284184061104</v>
      </c>
      <c r="AZ789">
        <v>3.17100928094377E-2</v>
      </c>
      <c r="BS789">
        <v>4.6430520401120803E-3</v>
      </c>
      <c r="BT789">
        <v>1.00510430335999</v>
      </c>
      <c r="CK789">
        <v>4.6430520401120803E-3</v>
      </c>
      <c r="CL789">
        <v>0.98699873685836803</v>
      </c>
    </row>
    <row r="790" spans="1:90" x14ac:dyDescent="0.25">
      <c r="A790">
        <v>61.2650492842223</v>
      </c>
      <c r="B790">
        <v>1.0064331960450199</v>
      </c>
      <c r="D790">
        <v>61.2650492842223</v>
      </c>
      <c r="E790">
        <v>5.56990608594706E-2</v>
      </c>
      <c r="N790">
        <v>61.2650492842223</v>
      </c>
      <c r="O790">
        <v>5.5840049177062902E-2</v>
      </c>
      <c r="U790">
        <v>61.2650492842223</v>
      </c>
      <c r="V790">
        <v>1.0064495324803899</v>
      </c>
      <c r="AB790">
        <v>61.2650492842223</v>
      </c>
      <c r="AC790">
        <v>5.5840049177062902E-2</v>
      </c>
      <c r="AD790">
        <v>5.1373587124475303E-2</v>
      </c>
      <c r="AE790">
        <v>6.0814418789854302E-2</v>
      </c>
      <c r="AL790">
        <v>4.6120701751828797E-3</v>
      </c>
      <c r="AM790">
        <v>0.99410325288772605</v>
      </c>
      <c r="AO790">
        <v>4.6121464977384201E-3</v>
      </c>
      <c r="AP790">
        <v>0.98515909910202004</v>
      </c>
      <c r="AU790">
        <v>61.2650492842223</v>
      </c>
      <c r="AV790">
        <v>3.2293668690973297E-2</v>
      </c>
      <c r="AY790">
        <v>61.2650492842223</v>
      </c>
      <c r="AZ790">
        <v>3.1855973019448702E-2</v>
      </c>
      <c r="BS790">
        <v>4.6490517959714497E-3</v>
      </c>
      <c r="BT790">
        <v>1.00537598133087</v>
      </c>
      <c r="CK790">
        <v>4.6490517959714497E-3</v>
      </c>
      <c r="CL790">
        <v>0.98744243383407604</v>
      </c>
    </row>
    <row r="791" spans="1:90" x14ac:dyDescent="0.25">
      <c r="A791">
        <v>61.406138556906598</v>
      </c>
      <c r="B791">
        <v>1.0064631526545</v>
      </c>
      <c r="D791">
        <v>61.406138556906598</v>
      </c>
      <c r="E791">
        <v>5.5957593599253001E-2</v>
      </c>
      <c r="N791">
        <v>61.406138556906598</v>
      </c>
      <c r="O791">
        <v>5.6099370797533597E-2</v>
      </c>
      <c r="U791">
        <v>61.406138556906598</v>
      </c>
      <c r="V791">
        <v>1.0064795809878699</v>
      </c>
      <c r="AB791">
        <v>61.406138556906598</v>
      </c>
      <c r="AC791">
        <v>5.6099370797533597E-2</v>
      </c>
      <c r="AD791">
        <v>5.1612534373854199E-2</v>
      </c>
      <c r="AE791">
        <v>6.1096382613366799E-2</v>
      </c>
      <c r="AL791">
        <v>4.6180699310422596E-3</v>
      </c>
      <c r="AM791">
        <v>0.99477708339691195</v>
      </c>
      <c r="AO791">
        <v>4.6181462535977999E-3</v>
      </c>
      <c r="AP791">
        <v>0.98514485359191895</v>
      </c>
      <c r="AU791">
        <v>61.406138556906598</v>
      </c>
      <c r="AV791">
        <v>3.2442128461972898E-2</v>
      </c>
      <c r="AY791">
        <v>61.406138556906598</v>
      </c>
      <c r="AZ791">
        <v>3.20025529701801E-2</v>
      </c>
      <c r="BS791">
        <v>4.6550515518308296E-3</v>
      </c>
      <c r="BT791">
        <v>1.00559222698212</v>
      </c>
      <c r="CK791">
        <v>4.6550515518308296E-3</v>
      </c>
      <c r="CL791">
        <v>0.98799949884414695</v>
      </c>
    </row>
    <row r="792" spans="1:90" x14ac:dyDescent="0.25">
      <c r="A792">
        <v>61.547552748661403</v>
      </c>
      <c r="B792">
        <v>1.0064932938094999</v>
      </c>
      <c r="D792">
        <v>61.547552748661403</v>
      </c>
      <c r="E792">
        <v>5.62177112449131E-2</v>
      </c>
      <c r="N792">
        <v>61.547552748661403</v>
      </c>
      <c r="O792">
        <v>5.63598135277186E-2</v>
      </c>
      <c r="U792">
        <v>61.547552748661403</v>
      </c>
      <c r="V792">
        <v>1.00650976030523</v>
      </c>
      <c r="AB792">
        <v>61.547552748661403</v>
      </c>
      <c r="AC792">
        <v>5.63598135277186E-2</v>
      </c>
      <c r="AD792">
        <v>5.1852951134139597E-2</v>
      </c>
      <c r="AE792">
        <v>6.13791588337428E-2</v>
      </c>
      <c r="AL792">
        <v>4.6240696869016299E-3</v>
      </c>
      <c r="AM792">
        <v>0.99547851085662797</v>
      </c>
      <c r="AO792">
        <v>4.6241460094571703E-3</v>
      </c>
      <c r="AP792">
        <v>0.98521023988723799</v>
      </c>
      <c r="AU792">
        <v>61.547552748661403</v>
      </c>
      <c r="AV792">
        <v>3.2591242358365101E-2</v>
      </c>
      <c r="AY792">
        <v>61.547552748661403</v>
      </c>
      <c r="AZ792">
        <v>3.2149836933421598E-2</v>
      </c>
      <c r="BS792">
        <v>4.6610513076902E-3</v>
      </c>
      <c r="BT792">
        <v>1.0058009624481199</v>
      </c>
      <c r="CK792">
        <v>4.6610513076902E-3</v>
      </c>
      <c r="CL792">
        <v>0.98857182264328003</v>
      </c>
    </row>
    <row r="793" spans="1:90" x14ac:dyDescent="0.25">
      <c r="A793">
        <v>61.689292607753302</v>
      </c>
      <c r="B793">
        <v>1.0065235610499399</v>
      </c>
      <c r="D793">
        <v>61.689292607753302</v>
      </c>
      <c r="E793">
        <v>5.6478909167332003E-2</v>
      </c>
      <c r="N793">
        <v>61.689292607753302</v>
      </c>
      <c r="O793">
        <v>5.6621416884364298E-2</v>
      </c>
      <c r="U793">
        <v>61.689292607753302</v>
      </c>
      <c r="V793">
        <v>1.0065400750234601</v>
      </c>
      <c r="AB793">
        <v>61.689292607753302</v>
      </c>
      <c r="AC793">
        <v>5.6621416884364298E-2</v>
      </c>
      <c r="AD793">
        <v>5.2094323839115102E-2</v>
      </c>
      <c r="AE793">
        <v>6.1663825690926301E-2</v>
      </c>
      <c r="AL793">
        <v>4.6300694427610003E-3</v>
      </c>
      <c r="AM793">
        <v>0.99620360136032104</v>
      </c>
      <c r="AO793">
        <v>4.6301457653165502E-3</v>
      </c>
      <c r="AP793">
        <v>0.98535418510437001</v>
      </c>
      <c r="AU793">
        <v>61.689292607753302</v>
      </c>
      <c r="AV793">
        <v>3.2741534220971001E-2</v>
      </c>
      <c r="AY793">
        <v>61.689292607753302</v>
      </c>
      <c r="AZ793">
        <v>3.2297316714507501E-2</v>
      </c>
      <c r="BS793">
        <v>4.6670510635495798E-3</v>
      </c>
      <c r="BT793">
        <v>1.0059509277343801</v>
      </c>
      <c r="CK793">
        <v>4.6670510635495798E-3</v>
      </c>
      <c r="CL793">
        <v>0.98924559354782104</v>
      </c>
    </row>
    <row r="794" spans="1:90" x14ac:dyDescent="0.25">
      <c r="A794">
        <v>61.831358884172303</v>
      </c>
      <c r="B794">
        <v>1.00655395695966</v>
      </c>
      <c r="D794">
        <v>61.831358884172303</v>
      </c>
      <c r="E794">
        <v>5.6741209565550198E-2</v>
      </c>
      <c r="N794">
        <v>61.831358884172303</v>
      </c>
      <c r="O794">
        <v>5.6884679584311197E-2</v>
      </c>
      <c r="U794">
        <v>61.831358884172303</v>
      </c>
      <c r="V794">
        <v>1.00657058294891</v>
      </c>
      <c r="AB794">
        <v>61.831358884172303</v>
      </c>
      <c r="AC794">
        <v>5.6884679584311197E-2</v>
      </c>
      <c r="AD794">
        <v>5.2336657604961E-2</v>
      </c>
      <c r="AE794">
        <v>6.1949844822442098E-2</v>
      </c>
      <c r="AL794">
        <v>4.6360691986203802E-3</v>
      </c>
      <c r="AM794">
        <v>0.996948301792145</v>
      </c>
      <c r="AO794">
        <v>4.6361455211759196E-3</v>
      </c>
      <c r="AP794">
        <v>0.98557513952255205</v>
      </c>
      <c r="AU794">
        <v>61.831358884172303</v>
      </c>
      <c r="AV794">
        <v>3.2891983027099399E-2</v>
      </c>
      <c r="AY794">
        <v>61.831358884172303</v>
      </c>
      <c r="AZ794">
        <v>3.2446028902953401E-2</v>
      </c>
      <c r="BS794">
        <v>4.6730508194089502E-3</v>
      </c>
      <c r="BT794">
        <v>1.00609350204468</v>
      </c>
      <c r="CK794">
        <v>4.6730508194089502E-3</v>
      </c>
      <c r="CL794">
        <v>0.98993211984634399</v>
      </c>
    </row>
    <row r="795" spans="1:90" x14ac:dyDescent="0.25">
      <c r="A795">
        <v>61.973752329635403</v>
      </c>
      <c r="B795">
        <v>1.0065845413057699</v>
      </c>
      <c r="D795">
        <v>61.973752329635403</v>
      </c>
      <c r="E795">
        <v>5.7005128074132903E-2</v>
      </c>
      <c r="N795">
        <v>61.973752329635403</v>
      </c>
      <c r="O795">
        <v>5.7148604712982401E-2</v>
      </c>
      <c r="U795">
        <v>61.973752329635403</v>
      </c>
      <c r="V795">
        <v>1.0066011685673999</v>
      </c>
      <c r="AB795">
        <v>61.973752329635403</v>
      </c>
      <c r="AC795">
        <v>5.7148604712982401E-2</v>
      </c>
      <c r="AD795">
        <v>5.2579957558784703E-2</v>
      </c>
      <c r="AE795">
        <v>6.2236731715323901E-2</v>
      </c>
      <c r="AL795">
        <v>4.6420689544797496E-3</v>
      </c>
      <c r="AM795">
        <v>0.997708380222321</v>
      </c>
      <c r="AO795">
        <v>4.6421452770353004E-3</v>
      </c>
      <c r="AP795">
        <v>0.98587089776992798</v>
      </c>
      <c r="AU795">
        <v>61.973752329635403</v>
      </c>
      <c r="AV795">
        <v>3.3043112742180802E-2</v>
      </c>
      <c r="AY795">
        <v>61.973752329635403</v>
      </c>
      <c r="AZ795">
        <v>3.2594952922199001E-2</v>
      </c>
      <c r="BS795">
        <v>4.6790505752683301E-3</v>
      </c>
      <c r="BT795">
        <v>1.00617551803589</v>
      </c>
      <c r="CK795">
        <v>4.6790505752683301E-3</v>
      </c>
      <c r="CL795">
        <v>0.990706086158752</v>
      </c>
    </row>
    <row r="796" spans="1:90" x14ac:dyDescent="0.25">
      <c r="A796">
        <v>62.116473697590898</v>
      </c>
      <c r="B796">
        <v>1.0066151946155799</v>
      </c>
      <c r="D796">
        <v>62.116473697590898</v>
      </c>
      <c r="E796">
        <v>5.7269633638407501E-2</v>
      </c>
      <c r="N796">
        <v>62.116473697590898</v>
      </c>
      <c r="O796">
        <v>5.7414200730714397E-2</v>
      </c>
      <c r="U796">
        <v>62.116473697590898</v>
      </c>
      <c r="V796">
        <v>1.0066319487592399</v>
      </c>
      <c r="AB796">
        <v>62.116473697590898</v>
      </c>
      <c r="AC796">
        <v>5.7414200730714397E-2</v>
      </c>
      <c r="AD796">
        <v>5.2824755472505897E-2</v>
      </c>
      <c r="AE796">
        <v>6.2525020024853203E-2</v>
      </c>
      <c r="AL796">
        <v>4.6480687103391304E-3</v>
      </c>
      <c r="AM796">
        <v>0.998479545116425</v>
      </c>
      <c r="AO796">
        <v>4.6481450328946699E-3</v>
      </c>
      <c r="AP796">
        <v>0.986239373683929</v>
      </c>
      <c r="AU796">
        <v>62.116473697590898</v>
      </c>
      <c r="AV796">
        <v>3.3195425675024398E-2</v>
      </c>
      <c r="AY796">
        <v>62.116473697590898</v>
      </c>
      <c r="AZ796">
        <v>3.2745110656050999E-2</v>
      </c>
      <c r="BS796">
        <v>4.6850503311277004E-3</v>
      </c>
      <c r="BT796">
        <v>1.0062505006790201</v>
      </c>
      <c r="CK796">
        <v>4.6850503311277004E-3</v>
      </c>
      <c r="CL796">
        <v>0.99149018526077304</v>
      </c>
    </row>
    <row r="797" spans="1:90" x14ac:dyDescent="0.25">
      <c r="A797">
        <v>62.259523743222097</v>
      </c>
      <c r="B797">
        <v>1.00664603963233</v>
      </c>
      <c r="D797">
        <v>62.259523743222097</v>
      </c>
      <c r="E797">
        <v>5.75357853000504E-2</v>
      </c>
      <c r="N797">
        <v>62.259523743222097</v>
      </c>
      <c r="O797">
        <v>5.7680470970943101E-2</v>
      </c>
      <c r="U797">
        <v>62.259523743222097</v>
      </c>
      <c r="V797">
        <v>1.0066628080322</v>
      </c>
      <c r="AB797">
        <v>62.259523743222097</v>
      </c>
      <c r="AC797">
        <v>5.7680470970943101E-2</v>
      </c>
      <c r="AD797">
        <v>5.3070546003607701E-2</v>
      </c>
      <c r="AE797">
        <v>6.2815189173206804E-2</v>
      </c>
      <c r="AL797">
        <v>4.6540684661984999E-3</v>
      </c>
      <c r="AM797">
        <v>0.99925756454467796</v>
      </c>
      <c r="AO797">
        <v>4.6541447887540497E-3</v>
      </c>
      <c r="AP797">
        <v>0.98667865991592396</v>
      </c>
      <c r="AU797">
        <v>62.259523743222097</v>
      </c>
      <c r="AV797">
        <v>3.3347922610910199E-2</v>
      </c>
      <c r="AY797">
        <v>62.259523743222097</v>
      </c>
      <c r="AZ797">
        <v>3.2895496340285602E-2</v>
      </c>
      <c r="BS797">
        <v>4.6910500869870803E-3</v>
      </c>
      <c r="BT797">
        <v>1.00626409053802</v>
      </c>
      <c r="CK797">
        <v>4.6910500869870803E-3</v>
      </c>
      <c r="CL797">
        <v>0.99234592914581299</v>
      </c>
    </row>
    <row r="798" spans="1:90" x14ac:dyDescent="0.25">
      <c r="A798">
        <v>62.402903223451503</v>
      </c>
      <c r="B798">
        <v>1.0066770140436501</v>
      </c>
      <c r="D798">
        <v>62.402903223451503</v>
      </c>
      <c r="E798">
        <v>5.78030452590238E-2</v>
      </c>
      <c r="N798">
        <v>62.402903223451503</v>
      </c>
      <c r="O798">
        <v>5.7948457974910203E-2</v>
      </c>
      <c r="U798">
        <v>62.402903223451503</v>
      </c>
      <c r="V798">
        <v>1.0066938672239301</v>
      </c>
      <c r="AB798">
        <v>62.402903223451503</v>
      </c>
      <c r="AC798">
        <v>5.7948457974910203E-2</v>
      </c>
      <c r="AD798">
        <v>5.3317318249994902E-2</v>
      </c>
      <c r="AE798">
        <v>6.31062641026639E-2</v>
      </c>
      <c r="AL798">
        <v>4.6600682220578797E-3</v>
      </c>
      <c r="AM798">
        <v>1.00003802776337</v>
      </c>
      <c r="AO798">
        <v>4.6601445446134201E-3</v>
      </c>
      <c r="AP798">
        <v>0.98718476295471203</v>
      </c>
      <c r="AU798">
        <v>62.402903223451503</v>
      </c>
      <c r="AV798">
        <v>3.3501618343493599E-2</v>
      </c>
      <c r="AY798">
        <v>62.402903223451503</v>
      </c>
      <c r="AZ798">
        <v>3.30466194435384E-2</v>
      </c>
      <c r="BS798">
        <v>4.6970498428464498E-3</v>
      </c>
      <c r="BT798">
        <v>1.0062712430953999</v>
      </c>
      <c r="CK798">
        <v>4.6970498428464498E-3</v>
      </c>
      <c r="CL798">
        <v>0.99320924282073997</v>
      </c>
    </row>
    <row r="799" spans="1:90" x14ac:dyDescent="0.25">
      <c r="A799">
        <v>62.546612896944701</v>
      </c>
      <c r="B799">
        <v>1.0067081224169301</v>
      </c>
      <c r="D799">
        <v>62.546612896944701</v>
      </c>
      <c r="E799">
        <v>5.8071452820223697E-2</v>
      </c>
      <c r="N799">
        <v>62.546612896944701</v>
      </c>
      <c r="O799">
        <v>5.8217623671027501E-2</v>
      </c>
      <c r="U799">
        <v>62.546612896944701</v>
      </c>
      <c r="V799">
        <v>1.0067250639884999</v>
      </c>
      <c r="AB799">
        <v>62.546612896944701</v>
      </c>
      <c r="AC799">
        <v>5.8217623671027501E-2</v>
      </c>
      <c r="AD799">
        <v>5.3565093591573597E-2</v>
      </c>
      <c r="AE799">
        <v>6.3398233512706806E-2</v>
      </c>
      <c r="AL799">
        <v>4.6660679779172501E-3</v>
      </c>
      <c r="AM799">
        <v>1.00081670284271</v>
      </c>
      <c r="AO799">
        <v>4.6661443004727904E-3</v>
      </c>
      <c r="AP799">
        <v>0.98775458335876498</v>
      </c>
      <c r="AU799">
        <v>62.546612896944701</v>
      </c>
      <c r="AV799">
        <v>3.36554993985076E-2</v>
      </c>
      <c r="AY799">
        <v>62.546612896944701</v>
      </c>
      <c r="AZ799">
        <v>3.31984917631813E-2</v>
      </c>
      <c r="BS799">
        <v>4.7030495987058201E-3</v>
      </c>
      <c r="BT799">
        <v>1.0062178373336801</v>
      </c>
      <c r="CK799">
        <v>4.7030495987058201E-3</v>
      </c>
      <c r="CL799">
        <v>0.994126737117767</v>
      </c>
    </row>
    <row r="800" spans="1:90" x14ac:dyDescent="0.25">
      <c r="A800">
        <v>62.690653524114602</v>
      </c>
      <c r="B800">
        <v>1.00673936348264</v>
      </c>
      <c r="D800">
        <v>62.690653524114602</v>
      </c>
      <c r="E800">
        <v>5.8340996923914597E-2</v>
      </c>
      <c r="N800">
        <v>62.690653524114602</v>
      </c>
      <c r="O800">
        <v>5.8487498710068302E-2</v>
      </c>
      <c r="U800">
        <v>62.690653524114602</v>
      </c>
      <c r="V800">
        <v>1.0067563439377101</v>
      </c>
      <c r="AB800">
        <v>62.690653524114602</v>
      </c>
      <c r="AC800">
        <v>5.8487498710068302E-2</v>
      </c>
      <c r="AD800">
        <v>5.3814387722327398E-2</v>
      </c>
      <c r="AE800">
        <v>6.3692139867813705E-2</v>
      </c>
      <c r="AL800">
        <v>4.67206773377663E-3</v>
      </c>
      <c r="AM800">
        <v>1.0015892982482899</v>
      </c>
      <c r="AO800">
        <v>4.6721440563321703E-3</v>
      </c>
      <c r="AP800">
        <v>0.98838561773300204</v>
      </c>
      <c r="AU800">
        <v>62.690653524114602</v>
      </c>
      <c r="AV800">
        <v>3.3810082523160298E-2</v>
      </c>
      <c r="AY800">
        <v>62.690653524114602</v>
      </c>
      <c r="AZ800">
        <v>3.3351117750340602E-2</v>
      </c>
      <c r="BS800">
        <v>4.7090493545652E-3</v>
      </c>
      <c r="BT800">
        <v>1.00615859031677</v>
      </c>
      <c r="CK800">
        <v>4.7090493545652E-3</v>
      </c>
      <c r="CL800">
        <v>0.99504947662353505</v>
      </c>
    </row>
    <row r="801" spans="1:90" x14ac:dyDescent="0.25">
      <c r="A801">
        <v>62.835025867125204</v>
      </c>
      <c r="B801">
        <v>1.00677073791744</v>
      </c>
      <c r="D801">
        <v>62.835025867125204</v>
      </c>
      <c r="E801">
        <v>5.8611683301874197E-2</v>
      </c>
      <c r="N801">
        <v>62.835025867125204</v>
      </c>
      <c r="O801">
        <v>5.8759091167778298E-2</v>
      </c>
      <c r="U801">
        <v>62.835025867125204</v>
      </c>
      <c r="V801">
        <v>1.0067878239260599</v>
      </c>
      <c r="AB801">
        <v>62.835025867125204</v>
      </c>
      <c r="AC801">
        <v>5.8759091167778298E-2</v>
      </c>
      <c r="AD801">
        <v>5.4064711760459003E-2</v>
      </c>
      <c r="AE801">
        <v>6.3986972396727099E-2</v>
      </c>
      <c r="AL801">
        <v>4.6780674896360003E-3</v>
      </c>
      <c r="AM801">
        <v>1.00235164165497</v>
      </c>
      <c r="AO801">
        <v>4.6781438121915398E-3</v>
      </c>
      <c r="AP801">
        <v>0.98907244205474898</v>
      </c>
      <c r="AU801">
        <v>62.835025867125204</v>
      </c>
      <c r="AV801">
        <v>3.3965891672417099E-2</v>
      </c>
      <c r="AY801">
        <v>62.835025867125204</v>
      </c>
      <c r="AZ801">
        <v>3.3504501866078597E-2</v>
      </c>
      <c r="BS801">
        <v>4.7150491104245703E-3</v>
      </c>
      <c r="BT801">
        <v>1.0060406923294101</v>
      </c>
      <c r="CK801">
        <v>4.7150491104245703E-3</v>
      </c>
      <c r="CL801">
        <v>0.996007859706879</v>
      </c>
    </row>
    <row r="802" spans="1:90" x14ac:dyDescent="0.25">
      <c r="A802">
        <v>62.979730689895497</v>
      </c>
      <c r="B802">
        <v>1.0068023074496999</v>
      </c>
      <c r="D802">
        <v>62.979730689895497</v>
      </c>
      <c r="E802">
        <v>5.8884044390319003E-2</v>
      </c>
      <c r="N802">
        <v>62.979730689895497</v>
      </c>
      <c r="O802">
        <v>5.9031897362686603E-2</v>
      </c>
      <c r="U802">
        <v>62.979730689895497</v>
      </c>
      <c r="V802">
        <v>1.0068194455883299</v>
      </c>
      <c r="AB802">
        <v>62.979730689895497</v>
      </c>
      <c r="AC802">
        <v>5.9031897362686603E-2</v>
      </c>
      <c r="AD802">
        <v>5.4316054811818101E-2</v>
      </c>
      <c r="AE802">
        <v>6.4283228385876107E-2</v>
      </c>
      <c r="AL802">
        <v>4.6840672454953802E-3</v>
      </c>
      <c r="AM802">
        <v>1.0030994415283201</v>
      </c>
      <c r="AO802">
        <v>4.6841435680509197E-3</v>
      </c>
      <c r="AP802">
        <v>0.98981136083602905</v>
      </c>
      <c r="AU802">
        <v>62.979730689895497</v>
      </c>
      <c r="AV802">
        <v>3.41218990723531E-2</v>
      </c>
      <c r="AY802">
        <v>62.979730689895497</v>
      </c>
      <c r="AZ802">
        <v>3.36581363276496E-2</v>
      </c>
      <c r="BS802">
        <v>4.7210488662839502E-3</v>
      </c>
      <c r="BT802">
        <v>1.0059176683425901</v>
      </c>
      <c r="CK802">
        <v>4.7210488662839502E-3</v>
      </c>
      <c r="CL802">
        <v>0.99696934223175004</v>
      </c>
    </row>
    <row r="803" spans="1:90" x14ac:dyDescent="0.25">
      <c r="A803">
        <v>63.124768758104103</v>
      </c>
      <c r="B803">
        <v>1.0068339526326999</v>
      </c>
      <c r="D803">
        <v>63.124768758104103</v>
      </c>
      <c r="E803">
        <v>5.9157049572596501E-2</v>
      </c>
      <c r="N803">
        <v>63.124768758104103</v>
      </c>
      <c r="O803">
        <v>5.93059579485649E-2</v>
      </c>
      <c r="U803">
        <v>63.124768758104103</v>
      </c>
      <c r="V803">
        <v>1.0068512136503001</v>
      </c>
      <c r="AB803">
        <v>63.124768758104103</v>
      </c>
      <c r="AC803">
        <v>5.93059579485649E-2</v>
      </c>
      <c r="AD803">
        <v>5.4568422202754797E-2</v>
      </c>
      <c r="AE803">
        <v>6.4580951173718995E-2</v>
      </c>
      <c r="AL803">
        <v>4.6900670013547497E-3</v>
      </c>
      <c r="AM803">
        <v>1.0038286447525</v>
      </c>
      <c r="AO803">
        <v>4.69014332391029E-3</v>
      </c>
      <c r="AP803">
        <v>0.99059808254241899</v>
      </c>
      <c r="AU803">
        <v>63.124768758104103</v>
      </c>
      <c r="AV803">
        <v>3.4278636084599599E-2</v>
      </c>
      <c r="AY803">
        <v>63.124768758104103</v>
      </c>
      <c r="AZ803">
        <v>3.3813057624297801E-2</v>
      </c>
      <c r="BS803">
        <v>4.7270486221433197E-3</v>
      </c>
      <c r="BT803">
        <v>1.0057392120361299</v>
      </c>
      <c r="CK803">
        <v>4.7270486221433197E-3</v>
      </c>
      <c r="CL803">
        <v>0.997947037220001</v>
      </c>
    </row>
    <row r="804" spans="1:90" x14ac:dyDescent="0.25">
      <c r="A804">
        <v>63.270140839192699</v>
      </c>
      <c r="B804">
        <v>1.0068657962638501</v>
      </c>
      <c r="D804">
        <v>63.270140839192699</v>
      </c>
      <c r="E804">
        <v>5.9431758119405799E-2</v>
      </c>
      <c r="N804">
        <v>63.270140839192699</v>
      </c>
      <c r="O804">
        <v>5.95807349415238E-2</v>
      </c>
      <c r="U804">
        <v>63.270140839192699</v>
      </c>
      <c r="V804">
        <v>1.00688306576176</v>
      </c>
      <c r="AB804">
        <v>63.270140839192699</v>
      </c>
      <c r="AC804">
        <v>5.95807349415238E-2</v>
      </c>
      <c r="AD804">
        <v>5.4822329535858701E-2</v>
      </c>
      <c r="AE804">
        <v>6.4880129324590405E-2</v>
      </c>
      <c r="AL804">
        <v>4.6960667572141304E-3</v>
      </c>
      <c r="AM804">
        <v>1.0045354366302499</v>
      </c>
      <c r="AO804">
        <v>4.6961430797696699E-3</v>
      </c>
      <c r="AP804">
        <v>0.99142915010452304</v>
      </c>
      <c r="AU804">
        <v>63.270140839192699</v>
      </c>
      <c r="AV804">
        <v>3.4436604731381597E-2</v>
      </c>
      <c r="AY804">
        <v>63.270140839192699</v>
      </c>
      <c r="AZ804">
        <v>3.3968238323697303E-2</v>
      </c>
      <c r="BS804">
        <v>4.7330483780026996E-3</v>
      </c>
      <c r="BT804">
        <v>1.0055563449859599</v>
      </c>
      <c r="CK804">
        <v>4.7330483780026996E-3</v>
      </c>
      <c r="CL804">
        <v>0.99892604351043701</v>
      </c>
    </row>
    <row r="805" spans="1:90" x14ac:dyDescent="0.25">
      <c r="A805">
        <v>63.415847702370499</v>
      </c>
      <c r="B805">
        <v>1.00689777600853</v>
      </c>
      <c r="D805">
        <v>63.415847702370499</v>
      </c>
      <c r="E805">
        <v>5.9707632146355299E-2</v>
      </c>
      <c r="N805">
        <v>63.415847702370499</v>
      </c>
      <c r="O805">
        <v>5.98572707225472E-2</v>
      </c>
      <c r="U805">
        <v>63.415847702370499</v>
      </c>
      <c r="V805">
        <v>1.00691512276905</v>
      </c>
      <c r="AB805">
        <v>63.415847702370499</v>
      </c>
      <c r="AC805">
        <v>5.98572707225472E-2</v>
      </c>
      <c r="AD805">
        <v>5.5077304691250099E-2</v>
      </c>
      <c r="AE805">
        <v>6.5180769665639501E-2</v>
      </c>
      <c r="AL805">
        <v>4.7020665130734999E-3</v>
      </c>
      <c r="AM805">
        <v>1.005215883255</v>
      </c>
      <c r="AO805">
        <v>4.7021428356290402E-3</v>
      </c>
      <c r="AP805">
        <v>0.99229872226715099</v>
      </c>
      <c r="AU805">
        <v>63.415847702370499</v>
      </c>
      <c r="AV805">
        <v>3.45947994043833E-2</v>
      </c>
      <c r="AY805">
        <v>63.415847702370499</v>
      </c>
      <c r="AZ805">
        <v>3.4124210200885803E-2</v>
      </c>
      <c r="BS805">
        <v>4.7390481338620699E-3</v>
      </c>
      <c r="BT805">
        <v>1.0053225755691499</v>
      </c>
      <c r="CK805">
        <v>4.7390481338620699E-3</v>
      </c>
      <c r="CL805">
        <v>0.99990141391754195</v>
      </c>
    </row>
    <row r="806" spans="1:90" x14ac:dyDescent="0.25">
      <c r="A806">
        <v>63.561890118617903</v>
      </c>
      <c r="B806">
        <v>1.00692989652216</v>
      </c>
      <c r="D806">
        <v>63.561890118617903</v>
      </c>
      <c r="E806">
        <v>5.9984711700205702E-2</v>
      </c>
      <c r="N806">
        <v>63.561890118617903</v>
      </c>
      <c r="O806">
        <v>6.0135061929695602E-2</v>
      </c>
      <c r="U806">
        <v>63.561890118617903</v>
      </c>
      <c r="V806">
        <v>1.0069473263373701</v>
      </c>
      <c r="AB806">
        <v>63.561890118617903</v>
      </c>
      <c r="AC806">
        <v>6.0135061929695602E-2</v>
      </c>
      <c r="AD806">
        <v>5.5333320313515899E-2</v>
      </c>
      <c r="AE806">
        <v>6.5482370539038201E-2</v>
      </c>
      <c r="AL806">
        <v>4.7080662689328798E-3</v>
      </c>
      <c r="AM806">
        <v>1.0058664083480799</v>
      </c>
      <c r="AO806">
        <v>4.7081425914884201E-3</v>
      </c>
      <c r="AP806">
        <v>0.99320185184478804</v>
      </c>
      <c r="AU806">
        <v>63.561890118617903</v>
      </c>
      <c r="AV806">
        <v>3.4753736862876403E-2</v>
      </c>
      <c r="AY806">
        <v>63.561890118617903</v>
      </c>
      <c r="AZ806">
        <v>3.4280962815992799E-2</v>
      </c>
      <c r="BS806">
        <v>4.7450478897214498E-3</v>
      </c>
      <c r="BT806">
        <v>1.0050853490829501</v>
      </c>
      <c r="CK806">
        <v>4.7450478897214498E-3</v>
      </c>
      <c r="CL806">
        <v>1.00087654590607</v>
      </c>
    </row>
    <row r="807" spans="1:90" x14ac:dyDescent="0.25">
      <c r="A807">
        <v>63.708268860691</v>
      </c>
      <c r="B807">
        <v>1.00696215652804</v>
      </c>
      <c r="D807">
        <v>63.708268860691</v>
      </c>
      <c r="E807">
        <v>6.02629856527956E-2</v>
      </c>
      <c r="N807">
        <v>63.708268860691</v>
      </c>
      <c r="O807">
        <v>6.0414114712597902E-2</v>
      </c>
      <c r="U807">
        <v>63.708268860691</v>
      </c>
      <c r="V807">
        <v>1.0069796771936601</v>
      </c>
      <c r="AB807">
        <v>63.708268860691</v>
      </c>
      <c r="AC807">
        <v>6.0414114712597902E-2</v>
      </c>
      <c r="AD807">
        <v>5.5590398281760697E-2</v>
      </c>
      <c r="AE807">
        <v>6.5785484384005694E-2</v>
      </c>
      <c r="AL807">
        <v>4.7140660247922501E-3</v>
      </c>
      <c r="AM807">
        <v>1.0064835548400899</v>
      </c>
      <c r="AO807">
        <v>4.7141423473477896E-3</v>
      </c>
      <c r="AP807">
        <v>0.99413335323333696</v>
      </c>
      <c r="AU807">
        <v>63.708268860691</v>
      </c>
      <c r="AV807">
        <v>3.4913414143072398E-2</v>
      </c>
      <c r="AY807">
        <v>63.708268860691</v>
      </c>
      <c r="AZ807">
        <v>3.4438523324270401E-2</v>
      </c>
      <c r="BS807">
        <v>4.7510476455808201E-3</v>
      </c>
      <c r="BT807">
        <v>1.0048024654388401</v>
      </c>
      <c r="CK807">
        <v>4.7510476455808201E-3</v>
      </c>
      <c r="CL807">
        <v>1.0018285512924201</v>
      </c>
    </row>
    <row r="808" spans="1:90" x14ac:dyDescent="0.25">
      <c r="A808">
        <v>63.854984703125602</v>
      </c>
      <c r="B808">
        <v>1.00699461579563</v>
      </c>
      <c r="D808">
        <v>63.854984703125602</v>
      </c>
      <c r="E808">
        <v>6.0542969433860998E-2</v>
      </c>
      <c r="N808">
        <v>63.854984703125602</v>
      </c>
      <c r="O808">
        <v>6.0694452769345597E-2</v>
      </c>
      <c r="U808">
        <v>63.854984703125602</v>
      </c>
      <c r="V808">
        <v>1.00701217809952</v>
      </c>
      <c r="AB808">
        <v>63.854984703125602</v>
      </c>
      <c r="AC808">
        <v>6.0694452769345597E-2</v>
      </c>
      <c r="AD808">
        <v>5.5848544091652602E-2</v>
      </c>
      <c r="AE808">
        <v>6.6090081238640297E-2</v>
      </c>
      <c r="AL808">
        <v>4.7200657806516196E-3</v>
      </c>
      <c r="AM808">
        <v>1.0070641040802</v>
      </c>
      <c r="AO808">
        <v>4.7201421032071703E-3</v>
      </c>
      <c r="AP808">
        <v>0.99508798122405995</v>
      </c>
      <c r="AU808">
        <v>63.854984703125602</v>
      </c>
      <c r="AV808">
        <v>3.5073843051299E-2</v>
      </c>
      <c r="AY808">
        <v>63.854984703125602</v>
      </c>
      <c r="AZ808">
        <v>3.45968737269335E-2</v>
      </c>
      <c r="BS808">
        <v>4.7570474014402E-3</v>
      </c>
      <c r="BT808">
        <v>1.00451683998108</v>
      </c>
      <c r="CK808">
        <v>4.7570474014402E-3</v>
      </c>
      <c r="CL808">
        <v>1.00277900695801</v>
      </c>
    </row>
    <row r="809" spans="1:90" x14ac:dyDescent="0.25">
      <c r="A809">
        <v>64.002038422240901</v>
      </c>
      <c r="B809">
        <v>1.00702715688891</v>
      </c>
      <c r="D809">
        <v>64.002038422240901</v>
      </c>
      <c r="E809">
        <v>6.0823649959532398E-2</v>
      </c>
      <c r="N809">
        <v>64.002038422240901</v>
      </c>
      <c r="O809">
        <v>6.0975555551523203E-2</v>
      </c>
      <c r="U809">
        <v>64.002038422240901</v>
      </c>
      <c r="V809">
        <v>1.00704476871688</v>
      </c>
      <c r="AB809">
        <v>64.002038422240901</v>
      </c>
      <c r="AC809">
        <v>6.0975555551523203E-2</v>
      </c>
      <c r="AD809">
        <v>5.6108273341488199E-2</v>
      </c>
      <c r="AE809">
        <v>6.6396186571328397E-2</v>
      </c>
      <c r="AL809">
        <v>4.7260655365110003E-3</v>
      </c>
      <c r="AM809">
        <v>1.0076048374176001</v>
      </c>
      <c r="AO809">
        <v>4.7261418590665398E-3</v>
      </c>
      <c r="AP809">
        <v>0.996060371398926</v>
      </c>
      <c r="AU809">
        <v>64.002038422240901</v>
      </c>
      <c r="AV809">
        <v>3.52350354718447E-2</v>
      </c>
      <c r="AY809">
        <v>64.002038422240901</v>
      </c>
      <c r="AZ809">
        <v>3.4755529229291003E-2</v>
      </c>
      <c r="BS809">
        <v>4.7630471572995704E-3</v>
      </c>
      <c r="BT809">
        <v>1.0041921138763401</v>
      </c>
      <c r="CK809">
        <v>4.7630471572995704E-3</v>
      </c>
      <c r="CL809">
        <v>1.0036869049072299</v>
      </c>
    </row>
    <row r="810" spans="1:90" x14ac:dyDescent="0.25">
      <c r="A810">
        <v>64.149430796144202</v>
      </c>
      <c r="B810">
        <v>1.00705990265412</v>
      </c>
      <c r="D810">
        <v>64.149430796144202</v>
      </c>
      <c r="E810">
        <v>6.1106086710602102E-2</v>
      </c>
      <c r="N810">
        <v>64.149430796144202</v>
      </c>
      <c r="O810">
        <v>6.1258465438307701E-2</v>
      </c>
      <c r="U810">
        <v>64.149430796144202</v>
      </c>
      <c r="V810">
        <v>1.00707756991206</v>
      </c>
      <c r="AB810">
        <v>64.149430796144202</v>
      </c>
      <c r="AC810">
        <v>6.1258465438307701E-2</v>
      </c>
      <c r="AD810">
        <v>5.6369081388806502E-2</v>
      </c>
      <c r="AE810">
        <v>6.6703299079564807E-2</v>
      </c>
      <c r="AL810">
        <v>4.7320652923703698E-3</v>
      </c>
      <c r="AM810">
        <v>1.0081031322479199</v>
      </c>
      <c r="AO810">
        <v>4.7321416149259197E-3</v>
      </c>
      <c r="AP810">
        <v>0.997045278549194</v>
      </c>
      <c r="AU810">
        <v>64.149430796144202</v>
      </c>
      <c r="AV810">
        <v>3.5396988470625397E-2</v>
      </c>
      <c r="AY810">
        <v>64.149430796144202</v>
      </c>
      <c r="AZ810">
        <v>3.4915511117480598E-2</v>
      </c>
      <c r="BS810">
        <v>4.7690469131589502E-3</v>
      </c>
      <c r="BT810">
        <v>1.0038653612136801</v>
      </c>
      <c r="CK810">
        <v>4.7690469131589502E-3</v>
      </c>
      <c r="CL810">
        <v>1.0045926570892301</v>
      </c>
    </row>
    <row r="811" spans="1:90" x14ac:dyDescent="0.25">
      <c r="A811">
        <v>64.297162604734595</v>
      </c>
      <c r="B811">
        <v>1.0070927316789899</v>
      </c>
      <c r="D811">
        <v>64.297162604734595</v>
      </c>
      <c r="E811">
        <v>6.1389232369090697E-2</v>
      </c>
      <c r="N811">
        <v>64.297162604734595</v>
      </c>
      <c r="O811">
        <v>6.1542661788391899E-2</v>
      </c>
      <c r="U811">
        <v>64.297162604734595</v>
      </c>
      <c r="V811">
        <v>1.00711052133833</v>
      </c>
      <c r="AB811">
        <v>64.297162604734595</v>
      </c>
      <c r="AC811">
        <v>6.1542661788391899E-2</v>
      </c>
      <c r="AD811">
        <v>5.6630990422827203E-2</v>
      </c>
      <c r="AE811">
        <v>6.7012461169932702E-2</v>
      </c>
      <c r="AL811">
        <v>4.7380650482297497E-3</v>
      </c>
      <c r="AM811">
        <v>1.00855624675751</v>
      </c>
      <c r="AO811">
        <v>4.73814137078529E-3</v>
      </c>
      <c r="AP811">
        <v>0.99803632497787498</v>
      </c>
      <c r="AU811">
        <v>64.297162604734595</v>
      </c>
      <c r="AV811">
        <v>3.5559713986088801E-2</v>
      </c>
      <c r="AY811">
        <v>64.297162604734595</v>
      </c>
      <c r="AZ811">
        <v>3.5075799935320402E-2</v>
      </c>
      <c r="BS811">
        <v>4.7750466690183197E-3</v>
      </c>
      <c r="BT811">
        <v>1.00350666046143</v>
      </c>
      <c r="CK811">
        <v>4.7750466690183197E-3</v>
      </c>
      <c r="CL811">
        <v>1.00543749332428</v>
      </c>
    </row>
    <row r="812" spans="1:90" x14ac:dyDescent="0.25">
      <c r="A812">
        <v>64.445234629707301</v>
      </c>
      <c r="B812">
        <v>1.0071257648082499</v>
      </c>
      <c r="D812">
        <v>64.445234629707301</v>
      </c>
      <c r="E812">
        <v>6.1674129082820099E-2</v>
      </c>
      <c r="N812">
        <v>64.445234629707301</v>
      </c>
      <c r="O812">
        <v>6.1828186208289199E-2</v>
      </c>
      <c r="U812">
        <v>64.445234629707301</v>
      </c>
      <c r="V812">
        <v>1.0071436278346899</v>
      </c>
      <c r="AB812">
        <v>64.445234629707301</v>
      </c>
      <c r="AC812">
        <v>6.1828186208289199E-2</v>
      </c>
      <c r="AD812">
        <v>5.6894006099502403E-2</v>
      </c>
      <c r="AE812">
        <v>6.7322136460472901E-2</v>
      </c>
      <c r="AL812">
        <v>4.74406480408912E-3</v>
      </c>
      <c r="AM812">
        <v>1.00896191596985</v>
      </c>
      <c r="AO812">
        <v>4.7441411266446699E-3</v>
      </c>
      <c r="AP812">
        <v>0.99902868270874001</v>
      </c>
      <c r="AU812">
        <v>64.445234629707301</v>
      </c>
      <c r="AV812">
        <v>3.5723216552611903E-2</v>
      </c>
      <c r="AY812">
        <v>64.445234629707301</v>
      </c>
      <c r="AZ812">
        <v>3.5236408070344498E-2</v>
      </c>
      <c r="BS812">
        <v>4.7810464248776996E-3</v>
      </c>
      <c r="BT812">
        <v>1.00314664840698</v>
      </c>
      <c r="CK812">
        <v>4.7810464248776996E-3</v>
      </c>
      <c r="CL812">
        <v>1.0062797069549601</v>
      </c>
    </row>
    <row r="813" spans="1:90" x14ac:dyDescent="0.25">
      <c r="A813">
        <v>64.5936476545575</v>
      </c>
      <c r="B813">
        <v>1.00715894571984</v>
      </c>
      <c r="D813">
        <v>64.5936476545575</v>
      </c>
      <c r="E813">
        <v>6.1960290949291001E-2</v>
      </c>
      <c r="N813">
        <v>64.5936476545575</v>
      </c>
      <c r="O813">
        <v>6.2114500582986697E-2</v>
      </c>
      <c r="U813">
        <v>64.5936476545575</v>
      </c>
      <c r="V813">
        <v>1.00717682701897</v>
      </c>
      <c r="AB813">
        <v>64.5936476545575</v>
      </c>
      <c r="AC813">
        <v>6.2114500582986697E-2</v>
      </c>
      <c r="AD813">
        <v>5.7158117351766798E-2</v>
      </c>
      <c r="AE813">
        <v>6.7633856871579801E-2</v>
      </c>
      <c r="AL813">
        <v>4.7500645599484999E-3</v>
      </c>
      <c r="AM813">
        <v>1.0093181133270299</v>
      </c>
      <c r="AO813">
        <v>4.7501408825040402E-3</v>
      </c>
      <c r="AP813">
        <v>1.00001728534698</v>
      </c>
      <c r="AU813">
        <v>64.5936476545575</v>
      </c>
      <c r="AV813">
        <v>3.5887500714671498E-2</v>
      </c>
      <c r="AY813">
        <v>64.5936476545575</v>
      </c>
      <c r="AZ813">
        <v>3.53983642804429E-2</v>
      </c>
      <c r="BS813">
        <v>4.7870461807370699E-3</v>
      </c>
      <c r="BT813">
        <v>1.00276255607605</v>
      </c>
      <c r="CK813">
        <v>4.7870461807370699E-3</v>
      </c>
      <c r="CL813">
        <v>1.0070439577102701</v>
      </c>
    </row>
    <row r="814" spans="1:90" x14ac:dyDescent="0.25">
      <c r="A814">
        <v>64.742402464585098</v>
      </c>
      <c r="B814">
        <v>1.00719227110738</v>
      </c>
      <c r="D814">
        <v>64.742402464585098</v>
      </c>
      <c r="E814">
        <v>6.2247689329416302E-2</v>
      </c>
      <c r="N814">
        <v>64.742402464585098</v>
      </c>
      <c r="O814">
        <v>6.2402664967739101E-2</v>
      </c>
      <c r="U814">
        <v>64.742402464585098</v>
      </c>
      <c r="V814">
        <v>1.00721024182358</v>
      </c>
      <c r="AB814">
        <v>64.742402464585098</v>
      </c>
      <c r="AC814">
        <v>6.2402664967739101E-2</v>
      </c>
      <c r="AD814">
        <v>5.7423856431420901E-2</v>
      </c>
      <c r="AE814">
        <v>6.7946631847091196E-2</v>
      </c>
      <c r="AL814">
        <v>4.7560643158078703E-3</v>
      </c>
      <c r="AM814">
        <v>1.0096228122711199</v>
      </c>
      <c r="AO814">
        <v>4.7561406383634097E-3</v>
      </c>
      <c r="AP814">
        <v>1.0009968280792201</v>
      </c>
      <c r="AU814">
        <v>64.742402464585098</v>
      </c>
      <c r="AV814">
        <v>3.6052058971194699E-2</v>
      </c>
      <c r="AY814">
        <v>64.742402464585098</v>
      </c>
      <c r="AZ814">
        <v>3.5560649351286701E-2</v>
      </c>
      <c r="BS814">
        <v>4.7930459365964403E-3</v>
      </c>
      <c r="BT814">
        <v>1.0023776292800901</v>
      </c>
      <c r="CK814">
        <v>4.7930459365964403E-3</v>
      </c>
      <c r="CL814">
        <v>1.0078053474426301</v>
      </c>
    </row>
    <row r="815" spans="1:90" x14ac:dyDescent="0.25">
      <c r="A815">
        <v>64.891499846898199</v>
      </c>
      <c r="B815">
        <v>1.0072257457378899</v>
      </c>
      <c r="D815">
        <v>64.891499846898199</v>
      </c>
      <c r="E815">
        <v>6.2536365208898298E-2</v>
      </c>
      <c r="N815">
        <v>64.891499846898199</v>
      </c>
      <c r="O815">
        <v>6.2692158890460203E-2</v>
      </c>
      <c r="U815">
        <v>64.891499846898199</v>
      </c>
      <c r="V815">
        <v>1.0072438119142899</v>
      </c>
      <c r="AB815">
        <v>64.891499846898199</v>
      </c>
      <c r="AC815">
        <v>6.2692158890460203E-2</v>
      </c>
      <c r="AD815">
        <v>5.7690719045426803E-2</v>
      </c>
      <c r="AE815">
        <v>6.8261484961998603E-2</v>
      </c>
      <c r="AL815">
        <v>4.7620640716672501E-3</v>
      </c>
      <c r="AM815">
        <v>1.0098747014999401</v>
      </c>
      <c r="AO815">
        <v>4.7621403942227896E-3</v>
      </c>
      <c r="AP815">
        <v>1.0019621849060101</v>
      </c>
      <c r="AU815">
        <v>64.891499846898199</v>
      </c>
      <c r="AV815">
        <v>3.6217935093326298E-2</v>
      </c>
      <c r="AY815">
        <v>64.891499846898199</v>
      </c>
      <c r="AZ815">
        <v>3.5724291955975797E-2</v>
      </c>
      <c r="BS815">
        <v>4.7990456924558202E-3</v>
      </c>
      <c r="BT815">
        <v>1.0019770860671999</v>
      </c>
      <c r="CK815">
        <v>4.7990456924558202E-3</v>
      </c>
      <c r="CL815">
        <v>1.00847327709198</v>
      </c>
    </row>
    <row r="816" spans="1:90" x14ac:dyDescent="0.25">
      <c r="A816">
        <v>65.040940590417705</v>
      </c>
      <c r="B816">
        <v>1.00725936832157</v>
      </c>
      <c r="D816">
        <v>65.040940590417705</v>
      </c>
      <c r="E816">
        <v>6.2826307337683601E-2</v>
      </c>
      <c r="N816">
        <v>65.040940590417705</v>
      </c>
      <c r="O816">
        <v>6.2982497606353702E-2</v>
      </c>
      <c r="U816">
        <v>65.040940590417705</v>
      </c>
      <c r="V816">
        <v>1.0072774810920999</v>
      </c>
      <c r="AB816">
        <v>65.040940590417705</v>
      </c>
      <c r="AC816">
        <v>6.2982497606353702E-2</v>
      </c>
      <c r="AD816">
        <v>5.7958710897403599E-2</v>
      </c>
      <c r="AE816">
        <v>6.8576899132296906E-2</v>
      </c>
      <c r="AL816">
        <v>4.7680638275266196E-3</v>
      </c>
      <c r="AM816">
        <v>1.0100730657577499</v>
      </c>
      <c r="AO816">
        <v>4.7681401500821599E-3</v>
      </c>
      <c r="AP816">
        <v>1.0029095411300699</v>
      </c>
      <c r="AU816">
        <v>65.040940590417705</v>
      </c>
      <c r="AV816">
        <v>3.6384094571279502E-2</v>
      </c>
      <c r="AY816">
        <v>65.040940590417705</v>
      </c>
      <c r="AZ816">
        <v>3.5888280710032E-2</v>
      </c>
      <c r="BS816">
        <v>4.8050454483151896E-3</v>
      </c>
      <c r="BT816">
        <v>1.00157606601715</v>
      </c>
      <c r="CK816">
        <v>4.8050454483151896E-3</v>
      </c>
      <c r="CL816">
        <v>1.00913870334625</v>
      </c>
    </row>
    <row r="817" spans="1:90" x14ac:dyDescent="0.25">
      <c r="A817">
        <v>65.190725485881202</v>
      </c>
      <c r="B817">
        <v>1.0072931416248601</v>
      </c>
      <c r="D817">
        <v>65.190725485881202</v>
      </c>
      <c r="E817">
        <v>6.3117539443765899E-2</v>
      </c>
      <c r="N817">
        <v>65.190725485881202</v>
      </c>
      <c r="O817">
        <v>6.3274687761186596E-2</v>
      </c>
      <c r="U817">
        <v>65.190725485881202</v>
      </c>
      <c r="V817">
        <v>1.00731136610858</v>
      </c>
      <c r="AB817">
        <v>65.190725485881202</v>
      </c>
      <c r="AC817">
        <v>6.3274687761186596E-2</v>
      </c>
      <c r="AD817">
        <v>5.82278377030249E-2</v>
      </c>
      <c r="AE817">
        <v>6.8894424865135001E-2</v>
      </c>
      <c r="AL817">
        <v>4.7740635833860004E-3</v>
      </c>
      <c r="AM817">
        <v>1.0102163553237899</v>
      </c>
      <c r="AO817">
        <v>4.7741399059415398E-3</v>
      </c>
      <c r="AP817">
        <v>1.0038326978683501</v>
      </c>
      <c r="AU817">
        <v>65.190725485881202</v>
      </c>
      <c r="AV817">
        <v>3.6551061615320797E-2</v>
      </c>
      <c r="AY817">
        <v>65.190725485881202</v>
      </c>
      <c r="AZ817">
        <v>3.6052620529485199E-2</v>
      </c>
      <c r="BS817">
        <v>4.8110452041745704E-3</v>
      </c>
      <c r="BT817">
        <v>1.0011680126190201</v>
      </c>
      <c r="CK817">
        <v>4.8110452041745704E-3</v>
      </c>
      <c r="CL817">
        <v>1.0096970796585101</v>
      </c>
    </row>
    <row r="818" spans="1:90" x14ac:dyDescent="0.25">
      <c r="A818">
        <v>65.3408553258474</v>
      </c>
      <c r="B818">
        <v>1.0073271254359799</v>
      </c>
      <c r="D818">
        <v>65.3408553258474</v>
      </c>
      <c r="E818">
        <v>6.3410576933507407E-2</v>
      </c>
      <c r="N818">
        <v>65.3408553258474</v>
      </c>
      <c r="O818">
        <v>6.3567735768197797E-2</v>
      </c>
      <c r="U818">
        <v>65.3408553258474</v>
      </c>
      <c r="V818">
        <v>1.0073453517543001</v>
      </c>
      <c r="AB818">
        <v>65.3408553258474</v>
      </c>
      <c r="AC818">
        <v>6.3567735768197797E-2</v>
      </c>
      <c r="AD818">
        <v>5.84981051899955E-2</v>
      </c>
      <c r="AE818">
        <v>6.9213015538650002E-2</v>
      </c>
      <c r="AL818">
        <v>4.7800633392453698E-3</v>
      </c>
      <c r="AM818">
        <v>1.01030433177948</v>
      </c>
      <c r="AO818">
        <v>4.7801396618009102E-3</v>
      </c>
      <c r="AP818">
        <v>1.00472664833069</v>
      </c>
      <c r="AU818">
        <v>65.3408553258474</v>
      </c>
      <c r="AV818">
        <v>3.6718840873154697E-2</v>
      </c>
      <c r="AY818">
        <v>65.3408553258474</v>
      </c>
      <c r="AZ818">
        <v>3.6218332274097598E-2</v>
      </c>
      <c r="BS818">
        <v>4.8170449600339399E-3</v>
      </c>
      <c r="BT818">
        <v>1.00075972080231</v>
      </c>
      <c r="CK818">
        <v>4.8170449600339399E-3</v>
      </c>
      <c r="CL818">
        <v>1.01025354862213</v>
      </c>
    </row>
    <row r="819" spans="1:90" x14ac:dyDescent="0.25">
      <c r="A819">
        <v>65.491330904700305</v>
      </c>
      <c r="B819">
        <v>1.00736120241423</v>
      </c>
      <c r="D819">
        <v>65.491330904700305</v>
      </c>
      <c r="E819">
        <v>6.3704407863275095E-2</v>
      </c>
      <c r="N819">
        <v>65.491330904700305</v>
      </c>
      <c r="O819">
        <v>6.3862666037851901E-2</v>
      </c>
      <c r="U819">
        <v>65.491330904700305</v>
      </c>
      <c r="V819">
        <v>1.0073795568493</v>
      </c>
      <c r="AB819">
        <v>65.491330904700305</v>
      </c>
      <c r="AC819">
        <v>6.3862666037851901E-2</v>
      </c>
      <c r="AD819">
        <v>5.87695360636818E-2</v>
      </c>
      <c r="AE819">
        <v>6.9533224398504206E-2</v>
      </c>
      <c r="AL819">
        <v>4.7860630951047497E-3</v>
      </c>
      <c r="AM819">
        <v>1.01033663749695</v>
      </c>
      <c r="AO819">
        <v>4.7861394176602901E-3</v>
      </c>
      <c r="AP819">
        <v>1.00558698177338</v>
      </c>
      <c r="AU819">
        <v>65.491330904700305</v>
      </c>
      <c r="AV819">
        <v>3.6887444606924398E-2</v>
      </c>
      <c r="AY819">
        <v>65.491330904700305</v>
      </c>
      <c r="AZ819">
        <v>3.6384412561964299E-2</v>
      </c>
      <c r="BS819">
        <v>4.8230447158933197E-3</v>
      </c>
      <c r="BT819">
        <v>1.0003533363342301</v>
      </c>
      <c r="CK819">
        <v>4.8230447158933197E-3</v>
      </c>
      <c r="CL819">
        <v>1.01069176197052</v>
      </c>
    </row>
    <row r="820" spans="1:90" x14ac:dyDescent="0.25">
      <c r="A820">
        <v>65.642153018653104</v>
      </c>
      <c r="B820">
        <v>1.00739543030295</v>
      </c>
      <c r="D820">
        <v>65.642153018653104</v>
      </c>
      <c r="E820">
        <v>6.3999530022626802E-2</v>
      </c>
      <c r="N820">
        <v>65.642153018653104</v>
      </c>
      <c r="O820">
        <v>6.4158467355067597E-2</v>
      </c>
      <c r="U820">
        <v>65.642153018653104</v>
      </c>
      <c r="V820">
        <v>1.0074138641323001</v>
      </c>
      <c r="AB820">
        <v>65.642153018653104</v>
      </c>
      <c r="AC820">
        <v>6.4158467355067597E-2</v>
      </c>
      <c r="AD820">
        <v>5.9042645885693697E-2</v>
      </c>
      <c r="AE820">
        <v>6.9854550990796696E-2</v>
      </c>
      <c r="AL820">
        <v>4.7920628509641201E-3</v>
      </c>
      <c r="AM820">
        <v>1.0103132724762001</v>
      </c>
      <c r="AO820">
        <v>4.7921391735196604E-3</v>
      </c>
      <c r="AP820">
        <v>1.0064092874527</v>
      </c>
      <c r="AU820">
        <v>65.642153018653104</v>
      </c>
      <c r="AV820">
        <v>3.70568775374083E-2</v>
      </c>
      <c r="AY820">
        <v>65.642153018653104</v>
      </c>
      <c r="AZ820">
        <v>3.6551370403116901E-2</v>
      </c>
      <c r="BS820">
        <v>4.8290444717526901E-3</v>
      </c>
      <c r="BT820">
        <v>0.99994683265686002</v>
      </c>
      <c r="CK820">
        <v>4.8290444717526901E-3</v>
      </c>
      <c r="CL820">
        <v>1.0111285448074301</v>
      </c>
    </row>
    <row r="821" spans="1:90" x14ac:dyDescent="0.25">
      <c r="A821">
        <v>65.793322465752794</v>
      </c>
      <c r="B821">
        <v>1.0074298729845499</v>
      </c>
      <c r="D821">
        <v>65.793322465752794</v>
      </c>
      <c r="E821">
        <v>6.4296494062877199E-2</v>
      </c>
      <c r="N821">
        <v>65.793322465752794</v>
      </c>
      <c r="O821">
        <v>6.4455655207446602E-2</v>
      </c>
      <c r="U821">
        <v>65.793322465752794</v>
      </c>
      <c r="V821">
        <v>1.0074483334033899</v>
      </c>
      <c r="AB821">
        <v>65.793322465752794</v>
      </c>
      <c r="AC821">
        <v>6.4455655207446602E-2</v>
      </c>
      <c r="AD821">
        <v>5.9316913725273097E-2</v>
      </c>
      <c r="AE821">
        <v>7.0177510736308304E-2</v>
      </c>
      <c r="AL821">
        <v>4.7980626068234999E-3</v>
      </c>
      <c r="AM821">
        <v>1.0102345943450901</v>
      </c>
      <c r="AO821">
        <v>4.7981389293790403E-3</v>
      </c>
      <c r="AP821">
        <v>1.0071893930435201</v>
      </c>
      <c r="AU821">
        <v>65.793322465752794</v>
      </c>
      <c r="AV821">
        <v>3.7227144395872103E-2</v>
      </c>
      <c r="AY821">
        <v>65.793322465752794</v>
      </c>
      <c r="AZ821">
        <v>3.6719226259522203E-2</v>
      </c>
      <c r="BS821">
        <v>4.83504422761207E-3</v>
      </c>
      <c r="BT821">
        <v>0.99955075979232799</v>
      </c>
      <c r="CK821">
        <v>4.83504422761207E-3</v>
      </c>
      <c r="CL821">
        <v>1.0114384889602701</v>
      </c>
    </row>
    <row r="822" spans="1:90" x14ac:dyDescent="0.25">
      <c r="A822">
        <v>65.944840045884206</v>
      </c>
      <c r="B822">
        <v>1.0074644131534001</v>
      </c>
      <c r="D822">
        <v>65.944840045884206</v>
      </c>
      <c r="E822">
        <v>6.45942884402953E-2</v>
      </c>
      <c r="N822">
        <v>65.944840045884206</v>
      </c>
      <c r="O822">
        <v>6.47542361862668E-2</v>
      </c>
      <c r="U822">
        <v>65.944840045884206</v>
      </c>
      <c r="V822">
        <v>1.0074829654436599</v>
      </c>
      <c r="AB822">
        <v>65.944840045884206</v>
      </c>
      <c r="AC822">
        <v>6.47542361862668E-2</v>
      </c>
      <c r="AD822">
        <v>5.9591869902877799E-2</v>
      </c>
      <c r="AE822">
        <v>7.0502091953408202E-2</v>
      </c>
      <c r="AL822">
        <v>4.8040623626828703E-3</v>
      </c>
      <c r="AM822">
        <v>1.0101010799407999</v>
      </c>
      <c r="AO822">
        <v>4.8041386852384097E-3</v>
      </c>
      <c r="AP822">
        <v>1.00792324542999</v>
      </c>
      <c r="AU822">
        <v>65.944840045884206</v>
      </c>
      <c r="AV822">
        <v>3.7398249924063598E-2</v>
      </c>
      <c r="AY822">
        <v>65.944840045884206</v>
      </c>
      <c r="AZ822">
        <v>3.6887457783550598E-2</v>
      </c>
      <c r="BS822">
        <v>4.8410439834714403E-3</v>
      </c>
      <c r="BT822">
        <v>0.99915474653243996</v>
      </c>
      <c r="CK822">
        <v>4.8410439834714403E-3</v>
      </c>
      <c r="CL822">
        <v>1.01174736022949</v>
      </c>
    </row>
    <row r="823" spans="1:90" x14ac:dyDescent="0.25">
      <c r="A823">
        <v>66.096706560774095</v>
      </c>
      <c r="B823">
        <v>1.0074991655144301</v>
      </c>
      <c r="D823">
        <v>66.096706560774095</v>
      </c>
      <c r="E823">
        <v>6.4893901967562895E-2</v>
      </c>
      <c r="N823">
        <v>66.096706560774095</v>
      </c>
      <c r="O823">
        <v>6.5054235041748107E-2</v>
      </c>
      <c r="U823">
        <v>66.096706560774095</v>
      </c>
      <c r="V823">
        <v>1.0075177631407</v>
      </c>
      <c r="AB823">
        <v>66.096706560774095</v>
      </c>
      <c r="AC823">
        <v>6.5054235041748107E-2</v>
      </c>
      <c r="AD823">
        <v>5.9868505474009702E-2</v>
      </c>
      <c r="AE823">
        <v>7.0828340360963596E-2</v>
      </c>
      <c r="AL823">
        <v>4.8100621185422502E-3</v>
      </c>
      <c r="AM823">
        <v>1.0099135637283301</v>
      </c>
      <c r="AO823">
        <v>4.8101384410977896E-3</v>
      </c>
      <c r="AP823">
        <v>1.0086075067520099</v>
      </c>
      <c r="AU823">
        <v>66.096706560774095</v>
      </c>
      <c r="AV823">
        <v>3.75696947330404E-2</v>
      </c>
      <c r="AY823">
        <v>66.096706560774095</v>
      </c>
      <c r="AZ823">
        <v>3.7056589484073497E-2</v>
      </c>
      <c r="BS823">
        <v>4.8470437393308202E-3</v>
      </c>
      <c r="BT823">
        <v>0.99877738952636697</v>
      </c>
      <c r="CK823">
        <v>4.8470437393308202E-3</v>
      </c>
      <c r="CL823">
        <v>1.01192450523376</v>
      </c>
    </row>
    <row r="824" spans="1:90" x14ac:dyDescent="0.25">
      <c r="A824">
        <v>66.248922813995804</v>
      </c>
      <c r="B824">
        <v>1.0075340189572399</v>
      </c>
      <c r="D824">
        <v>66.248922813995804</v>
      </c>
      <c r="E824">
        <v>6.5194376580211294E-2</v>
      </c>
      <c r="N824">
        <v>66.248922813995804</v>
      </c>
      <c r="O824">
        <v>6.5355658516335596E-2</v>
      </c>
      <c r="U824">
        <v>66.248922813995804</v>
      </c>
      <c r="V824">
        <v>1.0075527272937099</v>
      </c>
      <c r="AB824">
        <v>66.248922813995804</v>
      </c>
      <c r="AC824">
        <v>6.5355658516335596E-2</v>
      </c>
      <c r="AD824">
        <v>6.0146843286444499E-2</v>
      </c>
      <c r="AE824">
        <v>7.1155736649682402E-2</v>
      </c>
      <c r="AL824">
        <v>4.8160618744016196E-3</v>
      </c>
      <c r="AM824">
        <v>1.0096731185913099</v>
      </c>
      <c r="AO824">
        <v>4.81613819695716E-3</v>
      </c>
      <c r="AP824">
        <v>1.0092386007309</v>
      </c>
      <c r="AU824">
        <v>66.248922813995804</v>
      </c>
      <c r="AV824">
        <v>3.7742499604894598E-2</v>
      </c>
      <c r="AY824">
        <v>66.248922813995804</v>
      </c>
      <c r="AZ824">
        <v>3.7226634172105297E-2</v>
      </c>
      <c r="BS824">
        <v>4.8530434951901897E-3</v>
      </c>
      <c r="BT824">
        <v>0.99840027093887296</v>
      </c>
      <c r="CK824">
        <v>4.8530434951901897E-3</v>
      </c>
      <c r="CL824">
        <v>1.0120999813079801</v>
      </c>
    </row>
    <row r="825" spans="1:90" x14ac:dyDescent="0.25">
      <c r="A825">
        <v>66.401489610972902</v>
      </c>
      <c r="B825">
        <v>1.0075690881747601</v>
      </c>
      <c r="D825">
        <v>66.401489610972902</v>
      </c>
      <c r="E825">
        <v>6.54967009149479E-2</v>
      </c>
      <c r="N825">
        <v>66.401489610972902</v>
      </c>
      <c r="O825">
        <v>6.5658495138217698E-2</v>
      </c>
      <c r="U825">
        <v>66.401489610972902</v>
      </c>
      <c r="V825">
        <v>1.00758785658918</v>
      </c>
      <c r="AB825">
        <v>66.401489610972902</v>
      </c>
      <c r="AC825">
        <v>6.5658495138217698E-2</v>
      </c>
      <c r="AD825">
        <v>6.0425887342507E-2</v>
      </c>
      <c r="AE825">
        <v>7.14847961200724E-2</v>
      </c>
      <c r="AL825">
        <v>4.82206163026099E-3</v>
      </c>
      <c r="AM825">
        <v>1.0093814134597801</v>
      </c>
      <c r="AO825">
        <v>4.8221379528165399E-3</v>
      </c>
      <c r="AP825">
        <v>1.0098135471344001</v>
      </c>
      <c r="AU825">
        <v>66.401489610972902</v>
      </c>
      <c r="AV825">
        <v>3.7915661128866997E-2</v>
      </c>
      <c r="AY825">
        <v>66.401489610972902</v>
      </c>
      <c r="AZ825">
        <v>3.7397589014528797E-2</v>
      </c>
      <c r="BS825">
        <v>4.8590432510495704E-3</v>
      </c>
      <c r="BT825">
        <v>0.99804925918579102</v>
      </c>
      <c r="CK825">
        <v>4.8590432510495704E-3</v>
      </c>
      <c r="CL825">
        <v>1.0121425390243499</v>
      </c>
    </row>
    <row r="826" spans="1:90" x14ac:dyDescent="0.25">
      <c r="A826">
        <v>66.554407758984297</v>
      </c>
      <c r="B826">
        <v>1.0076042579548301</v>
      </c>
      <c r="D826">
        <v>66.554407758984297</v>
      </c>
      <c r="E826">
        <v>6.5799881610445796E-2</v>
      </c>
      <c r="N826">
        <v>66.554407758984297</v>
      </c>
      <c r="O826">
        <v>6.5962788092833E-2</v>
      </c>
      <c r="U826">
        <v>66.554407758984297</v>
      </c>
      <c r="V826">
        <v>1.0076231560541</v>
      </c>
      <c r="AB826">
        <v>66.554407758984297</v>
      </c>
      <c r="AC826">
        <v>6.5962788092833E-2</v>
      </c>
      <c r="AD826">
        <v>6.0706136045059499E-2</v>
      </c>
      <c r="AE826">
        <v>7.1815038003854206E-2</v>
      </c>
      <c r="AL826">
        <v>4.8280613861203699E-3</v>
      </c>
      <c r="AM826">
        <v>1.0090401172637899</v>
      </c>
      <c r="AO826">
        <v>4.8281377086759102E-3</v>
      </c>
      <c r="AP826">
        <v>1.0103297233581501</v>
      </c>
      <c r="AU826">
        <v>66.554407758984297</v>
      </c>
      <c r="AV826">
        <v>3.8089680555965198E-2</v>
      </c>
      <c r="AY826">
        <v>66.554407758984297</v>
      </c>
      <c r="AZ826">
        <v>3.7568963148154402E-2</v>
      </c>
      <c r="BS826">
        <v>4.8650430069089399E-3</v>
      </c>
      <c r="BT826">
        <v>0.99769890308380105</v>
      </c>
      <c r="CK826">
        <v>4.8650430069089399E-3</v>
      </c>
      <c r="CL826">
        <v>1.0121823549270601</v>
      </c>
    </row>
    <row r="827" spans="1:90" x14ac:dyDescent="0.25">
      <c r="A827">
        <v>66.707678067167393</v>
      </c>
      <c r="B827">
        <v>1.0076396492025299</v>
      </c>
      <c r="D827">
        <v>66.707678067167393</v>
      </c>
      <c r="E827">
        <v>6.6104960782803895E-2</v>
      </c>
      <c r="N827">
        <v>66.707678067167393</v>
      </c>
      <c r="O827">
        <v>6.6267999129643401E-2</v>
      </c>
      <c r="U827">
        <v>66.707678067167393</v>
      </c>
      <c r="V827">
        <v>1.0076585632632999</v>
      </c>
      <c r="AB827">
        <v>66.707678067167393</v>
      </c>
      <c r="AC827">
        <v>6.6267999129643401E-2</v>
      </c>
      <c r="AD827">
        <v>6.0988122056678903E-2</v>
      </c>
      <c r="AE827">
        <v>7.2146958310186499E-2</v>
      </c>
      <c r="AL827">
        <v>4.8340611419797402E-3</v>
      </c>
      <c r="AM827">
        <v>1.00865113735199</v>
      </c>
      <c r="AO827">
        <v>4.8341374645352901E-3</v>
      </c>
      <c r="AP827">
        <v>1.0107846260070801</v>
      </c>
      <c r="AU827">
        <v>66.707678067167393</v>
      </c>
      <c r="AV827">
        <v>3.8264074211389297E-2</v>
      </c>
      <c r="AY827">
        <v>66.707678067167393</v>
      </c>
      <c r="AZ827">
        <v>3.77412654506179E-2</v>
      </c>
      <c r="BS827">
        <v>4.8710427627683198E-3</v>
      </c>
      <c r="BT827">
        <v>0.99738126993179299</v>
      </c>
      <c r="CK827">
        <v>4.8710427627683198E-3</v>
      </c>
      <c r="CL827">
        <v>1.01209115982056</v>
      </c>
    </row>
    <row r="828" spans="1:90" x14ac:dyDescent="0.25">
      <c r="A828">
        <v>66.861301346523504</v>
      </c>
      <c r="B828">
        <v>1.00767519950692</v>
      </c>
      <c r="D828">
        <v>66.861301346523504</v>
      </c>
      <c r="E828">
        <v>6.6411400266244397E-2</v>
      </c>
      <c r="N828">
        <v>66.861301346523504</v>
      </c>
      <c r="O828">
        <v>6.6574680249775503E-2</v>
      </c>
      <c r="U828">
        <v>66.861301346523504</v>
      </c>
      <c r="V828">
        <v>1.00769414226849</v>
      </c>
      <c r="AB828">
        <v>66.861301346523504</v>
      </c>
      <c r="AC828">
        <v>6.6574680249775503E-2</v>
      </c>
      <c r="AD828">
        <v>6.12708325633513E-2</v>
      </c>
      <c r="AE828">
        <v>7.2480603404683402E-2</v>
      </c>
      <c r="AL828">
        <v>4.8400608978391201E-3</v>
      </c>
      <c r="AM828">
        <v>1.00821673870087</v>
      </c>
      <c r="AO828">
        <v>4.8401372203946604E-3</v>
      </c>
      <c r="AP828">
        <v>1.0111763477325399</v>
      </c>
      <c r="AU828">
        <v>66.861301346523504</v>
      </c>
      <c r="AV828">
        <v>3.8439854973557099E-2</v>
      </c>
      <c r="AY828">
        <v>66.861301346523504</v>
      </c>
      <c r="AZ828">
        <v>3.7913989428717799E-2</v>
      </c>
      <c r="BS828">
        <v>4.8770425186276901E-3</v>
      </c>
      <c r="BT828">
        <v>0.997064709663391</v>
      </c>
      <c r="CK828">
        <v>4.8770425186276901E-3</v>
      </c>
      <c r="CL828">
        <v>1.01199615001678</v>
      </c>
    </row>
    <row r="829" spans="1:90" x14ac:dyDescent="0.25">
      <c r="A829">
        <v>67.015278409921294</v>
      </c>
      <c r="B829">
        <v>1.0077108548071401</v>
      </c>
      <c r="D829">
        <v>67.015278409921294</v>
      </c>
      <c r="E829">
        <v>6.6718733942704403E-2</v>
      </c>
      <c r="N829">
        <v>67.015278409921294</v>
      </c>
      <c r="O829">
        <v>6.6883328447884999E-2</v>
      </c>
      <c r="U829">
        <v>67.015278409921294</v>
      </c>
      <c r="V829">
        <v>1.0077299507487201</v>
      </c>
      <c r="AB829">
        <v>67.015278409921294</v>
      </c>
      <c r="AC829">
        <v>6.6883328447884999E-2</v>
      </c>
      <c r="AD829">
        <v>6.1555275128184601E-2</v>
      </c>
      <c r="AE829">
        <v>7.2815454202208807E-2</v>
      </c>
      <c r="AL829">
        <v>4.8460606536984904E-3</v>
      </c>
      <c r="AM829">
        <v>1.00773930549622</v>
      </c>
      <c r="AO829">
        <v>4.8461369762540403E-3</v>
      </c>
      <c r="AP829">
        <v>1.0115031003952</v>
      </c>
      <c r="AU829">
        <v>67.015278409921294</v>
      </c>
      <c r="AV829">
        <v>3.86160043286383E-2</v>
      </c>
      <c r="AY829">
        <v>67.015278409921294</v>
      </c>
      <c r="AZ829">
        <v>3.8088171237492099E-2</v>
      </c>
      <c r="BS829">
        <v>4.8830422744870596E-3</v>
      </c>
      <c r="BT829">
        <v>0.99678653478622403</v>
      </c>
      <c r="CK829">
        <v>4.8830422744870596E-3</v>
      </c>
      <c r="CL829">
        <v>1.0117746591568</v>
      </c>
    </row>
    <row r="830" spans="1:90" x14ac:dyDescent="0.25">
      <c r="A830">
        <v>67.169610072101506</v>
      </c>
      <c r="B830">
        <v>1.00774673182852</v>
      </c>
      <c r="D830">
        <v>67.169610072101506</v>
      </c>
      <c r="E830">
        <v>6.7027967786537704E-2</v>
      </c>
      <c r="N830">
        <v>67.169610072101506</v>
      </c>
      <c r="O830">
        <v>6.7192952041675802E-2</v>
      </c>
      <c r="U830">
        <v>67.169610072101506</v>
      </c>
      <c r="V830">
        <v>1.0077658736700501</v>
      </c>
      <c r="AB830">
        <v>67.169610072101506</v>
      </c>
      <c r="AC830">
        <v>6.7192952041675802E-2</v>
      </c>
      <c r="AD830">
        <v>6.1840963708553499E-2</v>
      </c>
      <c r="AE830">
        <v>7.3152025981751106E-2</v>
      </c>
      <c r="AL830">
        <v>4.8520604095578703E-3</v>
      </c>
      <c r="AM830">
        <v>1.0072222948074301</v>
      </c>
      <c r="AO830">
        <v>4.8521367321134098E-3</v>
      </c>
      <c r="AP830">
        <v>1.01176369190216</v>
      </c>
      <c r="AU830">
        <v>67.169610072101506</v>
      </c>
      <c r="AV830">
        <v>3.8793573881917003E-2</v>
      </c>
      <c r="AY830">
        <v>67.169610072101506</v>
      </c>
      <c r="AZ830">
        <v>3.8262784977410098E-2</v>
      </c>
      <c r="BS830">
        <v>4.8890420303464403E-3</v>
      </c>
      <c r="BT830">
        <v>0.996509969234467</v>
      </c>
      <c r="CK830">
        <v>4.8890420303464403E-3</v>
      </c>
      <c r="CL830">
        <v>1.0115486383438099</v>
      </c>
    </row>
    <row r="831" spans="1:90" x14ac:dyDescent="0.25">
      <c r="A831">
        <v>67.3242971496813</v>
      </c>
      <c r="B831">
        <v>1.00778277444116</v>
      </c>
      <c r="D831">
        <v>67.3242971496813</v>
      </c>
      <c r="E831">
        <v>6.7338617821384297E-2</v>
      </c>
      <c r="N831">
        <v>67.3242971496813</v>
      </c>
      <c r="O831">
        <v>6.7504048013017098E-2</v>
      </c>
      <c r="U831">
        <v>67.3242971496813</v>
      </c>
      <c r="V831">
        <v>1.0078019687082</v>
      </c>
      <c r="AB831">
        <v>67.3242971496813</v>
      </c>
      <c r="AC831">
        <v>6.7504048013017098E-2</v>
      </c>
      <c r="AD831">
        <v>6.2127904427153297E-2</v>
      </c>
      <c r="AE831">
        <v>7.3489819102683901E-2</v>
      </c>
      <c r="AL831">
        <v>4.8580601654172398E-3</v>
      </c>
      <c r="AM831">
        <v>1.0066679716110201</v>
      </c>
      <c r="AO831">
        <v>4.8581364879727801E-3</v>
      </c>
      <c r="AP831">
        <v>1.01195693016052</v>
      </c>
      <c r="AU831">
        <v>67.3242971496813</v>
      </c>
      <c r="AV831">
        <v>3.8971521963185603E-2</v>
      </c>
      <c r="AY831">
        <v>67.3242971496813</v>
      </c>
      <c r="AZ831">
        <v>3.8437851778127703E-2</v>
      </c>
      <c r="BS831">
        <v>4.8950417862058098E-3</v>
      </c>
      <c r="BT831">
        <v>0.99627643823623702</v>
      </c>
      <c r="CK831">
        <v>4.8950417862058098E-3</v>
      </c>
      <c r="CL831">
        <v>1.01120293140411</v>
      </c>
    </row>
    <row r="832" spans="1:90" x14ac:dyDescent="0.25">
      <c r="A832">
        <v>67.479340461158301</v>
      </c>
      <c r="B832">
        <v>1.00781892443885</v>
      </c>
      <c r="D832">
        <v>67.479340461158301</v>
      </c>
      <c r="E832">
        <v>6.7650182244605297E-2</v>
      </c>
      <c r="N832">
        <v>67.479340461158301</v>
      </c>
      <c r="O832">
        <v>6.7816641737808298E-2</v>
      </c>
      <c r="U832">
        <v>67.479340461158301</v>
      </c>
      <c r="V832">
        <v>1.0078382388259699</v>
      </c>
      <c r="AB832">
        <v>67.479340461158301</v>
      </c>
      <c r="AC832">
        <v>6.7816641737808298E-2</v>
      </c>
      <c r="AD832">
        <v>6.2415611658277297E-2</v>
      </c>
      <c r="AE832">
        <v>7.3829368365162004E-2</v>
      </c>
      <c r="AL832">
        <v>4.8640599212766197E-3</v>
      </c>
      <c r="AM832">
        <v>1.0060787200927701</v>
      </c>
      <c r="AO832">
        <v>4.86413624383216E-3</v>
      </c>
      <c r="AP832">
        <v>1.0120824575424201</v>
      </c>
      <c r="AU832">
        <v>67.479340461158301</v>
      </c>
      <c r="AV832">
        <v>3.9150380794561103E-2</v>
      </c>
      <c r="AY832">
        <v>67.479340461158301</v>
      </c>
      <c r="AZ832">
        <v>3.8614399830943599E-2</v>
      </c>
      <c r="BS832">
        <v>4.9010415420651897E-3</v>
      </c>
      <c r="BT832">
        <v>0.99604505300521895</v>
      </c>
      <c r="CK832">
        <v>4.9010415420651897E-3</v>
      </c>
      <c r="CL832">
        <v>1.01085233688354</v>
      </c>
    </row>
    <row r="833" spans="1:90" x14ac:dyDescent="0.25">
      <c r="A833">
        <v>67.634740826915206</v>
      </c>
      <c r="B833">
        <v>1.00785530063461</v>
      </c>
      <c r="D833">
        <v>67.634740826915206</v>
      </c>
      <c r="E833">
        <v>6.7963684910794103E-2</v>
      </c>
      <c r="N833">
        <v>67.634740826915206</v>
      </c>
      <c r="O833">
        <v>6.8130231932017199E-2</v>
      </c>
      <c r="U833">
        <v>67.634740826915206</v>
      </c>
      <c r="V833">
        <v>1.00787462587525</v>
      </c>
      <c r="AB833">
        <v>67.634740826915206</v>
      </c>
      <c r="AC833">
        <v>6.8130231932017199E-2</v>
      </c>
      <c r="AD833">
        <v>6.2705601865043606E-2</v>
      </c>
      <c r="AE833">
        <v>7.4170662038480606E-2</v>
      </c>
      <c r="AL833">
        <v>4.87005967713599E-3</v>
      </c>
      <c r="AM833">
        <v>1.00545907020569</v>
      </c>
      <c r="AO833">
        <v>4.8701359996915303E-3</v>
      </c>
      <c r="AP833">
        <v>1.01213991641998</v>
      </c>
      <c r="AU833">
        <v>67.634740826915206</v>
      </c>
      <c r="AV833">
        <v>3.9329651713085202E-2</v>
      </c>
      <c r="AY833">
        <v>67.634740826915206</v>
      </c>
      <c r="AZ833">
        <v>3.8790892029076499E-2</v>
      </c>
      <c r="BS833">
        <v>4.90704129792456E-3</v>
      </c>
      <c r="BT833">
        <v>0.99586027860641502</v>
      </c>
      <c r="CK833">
        <v>4.90704129792456E-3</v>
      </c>
      <c r="CL833">
        <v>1.0103913545608501</v>
      </c>
    </row>
    <row r="834" spans="1:90" x14ac:dyDescent="0.25">
      <c r="A834">
        <v>67.790499069223799</v>
      </c>
      <c r="B834">
        <v>1.00789184482308</v>
      </c>
      <c r="D834">
        <v>67.790499069223799</v>
      </c>
      <c r="E834">
        <v>6.8278624002927404E-2</v>
      </c>
      <c r="N834">
        <v>67.790499069223799</v>
      </c>
      <c r="O834">
        <v>6.8445842207107796E-2</v>
      </c>
      <c r="U834">
        <v>67.790499069223799</v>
      </c>
      <c r="V834">
        <v>1.00791124864856</v>
      </c>
      <c r="AB834">
        <v>67.790499069223799</v>
      </c>
      <c r="AC834">
        <v>6.8445842207107796E-2</v>
      </c>
      <c r="AD834">
        <v>6.2996371053344394E-2</v>
      </c>
      <c r="AE834">
        <v>7.4513240019070295E-2</v>
      </c>
      <c r="AL834">
        <v>4.8760594329953699E-3</v>
      </c>
      <c r="AM834">
        <v>1.0048118829727199</v>
      </c>
      <c r="AO834">
        <v>4.8761357555509102E-3</v>
      </c>
      <c r="AP834">
        <v>1.0121294260025</v>
      </c>
      <c r="AU834">
        <v>67.790499069223799</v>
      </c>
      <c r="AV834">
        <v>3.9510347165405101E-2</v>
      </c>
      <c r="AY834">
        <v>67.790499069223799</v>
      </c>
      <c r="AZ834">
        <v>3.8968867888067103E-2</v>
      </c>
      <c r="BS834">
        <v>4.9130410537839399E-3</v>
      </c>
      <c r="BT834">
        <v>0.99567812681198098</v>
      </c>
      <c r="CK834">
        <v>4.9130410537839399E-3</v>
      </c>
      <c r="CL834">
        <v>1.0099251270294201</v>
      </c>
    </row>
    <row r="835" spans="1:90" x14ac:dyDescent="0.25">
      <c r="A835">
        <v>67.946616012249606</v>
      </c>
      <c r="B835">
        <v>1.0079284988119099</v>
      </c>
      <c r="D835">
        <v>67.946616012249606</v>
      </c>
      <c r="E835">
        <v>6.8594497888033901E-2</v>
      </c>
      <c r="N835">
        <v>67.946616012249606</v>
      </c>
      <c r="O835">
        <v>6.87624817206271E-2</v>
      </c>
      <c r="U835">
        <v>67.946616012249606</v>
      </c>
      <c r="V835">
        <v>1.00794799218986</v>
      </c>
      <c r="AB835">
        <v>67.946616012249606</v>
      </c>
      <c r="AC835">
        <v>6.87624817206271E-2</v>
      </c>
      <c r="AD835">
        <v>6.3288417158579802E-2</v>
      </c>
      <c r="AE835">
        <v>7.4857578260668106E-2</v>
      </c>
      <c r="AL835">
        <v>4.8820591888547402E-3</v>
      </c>
      <c r="AM835">
        <v>1.00413978099823</v>
      </c>
      <c r="AO835">
        <v>4.8821355114102797E-3</v>
      </c>
      <c r="AP835">
        <v>1.01205146312714</v>
      </c>
      <c r="AU835">
        <v>67.946616012249606</v>
      </c>
      <c r="AV835">
        <v>3.9691464873746397E-2</v>
      </c>
      <c r="AY835">
        <v>67.946616012249606</v>
      </c>
      <c r="AZ835">
        <v>3.9147325901658502E-2</v>
      </c>
      <c r="BS835">
        <v>4.9190408096433103E-3</v>
      </c>
      <c r="BT835">
        <v>0.99554508924484297</v>
      </c>
      <c r="CK835">
        <v>4.9190408096433103E-3</v>
      </c>
      <c r="CL835">
        <v>1.00935995578766</v>
      </c>
    </row>
    <row r="836" spans="1:90" x14ac:dyDescent="0.25">
      <c r="A836">
        <v>68.103092482056297</v>
      </c>
      <c r="B836">
        <v>1.0079653814027401</v>
      </c>
      <c r="D836">
        <v>68.103092482056297</v>
      </c>
      <c r="E836">
        <v>6.8912330207166306E-2</v>
      </c>
      <c r="N836">
        <v>68.103092482056297</v>
      </c>
      <c r="O836">
        <v>6.9080647227261802E-2</v>
      </c>
      <c r="U836">
        <v>68.103092482056297</v>
      </c>
      <c r="V836">
        <v>1.00798491415992</v>
      </c>
      <c r="AB836">
        <v>68.103092482056297</v>
      </c>
      <c r="AC836">
        <v>6.9080647227261802E-2</v>
      </c>
      <c r="AD836">
        <v>6.3581764003452196E-2</v>
      </c>
      <c r="AE836">
        <v>7.5203216967973802E-2</v>
      </c>
      <c r="AL836">
        <v>4.8880589447141201E-3</v>
      </c>
      <c r="AM836">
        <v>1.0034470558166499</v>
      </c>
      <c r="AO836">
        <v>4.8881352672696596E-3</v>
      </c>
      <c r="AP836">
        <v>1.0119069814682</v>
      </c>
      <c r="AU836">
        <v>68.103092482056297</v>
      </c>
      <c r="AV836">
        <v>3.9873513576774197E-2</v>
      </c>
      <c r="AY836">
        <v>68.103092482056297</v>
      </c>
      <c r="AZ836">
        <v>3.9326782804990003E-2</v>
      </c>
      <c r="BS836">
        <v>4.9250405655026901E-3</v>
      </c>
      <c r="BT836">
        <v>0.99541521072387695</v>
      </c>
      <c r="CK836">
        <v>4.9250405655026901E-3</v>
      </c>
      <c r="CL836">
        <v>1.00878953933716</v>
      </c>
    </row>
    <row r="837" spans="1:90" x14ac:dyDescent="0.25">
      <c r="A837">
        <v>68.259929306609607</v>
      </c>
      <c r="B837">
        <v>1.0080023796795099</v>
      </c>
      <c r="D837">
        <v>68.259929306609607</v>
      </c>
      <c r="E837">
        <v>6.9231147754797495E-2</v>
      </c>
      <c r="N837">
        <v>68.259929306609607</v>
      </c>
      <c r="O837">
        <v>6.9400345780166198E-2</v>
      </c>
      <c r="U837">
        <v>68.259929306609607</v>
      </c>
      <c r="V837">
        <v>1.0080220153968</v>
      </c>
      <c r="AB837">
        <v>68.259929306609607</v>
      </c>
      <c r="AC837">
        <v>6.9400345780166198E-2</v>
      </c>
      <c r="AD837">
        <v>6.3876417908189306E-2</v>
      </c>
      <c r="AE837">
        <v>7.5550651659338594E-2</v>
      </c>
      <c r="AL837">
        <v>4.8940587005734896E-3</v>
      </c>
      <c r="AM837">
        <v>1.0027376413345299</v>
      </c>
      <c r="AO837">
        <v>4.8941350231290299E-3</v>
      </c>
      <c r="AP837">
        <v>1.0116970539093</v>
      </c>
      <c r="AU837">
        <v>68.259929306609607</v>
      </c>
      <c r="AV837">
        <v>4.0056002769571303E-2</v>
      </c>
      <c r="AY837">
        <v>68.259929306609607</v>
      </c>
      <c r="AZ837">
        <v>3.9506732634835E-2</v>
      </c>
      <c r="BS837">
        <v>4.9310403213620596E-3</v>
      </c>
      <c r="BT837">
        <v>0.99533569812774703</v>
      </c>
      <c r="CK837">
        <v>4.9310403213620596E-3</v>
      </c>
      <c r="CL837">
        <v>1.00813341140747</v>
      </c>
    </row>
    <row r="838" spans="1:90" x14ac:dyDescent="0.25">
      <c r="A838">
        <v>68.417127315782395</v>
      </c>
      <c r="B838">
        <v>1.00803960605156</v>
      </c>
      <c r="D838">
        <v>68.417127315782395</v>
      </c>
      <c r="E838">
        <v>6.9551919010157101E-2</v>
      </c>
      <c r="N838">
        <v>68.417127315782395</v>
      </c>
      <c r="O838">
        <v>6.9721621998611094E-2</v>
      </c>
      <c r="U838">
        <v>68.417127315782395</v>
      </c>
      <c r="V838">
        <v>1.0080593010985699</v>
      </c>
      <c r="AB838">
        <v>68.417127315782395</v>
      </c>
      <c r="AC838">
        <v>6.9721621998611094E-2</v>
      </c>
      <c r="AD838">
        <v>6.4172894205256806E-2</v>
      </c>
      <c r="AE838">
        <v>7.5899403131692494E-2</v>
      </c>
      <c r="AL838">
        <v>4.9000584564328703E-3</v>
      </c>
      <c r="AM838">
        <v>1.00201523303986</v>
      </c>
      <c r="AO838">
        <v>4.9001347789884098E-3</v>
      </c>
      <c r="AP838">
        <v>1.0114231109619101</v>
      </c>
      <c r="AU838">
        <v>68.417127315782395</v>
      </c>
      <c r="AV838">
        <v>4.0239944623589902E-2</v>
      </c>
      <c r="AY838">
        <v>68.417127315782395</v>
      </c>
      <c r="AZ838">
        <v>3.9688203358465401E-2</v>
      </c>
      <c r="BS838">
        <v>4.9370400772214404E-3</v>
      </c>
      <c r="BT838">
        <v>0.99525976181030296</v>
      </c>
      <c r="CK838">
        <v>4.9370400772214404E-3</v>
      </c>
      <c r="CL838">
        <v>1.0074722766876201</v>
      </c>
    </row>
    <row r="839" spans="1:90" x14ac:dyDescent="0.25">
      <c r="A839">
        <v>68.574687341358299</v>
      </c>
      <c r="B839">
        <v>1.0080769497658599</v>
      </c>
      <c r="D839">
        <v>68.574687341358299</v>
      </c>
      <c r="E839">
        <v>6.98736894754758E-2</v>
      </c>
      <c r="N839">
        <v>68.574687341358299</v>
      </c>
      <c r="O839">
        <v>7.0044445583366102E-2</v>
      </c>
      <c r="U839">
        <v>68.574687341358299</v>
      </c>
      <c r="V839">
        <v>1.00809676776904</v>
      </c>
      <c r="AB839">
        <v>68.574687341358299</v>
      </c>
      <c r="AC839">
        <v>7.0044445583366102E-2</v>
      </c>
      <c r="AD839">
        <v>6.4470181202827798E-2</v>
      </c>
      <c r="AE839">
        <v>7.6249966748984904E-2</v>
      </c>
      <c r="AL839">
        <v>4.9060582122922398E-3</v>
      </c>
      <c r="AM839">
        <v>1.0012835264205899</v>
      </c>
      <c r="AO839">
        <v>4.9061345348477801E-3</v>
      </c>
      <c r="AP839">
        <v>1.01108729839325</v>
      </c>
      <c r="AU839">
        <v>68.574687341358299</v>
      </c>
      <c r="AV839">
        <v>4.0424337336750597E-2</v>
      </c>
      <c r="AY839">
        <v>68.574687341358299</v>
      </c>
      <c r="AZ839">
        <v>3.9869650290834301E-2</v>
      </c>
      <c r="BS839">
        <v>4.9430398330808098E-3</v>
      </c>
      <c r="BT839">
        <v>0.99523442983627297</v>
      </c>
      <c r="CK839">
        <v>4.9430398330808098E-3</v>
      </c>
      <c r="CL839">
        <v>1.0067402124404901</v>
      </c>
    </row>
    <row r="840" spans="1:90" x14ac:dyDescent="0.25">
      <c r="A840">
        <v>68.732610217036694</v>
      </c>
      <c r="B840">
        <v>1.00811446850818</v>
      </c>
      <c r="D840">
        <v>68.732610217036694</v>
      </c>
      <c r="E840">
        <v>7.01969560583834E-2</v>
      </c>
      <c r="N840">
        <v>68.732610217036694</v>
      </c>
      <c r="O840">
        <v>7.0368334522578194E-2</v>
      </c>
      <c r="U840">
        <v>68.732610217036694</v>
      </c>
      <c r="V840">
        <v>1.00813435948319</v>
      </c>
      <c r="AB840">
        <v>68.732610217036694</v>
      </c>
      <c r="AC840">
        <v>7.0368334522578194E-2</v>
      </c>
      <c r="AD840">
        <v>6.4769321015226394E-2</v>
      </c>
      <c r="AE840">
        <v>7.6601863529868697E-2</v>
      </c>
      <c r="AL840">
        <v>4.9120579681516102E-3</v>
      </c>
      <c r="AM840">
        <v>1.0005465745925901</v>
      </c>
      <c r="AO840">
        <v>4.91213429070716E-3</v>
      </c>
      <c r="AP840">
        <v>1.01069152355194</v>
      </c>
      <c r="AU840">
        <v>68.732610217036694</v>
      </c>
      <c r="AV840">
        <v>4.0609697540402098E-2</v>
      </c>
      <c r="AY840">
        <v>68.732610217036694</v>
      </c>
      <c r="AZ840">
        <v>4.0052133840335798E-2</v>
      </c>
      <c r="BS840">
        <v>4.9490395889401897E-3</v>
      </c>
      <c r="BT840">
        <v>0.99521309137344405</v>
      </c>
      <c r="CK840">
        <v>4.9490395889401897E-3</v>
      </c>
      <c r="CL840">
        <v>1.00600361824036</v>
      </c>
    </row>
    <row r="841" spans="1:90" x14ac:dyDescent="0.25">
      <c r="A841">
        <v>68.890896778436897</v>
      </c>
      <c r="B841">
        <v>1.0081522220877299</v>
      </c>
      <c r="D841">
        <v>68.890896778436897</v>
      </c>
      <c r="E841">
        <v>7.05222338869331E-2</v>
      </c>
      <c r="N841">
        <v>68.890896778436897</v>
      </c>
      <c r="O841">
        <v>7.0693804115292594E-2</v>
      </c>
      <c r="U841">
        <v>68.890896778436897</v>
      </c>
      <c r="V841">
        <v>1.0081721360657401</v>
      </c>
      <c r="AB841">
        <v>68.890896778436897</v>
      </c>
      <c r="AC841">
        <v>7.0693804115292594E-2</v>
      </c>
      <c r="AD841">
        <v>6.5069284422010501E-2</v>
      </c>
      <c r="AE841">
        <v>7.69556286601977E-2</v>
      </c>
      <c r="AL841">
        <v>4.91805772401099E-3</v>
      </c>
      <c r="AM841">
        <v>0.99980890750884999</v>
      </c>
      <c r="AO841">
        <v>4.9181340465665304E-3</v>
      </c>
      <c r="AP841">
        <v>1.01023840904236</v>
      </c>
      <c r="AU841">
        <v>68.890896778436897</v>
      </c>
      <c r="AV841">
        <v>4.0796030455471199E-2</v>
      </c>
      <c r="AY841">
        <v>68.890896778436897</v>
      </c>
      <c r="AZ841">
        <v>4.0235659499963897E-2</v>
      </c>
      <c r="BS841">
        <v>4.9550393447995601E-3</v>
      </c>
      <c r="BT841">
        <v>0.99524146318435702</v>
      </c>
      <c r="CK841">
        <v>4.9550393447995601E-3</v>
      </c>
      <c r="CL841">
        <v>1.0052117109298699</v>
      </c>
    </row>
    <row r="842" spans="1:90" x14ac:dyDescent="0.25">
      <c r="A842">
        <v>69.049547863102603</v>
      </c>
      <c r="B842">
        <v>1.0081900933750001</v>
      </c>
      <c r="D842">
        <v>69.049547863102603</v>
      </c>
      <c r="E842">
        <v>7.0848513625436399E-2</v>
      </c>
      <c r="N842">
        <v>69.049547863102603</v>
      </c>
      <c r="O842">
        <v>7.1020880563736705E-2</v>
      </c>
      <c r="U842">
        <v>69.049547863102603</v>
      </c>
      <c r="V842">
        <v>1.00821010057877</v>
      </c>
      <c r="AB842">
        <v>69.049547863102603</v>
      </c>
      <c r="AC842">
        <v>7.1020880563736705E-2</v>
      </c>
      <c r="AD842">
        <v>6.5371113483267296E-2</v>
      </c>
      <c r="AE842">
        <v>7.7311230386834406E-2</v>
      </c>
      <c r="AL842">
        <v>4.9240574798703604E-3</v>
      </c>
      <c r="AM842">
        <v>0.99907386302947998</v>
      </c>
      <c r="AO842">
        <v>4.9241338024259102E-3</v>
      </c>
      <c r="AP842">
        <v>1.0097306966781601</v>
      </c>
      <c r="AU842">
        <v>69.049547863102603</v>
      </c>
      <c r="AV842">
        <v>4.0982822022023899E-2</v>
      </c>
      <c r="AY842">
        <v>69.049547863102603</v>
      </c>
      <c r="AZ842">
        <v>4.0420200065944302E-2</v>
      </c>
      <c r="BS842">
        <v>4.9610391006589399E-3</v>
      </c>
      <c r="BT842">
        <v>0.99527400732040405</v>
      </c>
      <c r="CK842">
        <v>4.9610391006589399E-3</v>
      </c>
      <c r="CL842">
        <v>1.00441646575928</v>
      </c>
    </row>
    <row r="843" spans="1:90" x14ac:dyDescent="0.25">
      <c r="A843">
        <v>69.208564310506205</v>
      </c>
      <c r="B843">
        <v>1.0082281421858501</v>
      </c>
      <c r="D843">
        <v>69.208564310506205</v>
      </c>
      <c r="E843">
        <v>7.1176310474425505E-2</v>
      </c>
      <c r="N843">
        <v>69.208564310506205</v>
      </c>
      <c r="O843">
        <v>7.1349571266577205E-2</v>
      </c>
      <c r="U843">
        <v>69.208564310506205</v>
      </c>
      <c r="V843">
        <v>1.0082482539022199</v>
      </c>
      <c r="AB843">
        <v>69.208564310506205</v>
      </c>
      <c r="AC843">
        <v>7.1349571266577205E-2</v>
      </c>
      <c r="AD843">
        <v>6.5673797005954798E-2</v>
      </c>
      <c r="AE843">
        <v>7.7668210143302996E-2</v>
      </c>
      <c r="AL843">
        <v>4.9300572357297403E-3</v>
      </c>
      <c r="AM843">
        <v>0.99834519624710105</v>
      </c>
      <c r="AO843">
        <v>4.9301335582852797E-3</v>
      </c>
      <c r="AP843">
        <v>1.00917136669159</v>
      </c>
      <c r="AU843">
        <v>69.208564310506205</v>
      </c>
      <c r="AV843">
        <v>4.1170612870430702E-2</v>
      </c>
      <c r="AY843">
        <v>69.208564310506205</v>
      </c>
      <c r="AZ843">
        <v>4.0605298889839402E-2</v>
      </c>
      <c r="BS843">
        <v>4.9670388565183103E-3</v>
      </c>
      <c r="BT843">
        <v>0.99535429477691695</v>
      </c>
      <c r="CK843">
        <v>4.9670388565183103E-3</v>
      </c>
      <c r="CL843">
        <v>1.0035823583602901</v>
      </c>
    </row>
    <row r="844" spans="1:90" x14ac:dyDescent="0.25">
      <c r="A844">
        <v>69.367946962053395</v>
      </c>
      <c r="B844">
        <v>1.0082663736917901</v>
      </c>
      <c r="D844">
        <v>69.367946962053395</v>
      </c>
      <c r="E844">
        <v>7.15056688126183E-2</v>
      </c>
      <c r="N844">
        <v>69.367946962053395</v>
      </c>
      <c r="O844">
        <v>7.1679356815121498E-2</v>
      </c>
      <c r="U844">
        <v>69.367946962053395</v>
      </c>
      <c r="V844">
        <v>1.0082865357627699</v>
      </c>
      <c r="AB844">
        <v>69.367946962053395</v>
      </c>
      <c r="AC844">
        <v>7.1679356815121498E-2</v>
      </c>
      <c r="AD844">
        <v>6.5978359157199601E-2</v>
      </c>
      <c r="AE844">
        <v>7.8026576429473304E-2</v>
      </c>
      <c r="AL844">
        <v>4.9360569915891097E-3</v>
      </c>
      <c r="AM844">
        <v>0.99762564897537198</v>
      </c>
      <c r="AO844">
        <v>4.9361333141446596E-3</v>
      </c>
      <c r="AP844">
        <v>1.0085637569427499</v>
      </c>
      <c r="AU844">
        <v>69.367946962053395</v>
      </c>
      <c r="AV844">
        <v>4.1359384204489397E-2</v>
      </c>
      <c r="AY844">
        <v>69.367946962053395</v>
      </c>
      <c r="AZ844">
        <v>4.0790928845656001E-2</v>
      </c>
      <c r="BS844">
        <v>4.9730386123776902E-3</v>
      </c>
      <c r="BT844">
        <v>0.995438992977142</v>
      </c>
      <c r="CK844">
        <v>4.9730386123776902E-3</v>
      </c>
      <c r="CL844">
        <v>1.00274610519409</v>
      </c>
    </row>
    <row r="845" spans="1:90" x14ac:dyDescent="0.25">
      <c r="A845">
        <v>69.527696661087703</v>
      </c>
      <c r="B845">
        <v>1.0083047844144399</v>
      </c>
      <c r="D845">
        <v>69.527696661087703</v>
      </c>
      <c r="E845">
        <v>7.1836558497912706E-2</v>
      </c>
      <c r="N845">
        <v>69.527696661087703</v>
      </c>
      <c r="O845">
        <v>7.2010752388299598E-2</v>
      </c>
      <c r="U845">
        <v>69.527696661087703</v>
      </c>
      <c r="V845">
        <v>1.0083250059808699</v>
      </c>
      <c r="AB845">
        <v>69.527696661087703</v>
      </c>
      <c r="AC845">
        <v>7.2010752388299598E-2</v>
      </c>
      <c r="AD845">
        <v>6.6284297648285098E-2</v>
      </c>
      <c r="AE845">
        <v>7.8386824275706493E-2</v>
      </c>
      <c r="AL845">
        <v>4.9420567474484896E-3</v>
      </c>
      <c r="AM845">
        <v>0.99691987037658703</v>
      </c>
      <c r="AO845">
        <v>4.9421330700040299E-3</v>
      </c>
      <c r="AP845">
        <v>1.00791132450104</v>
      </c>
      <c r="AU845">
        <v>69.527696661087703</v>
      </c>
      <c r="AV845">
        <v>4.15486623418364E-2</v>
      </c>
      <c r="AY845">
        <v>69.527696661087703</v>
      </c>
      <c r="AZ845">
        <v>4.0977622976380801E-2</v>
      </c>
      <c r="BS845">
        <v>4.9790383682370596E-3</v>
      </c>
      <c r="BT845">
        <v>0.99556851387023904</v>
      </c>
      <c r="CK845">
        <v>4.9790383682370596E-3</v>
      </c>
      <c r="CL845">
        <v>1.0018877983093299</v>
      </c>
    </row>
    <row r="846" spans="1:90" x14ac:dyDescent="0.25">
      <c r="A846">
        <v>69.687814252894697</v>
      </c>
      <c r="B846">
        <v>1.00834337737121</v>
      </c>
      <c r="D846">
        <v>69.687814252894697</v>
      </c>
      <c r="E846">
        <v>7.2169005346777906E-2</v>
      </c>
      <c r="N846">
        <v>69.687814252894697</v>
      </c>
      <c r="O846">
        <v>7.2343803542014307E-2</v>
      </c>
      <c r="U846">
        <v>69.687814252894697</v>
      </c>
      <c r="V846">
        <v>1.00836366986668</v>
      </c>
      <c r="AB846">
        <v>69.687814252894697</v>
      </c>
      <c r="AC846">
        <v>7.2343803542014307E-2</v>
      </c>
      <c r="AD846">
        <v>6.6591110369325801E-2</v>
      </c>
      <c r="AE846">
        <v>7.8748475511753693E-2</v>
      </c>
      <c r="AL846">
        <v>4.94805650330786E-3</v>
      </c>
      <c r="AM846">
        <v>0.99623155593872104</v>
      </c>
      <c r="AO846">
        <v>4.9481328258634003E-3</v>
      </c>
      <c r="AP846">
        <v>1.00721800327301</v>
      </c>
      <c r="AU846">
        <v>69.687814252894697</v>
      </c>
      <c r="AV846">
        <v>4.1738931608366101E-2</v>
      </c>
      <c r="AY846">
        <v>69.687814252894697</v>
      </c>
      <c r="AZ846">
        <v>4.1165386836100999E-2</v>
      </c>
      <c r="BS846">
        <v>4.98503812409643E-3</v>
      </c>
      <c r="BT846">
        <v>0.995702505111694</v>
      </c>
      <c r="CK846">
        <v>4.98503812409643E-3</v>
      </c>
      <c r="CL846">
        <v>1.0010288953781099</v>
      </c>
    </row>
    <row r="847" spans="1:90" x14ac:dyDescent="0.25">
      <c r="A847">
        <v>69.848300584706607</v>
      </c>
      <c r="B847">
        <v>1.0083820944569399</v>
      </c>
      <c r="D847">
        <v>69.848300584706607</v>
      </c>
      <c r="E847">
        <v>7.2502508680300698E-2</v>
      </c>
      <c r="N847">
        <v>69.848300584706607</v>
      </c>
      <c r="O847">
        <v>7.2678498701548494E-2</v>
      </c>
      <c r="U847">
        <v>69.848300584706607</v>
      </c>
      <c r="V847">
        <v>1.0084025260985501</v>
      </c>
      <c r="AB847">
        <v>69.848300584706607</v>
      </c>
      <c r="AC847">
        <v>7.2678498701548494E-2</v>
      </c>
      <c r="AD847">
        <v>6.6899821280045596E-2</v>
      </c>
      <c r="AE847">
        <v>7.91120452724111E-2</v>
      </c>
      <c r="AL847">
        <v>4.9540562591672398E-3</v>
      </c>
      <c r="AM847">
        <v>0.99556416273117099</v>
      </c>
      <c r="AO847">
        <v>4.9541325817227802E-3</v>
      </c>
      <c r="AP847">
        <v>1.00648748874664</v>
      </c>
      <c r="AU847">
        <v>69.848300584706607</v>
      </c>
      <c r="AV847">
        <v>4.1930229679136698E-2</v>
      </c>
      <c r="AY847">
        <v>69.848300584706607</v>
      </c>
      <c r="AZ847">
        <v>4.1353714997712003E-2</v>
      </c>
      <c r="BS847">
        <v>4.9910378799558099E-3</v>
      </c>
      <c r="BT847">
        <v>0.99587750434875499</v>
      </c>
      <c r="CK847">
        <v>4.9910378799558099E-3</v>
      </c>
      <c r="CL847">
        <v>1.0001647472381601</v>
      </c>
    </row>
    <row r="848" spans="1:90" x14ac:dyDescent="0.25">
      <c r="A848">
        <v>70.009156505706599</v>
      </c>
      <c r="B848">
        <v>1.00842105445599</v>
      </c>
      <c r="D848">
        <v>70.009156505706599</v>
      </c>
      <c r="E848">
        <v>7.2838091508246106E-2</v>
      </c>
      <c r="N848">
        <v>70.009156505706599</v>
      </c>
      <c r="O848">
        <v>7.3014845341328599E-2</v>
      </c>
      <c r="U848">
        <v>70.009156505706599</v>
      </c>
      <c r="V848">
        <v>1.00844157556641</v>
      </c>
      <c r="AB848">
        <v>70.009156505706599</v>
      </c>
      <c r="AC848">
        <v>7.3014845341328599E-2</v>
      </c>
      <c r="AD848">
        <v>6.7209946380274804E-2</v>
      </c>
      <c r="AE848">
        <v>7.9477035443770799E-2</v>
      </c>
      <c r="AL848">
        <v>4.9600560150266102E-3</v>
      </c>
      <c r="AM848">
        <v>0.99492102861404397</v>
      </c>
      <c r="AO848">
        <v>4.9601323375821496E-3</v>
      </c>
      <c r="AP848">
        <v>1.0057240724563601</v>
      </c>
      <c r="AU848">
        <v>70.009156505706599</v>
      </c>
      <c r="AV848">
        <v>4.2122545766797199E-2</v>
      </c>
      <c r="AY848">
        <v>70.009156505706599</v>
      </c>
      <c r="AZ848">
        <v>4.1543124094955801E-2</v>
      </c>
      <c r="BS848">
        <v>4.9970376358151802E-3</v>
      </c>
      <c r="BT848">
        <v>0.99605685472488403</v>
      </c>
      <c r="CK848">
        <v>4.9970376358151802E-3</v>
      </c>
      <c r="CL848">
        <v>0.99930197000503496</v>
      </c>
    </row>
    <row r="849" spans="1:90" x14ac:dyDescent="0.25">
      <c r="A849">
        <v>70.170382867033894</v>
      </c>
      <c r="B849">
        <v>1.0084601425017601</v>
      </c>
      <c r="D849">
        <v>70.170382867033894</v>
      </c>
      <c r="E849">
        <v>7.3174764240628104E-2</v>
      </c>
      <c r="N849">
        <v>70.170382867033894</v>
      </c>
      <c r="O849">
        <v>7.3352362645719302E-2</v>
      </c>
      <c r="U849">
        <v>70.170382867033894</v>
      </c>
      <c r="V849">
        <v>1.0084807624671699</v>
      </c>
      <c r="AB849">
        <v>70.170382867033894</v>
      </c>
      <c r="AC849">
        <v>7.3352362645719302E-2</v>
      </c>
      <c r="AD849">
        <v>6.7520983850421004E-2</v>
      </c>
      <c r="AE849">
        <v>7.9843474969670702E-2</v>
      </c>
      <c r="AL849">
        <v>4.9660557708859901E-3</v>
      </c>
      <c r="AM849">
        <v>0.99430543184280396</v>
      </c>
      <c r="AO849">
        <v>4.9661320934415304E-3</v>
      </c>
      <c r="AP849">
        <v>1.00493192672729</v>
      </c>
      <c r="AU849">
        <v>70.170382867033894</v>
      </c>
      <c r="AV849">
        <v>4.2315390472504003E-2</v>
      </c>
      <c r="AY849">
        <v>70.170382867033894</v>
      </c>
      <c r="AZ849">
        <v>4.1733125407571202E-2</v>
      </c>
      <c r="BS849">
        <v>5.0030373916745601E-3</v>
      </c>
      <c r="BT849">
        <v>0.99627274274826105</v>
      </c>
      <c r="CK849">
        <v>5.0030373916745601E-3</v>
      </c>
      <c r="CL849">
        <v>0.99845039844512895</v>
      </c>
    </row>
    <row r="850" spans="1:90" x14ac:dyDescent="0.25">
      <c r="A850">
        <v>70.331980521787401</v>
      </c>
      <c r="B850">
        <v>1.0084994751873999</v>
      </c>
      <c r="D850">
        <v>70.331980521787401</v>
      </c>
      <c r="E850">
        <v>7.3513530930578302E-2</v>
      </c>
      <c r="N850">
        <v>70.331980521787401</v>
      </c>
      <c r="O850">
        <v>7.3691058391372494E-2</v>
      </c>
      <c r="U850">
        <v>70.331980521787401</v>
      </c>
      <c r="V850">
        <v>1.0085200877197</v>
      </c>
      <c r="AB850">
        <v>70.331980521787401</v>
      </c>
      <c r="AC850">
        <v>7.3691058391372494E-2</v>
      </c>
      <c r="AD850">
        <v>6.7833957563613295E-2</v>
      </c>
      <c r="AE850">
        <v>8.0211858619803206E-2</v>
      </c>
      <c r="AL850">
        <v>4.9720555267453604E-3</v>
      </c>
      <c r="AM850">
        <v>0.99372047185897805</v>
      </c>
      <c r="AO850">
        <v>4.9721318493008999E-3</v>
      </c>
      <c r="AP850">
        <v>1.0041154623031601</v>
      </c>
      <c r="AU850">
        <v>70.331980521787401</v>
      </c>
      <c r="AV850">
        <v>4.25092640831332E-2</v>
      </c>
      <c r="AY850">
        <v>70.331980521787401</v>
      </c>
      <c r="AZ850">
        <v>4.1924235646963001E-2</v>
      </c>
      <c r="BS850">
        <v>5.0090371475339304E-3</v>
      </c>
      <c r="BT850">
        <v>0.99649262428283703</v>
      </c>
      <c r="CK850">
        <v>5.0090371475339304E-3</v>
      </c>
      <c r="CL850">
        <v>0.99760222434997603</v>
      </c>
    </row>
    <row r="851" spans="1:90" x14ac:dyDescent="0.25">
      <c r="A851">
        <v>70.493950325030795</v>
      </c>
      <c r="B851">
        <v>1.0085389376724401</v>
      </c>
      <c r="D851">
        <v>70.493950325030795</v>
      </c>
      <c r="E851">
        <v>7.3853402286293404E-2</v>
      </c>
      <c r="N851">
        <v>70.493950325030795</v>
      </c>
      <c r="O851">
        <v>7.4031935957893799E-2</v>
      </c>
      <c r="U851">
        <v>70.493950325030795</v>
      </c>
      <c r="V851">
        <v>1.00855966784719</v>
      </c>
      <c r="AB851">
        <v>70.493950325030795</v>
      </c>
      <c r="AC851">
        <v>7.4031935957893799E-2</v>
      </c>
      <c r="AD851">
        <v>6.8147838976843594E-2</v>
      </c>
      <c r="AE851">
        <v>8.05822153104431E-2</v>
      </c>
      <c r="AL851">
        <v>4.9780552826047403E-3</v>
      </c>
      <c r="AM851">
        <v>0.99316895008087203</v>
      </c>
      <c r="AO851">
        <v>4.9781316051602797E-3</v>
      </c>
      <c r="AP851">
        <v>1.00327920913696</v>
      </c>
      <c r="AU851">
        <v>70.493950325030795</v>
      </c>
      <c r="AV851">
        <v>4.2704188362528199E-2</v>
      </c>
      <c r="AY851">
        <v>70.493950325030795</v>
      </c>
      <c r="AZ851">
        <v>4.21159162825488E-2</v>
      </c>
      <c r="BS851">
        <v>5.0150369033933103E-3</v>
      </c>
      <c r="BT851">
        <v>0.99674391746520996</v>
      </c>
      <c r="CK851">
        <v>5.0150369033933103E-3</v>
      </c>
      <c r="CL851">
        <v>0.99678099155426003</v>
      </c>
    </row>
    <row r="852" spans="1:90" x14ac:dyDescent="0.25">
      <c r="A852">
        <v>70.656293133797007</v>
      </c>
      <c r="B852">
        <v>1.00857858979377</v>
      </c>
      <c r="D852">
        <v>70.656293133797007</v>
      </c>
      <c r="E852">
        <v>7.4194893493530506E-2</v>
      </c>
      <c r="N852">
        <v>70.656293133797007</v>
      </c>
      <c r="O852">
        <v>7.4374007291833702E-2</v>
      </c>
      <c r="U852">
        <v>70.656293133797007</v>
      </c>
      <c r="V852">
        <v>1.00859938814745</v>
      </c>
      <c r="AB852">
        <v>70.656293133797007</v>
      </c>
      <c r="AC852">
        <v>7.4374007291833702E-2</v>
      </c>
      <c r="AD852">
        <v>6.8463688277183105E-2</v>
      </c>
      <c r="AE852">
        <v>8.0953541020010095E-2</v>
      </c>
      <c r="AL852">
        <v>4.9840550384641098E-3</v>
      </c>
      <c r="AM852">
        <v>0.992653667926788</v>
      </c>
      <c r="AO852">
        <v>4.9841313610196501E-3</v>
      </c>
      <c r="AP852">
        <v>1.0024275779724099</v>
      </c>
      <c r="AU852">
        <v>70.656293133797007</v>
      </c>
      <c r="AV852">
        <v>4.2899657858216401E-2</v>
      </c>
      <c r="AY852">
        <v>70.656293133797007</v>
      </c>
      <c r="AZ852">
        <v>4.2308733963368698E-2</v>
      </c>
      <c r="BS852">
        <v>5.0210366592526798E-3</v>
      </c>
      <c r="BT852">
        <v>0.99699878692626998</v>
      </c>
      <c r="CK852">
        <v>5.0210366592526798E-3</v>
      </c>
      <c r="CL852">
        <v>0.99596542119979903</v>
      </c>
    </row>
    <row r="853" spans="1:90" x14ac:dyDescent="0.25">
      <c r="A853">
        <v>70.819009807092499</v>
      </c>
      <c r="B853">
        <v>1.00861843243475</v>
      </c>
      <c r="D853">
        <v>70.819009807092499</v>
      </c>
      <c r="E853">
        <v>7.4538011967993006E-2</v>
      </c>
      <c r="N853">
        <v>70.819009807092499</v>
      </c>
      <c r="O853">
        <v>7.4717787586556395E-2</v>
      </c>
      <c r="U853">
        <v>70.819009807092499</v>
      </c>
      <c r="V853">
        <v>1.00863930846318</v>
      </c>
      <c r="AB853">
        <v>70.819009807092499</v>
      </c>
      <c r="AC853">
        <v>7.4717787586556395E-2</v>
      </c>
      <c r="AD853">
        <v>6.8780985535963901E-2</v>
      </c>
      <c r="AE853">
        <v>8.13273840563737E-2</v>
      </c>
      <c r="AL853">
        <v>4.9900547943234896E-3</v>
      </c>
      <c r="AM853">
        <v>0.99217706918716397</v>
      </c>
      <c r="AO853">
        <v>4.99013111687903E-3</v>
      </c>
      <c r="AP853">
        <v>1.00156533718109</v>
      </c>
      <c r="AU853">
        <v>70.819009807092499</v>
      </c>
      <c r="AV853">
        <v>4.3096172688587397E-2</v>
      </c>
      <c r="AY853">
        <v>70.819009807092499</v>
      </c>
      <c r="AZ853">
        <v>4.25021669825131E-2</v>
      </c>
      <c r="BS853">
        <v>5.0270364151120597E-3</v>
      </c>
      <c r="BT853">
        <v>0.99727952480316195</v>
      </c>
      <c r="CK853">
        <v>5.0270364151120597E-3</v>
      </c>
      <c r="CL853">
        <v>0.99519145488739003</v>
      </c>
    </row>
    <row r="854" spans="1:90" x14ac:dyDescent="0.25">
      <c r="A854">
        <v>70.982101205902097</v>
      </c>
      <c r="B854">
        <v>1.0086584664807301</v>
      </c>
      <c r="D854">
        <v>70.982101205902097</v>
      </c>
      <c r="E854">
        <v>7.4882765140378005E-2</v>
      </c>
      <c r="N854">
        <v>70.982101205902097</v>
      </c>
      <c r="O854">
        <v>7.5063284540734299E-2</v>
      </c>
      <c r="U854">
        <v>70.982101205902097</v>
      </c>
      <c r="V854">
        <v>1.00867942971205</v>
      </c>
      <c r="AB854">
        <v>70.982101205902097</v>
      </c>
      <c r="AC854">
        <v>7.5063284540734299E-2</v>
      </c>
      <c r="AD854">
        <v>6.9099229216944599E-2</v>
      </c>
      <c r="AE854">
        <v>8.1702193231447798E-2</v>
      </c>
      <c r="AL854">
        <v>4.99605455018286E-3</v>
      </c>
      <c r="AM854">
        <v>0.99174135923385598</v>
      </c>
      <c r="AO854">
        <v>4.9961308727384003E-3</v>
      </c>
      <c r="AP854">
        <v>1.0006970167160001</v>
      </c>
      <c r="AU854">
        <v>70.982101205902097</v>
      </c>
      <c r="AV854">
        <v>4.3293260341409699E-2</v>
      </c>
      <c r="AY854">
        <v>70.982101205902097</v>
      </c>
      <c r="AZ854">
        <v>4.2696715164808698E-2</v>
      </c>
      <c r="BS854">
        <v>5.03303617097143E-3</v>
      </c>
      <c r="BT854">
        <v>0.99756318330764804</v>
      </c>
      <c r="CK854">
        <v>5.03303617097143E-3</v>
      </c>
      <c r="CL854">
        <v>0.99442559480667103</v>
      </c>
    </row>
    <row r="855" spans="1:90" x14ac:dyDescent="0.25">
      <c r="A855">
        <v>71.145568193193299</v>
      </c>
      <c r="B855">
        <v>1.0086986338819399</v>
      </c>
      <c r="D855">
        <v>71.145568193193299</v>
      </c>
      <c r="E855">
        <v>7.5228652949653294E-2</v>
      </c>
      <c r="N855">
        <v>71.145568193193299</v>
      </c>
      <c r="O855">
        <v>7.5410018112640101E-2</v>
      </c>
      <c r="U855">
        <v>71.145568193193299</v>
      </c>
      <c r="V855">
        <v>1.00871969616914</v>
      </c>
      <c r="AB855">
        <v>71.145568193193299</v>
      </c>
      <c r="AC855">
        <v>7.5410018112640101E-2</v>
      </c>
      <c r="AD855">
        <v>6.94189529631489E-2</v>
      </c>
      <c r="AE855">
        <v>8.2079030997368504E-2</v>
      </c>
      <c r="AL855">
        <v>5.0020543060422303E-3</v>
      </c>
      <c r="AM855">
        <v>0.99134868383407604</v>
      </c>
      <c r="AO855">
        <v>5.0021306285977802E-3</v>
      </c>
      <c r="AP855">
        <v>0.99982726573944103</v>
      </c>
      <c r="AU855">
        <v>71.145568193193299</v>
      </c>
      <c r="AV855">
        <v>4.3491437456816398E-2</v>
      </c>
      <c r="AY855">
        <v>71.145568193193299</v>
      </c>
      <c r="AZ855">
        <v>4.2891907136755197E-2</v>
      </c>
      <c r="BS855">
        <v>5.0390359268308099E-3</v>
      </c>
      <c r="BT855">
        <v>0.99786669015884399</v>
      </c>
      <c r="CK855">
        <v>5.0390359268308099E-3</v>
      </c>
      <c r="CL855">
        <v>0.99371469020843495</v>
      </c>
    </row>
    <row r="856" spans="1:90" x14ac:dyDescent="0.25">
      <c r="A856">
        <v>71.309411633921201</v>
      </c>
      <c r="B856">
        <v>1.0087390556340701</v>
      </c>
      <c r="D856">
        <v>71.309411633921201</v>
      </c>
      <c r="E856">
        <v>7.5576717110264993E-2</v>
      </c>
      <c r="N856">
        <v>71.309411633921201</v>
      </c>
      <c r="O856">
        <v>7.57585035336137E-2</v>
      </c>
      <c r="U856">
        <v>71.309411633921201</v>
      </c>
      <c r="V856">
        <v>1.0087601676895499</v>
      </c>
      <c r="AB856">
        <v>71.309411633921201</v>
      </c>
      <c r="AC856">
        <v>7.57585035336137E-2</v>
      </c>
      <c r="AD856">
        <v>6.9740671968764198E-2</v>
      </c>
      <c r="AE856">
        <v>8.2457379394967598E-2</v>
      </c>
      <c r="AL856">
        <v>5.0080540619016102E-3</v>
      </c>
      <c r="AM856">
        <v>0.99100083112716697</v>
      </c>
      <c r="AO856">
        <v>5.0081303844571497E-3</v>
      </c>
      <c r="AP856">
        <v>0.99896156787872303</v>
      </c>
      <c r="AU856">
        <v>71.309411633921201</v>
      </c>
      <c r="AV856">
        <v>4.3690676597754302E-2</v>
      </c>
      <c r="AY856">
        <v>71.309411633921201</v>
      </c>
      <c r="AZ856">
        <v>4.3088259613506201E-2</v>
      </c>
      <c r="BS856">
        <v>5.0450356826901802E-3</v>
      </c>
      <c r="BT856">
        <v>0.99817240238189697</v>
      </c>
      <c r="CK856">
        <v>5.0450356826901802E-3</v>
      </c>
      <c r="CL856">
        <v>0.99301439523696899</v>
      </c>
    </row>
    <row r="857" spans="1:90" x14ac:dyDescent="0.25">
      <c r="A857">
        <v>71.473632395032396</v>
      </c>
      <c r="B857">
        <v>1.0087796147728101</v>
      </c>
      <c r="D857">
        <v>71.473632395032396</v>
      </c>
      <c r="E857">
        <v>7.59259502630069E-2</v>
      </c>
      <c r="N857">
        <v>71.473632395032396</v>
      </c>
      <c r="O857">
        <v>7.6108729077346296E-2</v>
      </c>
      <c r="U857">
        <v>71.473632395032396</v>
      </c>
      <c r="V857">
        <v>1.0088008429359201</v>
      </c>
      <c r="AB857">
        <v>71.473632395032396</v>
      </c>
      <c r="AC857">
        <v>7.6108729077346296E-2</v>
      </c>
      <c r="AD857">
        <v>7.0063358164849404E-2</v>
      </c>
      <c r="AE857">
        <v>8.2837794811192994E-2</v>
      </c>
      <c r="AL857">
        <v>5.0140538177609797E-3</v>
      </c>
      <c r="AM857">
        <v>0.99069929122924805</v>
      </c>
      <c r="AO857">
        <v>5.0141301403165304E-3</v>
      </c>
      <c r="AP857">
        <v>0.99810391664505005</v>
      </c>
      <c r="AU857">
        <v>71.473632395032396</v>
      </c>
      <c r="AV857">
        <v>4.38905056111355E-2</v>
      </c>
      <c r="AY857">
        <v>71.473632395032396</v>
      </c>
      <c r="AZ857">
        <v>4.3285233985395098E-2</v>
      </c>
      <c r="BS857">
        <v>5.0510354385495601E-3</v>
      </c>
      <c r="BT857">
        <v>0.99849182367324796</v>
      </c>
      <c r="CK857">
        <v>5.0510354385495601E-3</v>
      </c>
      <c r="CL857">
        <v>0.99238091707229603</v>
      </c>
    </row>
    <row r="858" spans="1:90" x14ac:dyDescent="0.25">
      <c r="A858">
        <v>71.638231345470501</v>
      </c>
      <c r="B858">
        <v>1.0088203689048101</v>
      </c>
      <c r="D858">
        <v>71.638231345470501</v>
      </c>
      <c r="E858">
        <v>7.6276848256421906E-2</v>
      </c>
      <c r="N858">
        <v>71.638231345470501</v>
      </c>
      <c r="O858">
        <v>7.6460215028124404E-2</v>
      </c>
      <c r="U858">
        <v>71.638231345470501</v>
      </c>
      <c r="V858">
        <v>1.0088416662151101</v>
      </c>
      <c r="AB858">
        <v>71.638231345470501</v>
      </c>
      <c r="AC858">
        <v>7.6460215028124404E-2</v>
      </c>
      <c r="AD858">
        <v>7.0388071931619695E-2</v>
      </c>
      <c r="AE858">
        <v>8.3219738699973303E-2</v>
      </c>
      <c r="AL858">
        <v>5.0200535736203604E-3</v>
      </c>
      <c r="AM858">
        <v>0.99044543504714999</v>
      </c>
      <c r="AO858">
        <v>5.0201298961758999E-3</v>
      </c>
      <c r="AP858">
        <v>0.99725759029388406</v>
      </c>
      <c r="AU858">
        <v>71.638231345470501</v>
      </c>
      <c r="AV858">
        <v>4.4091441080657899E-2</v>
      </c>
      <c r="AY858">
        <v>71.638231345470501</v>
      </c>
      <c r="AZ858">
        <v>4.3483380631259998E-2</v>
      </c>
      <c r="BS858">
        <v>5.0570351944089296E-3</v>
      </c>
      <c r="BT858">
        <v>0.998812556266785</v>
      </c>
      <c r="CK858">
        <v>5.0570351944089296E-3</v>
      </c>
      <c r="CL858">
        <v>0.991760313510895</v>
      </c>
    </row>
    <row r="859" spans="1:90" x14ac:dyDescent="0.25">
      <c r="A859">
        <v>71.803209356179806</v>
      </c>
      <c r="B859">
        <v>1.0088613211699899</v>
      </c>
      <c r="D859">
        <v>71.803209356179806</v>
      </c>
      <c r="E859">
        <v>7.6629437921638593E-2</v>
      </c>
      <c r="N859">
        <v>71.803209356179806</v>
      </c>
      <c r="O859">
        <v>7.6813496215979299E-2</v>
      </c>
      <c r="U859">
        <v>71.803209356179806</v>
      </c>
      <c r="V859">
        <v>1.0088826996665099</v>
      </c>
      <c r="AB859">
        <v>71.803209356179806</v>
      </c>
      <c r="AC859">
        <v>7.6813496215979299E-2</v>
      </c>
      <c r="AD859">
        <v>7.0713785445769603E-2</v>
      </c>
      <c r="AE859">
        <v>8.3603240792122696E-2</v>
      </c>
      <c r="AL859">
        <v>5.0260533294797299E-3</v>
      </c>
      <c r="AM859">
        <v>0.99024027585983299</v>
      </c>
      <c r="AO859">
        <v>5.0261296520352798E-3</v>
      </c>
      <c r="AP859">
        <v>0.99642795324325595</v>
      </c>
      <c r="AU859">
        <v>71.803209356179806</v>
      </c>
      <c r="AV859">
        <v>4.4293488725546198E-2</v>
      </c>
      <c r="AY859">
        <v>71.803209356179806</v>
      </c>
      <c r="AZ859">
        <v>4.3682194889785697E-2</v>
      </c>
      <c r="BS859">
        <v>5.0630349502683103E-3</v>
      </c>
      <c r="BT859">
        <v>0.99914073944091797</v>
      </c>
      <c r="CK859">
        <v>5.0630349502683103E-3</v>
      </c>
      <c r="CL859">
        <v>0.99121671915054299</v>
      </c>
    </row>
    <row r="860" spans="1:90" x14ac:dyDescent="0.25">
      <c r="A860">
        <v>71.968567300110607</v>
      </c>
      <c r="B860">
        <v>1.00890247473105</v>
      </c>
      <c r="D860">
        <v>71.968567300110607</v>
      </c>
      <c r="E860">
        <v>7.6983746280572404E-2</v>
      </c>
      <c r="N860">
        <v>71.968567300110607</v>
      </c>
      <c r="O860">
        <v>7.7168541222941506E-2</v>
      </c>
      <c r="U860">
        <v>71.968567300110607</v>
      </c>
      <c r="V860">
        <v>1.00892393966622</v>
      </c>
      <c r="AB860">
        <v>71.968567300110607</v>
      </c>
      <c r="AC860">
        <v>7.7168541222941506E-2</v>
      </c>
      <c r="AD860">
        <v>7.1041013914803997E-2</v>
      </c>
      <c r="AE860">
        <v>8.3988836921132695E-2</v>
      </c>
      <c r="AL860">
        <v>5.0320530853391098E-3</v>
      </c>
      <c r="AM860">
        <v>0.990084648132324</v>
      </c>
      <c r="AO860">
        <v>5.0321294078946501E-3</v>
      </c>
      <c r="AP860">
        <v>0.995619356632233</v>
      </c>
      <c r="AU860">
        <v>71.968567300110607</v>
      </c>
      <c r="AV860">
        <v>4.4496126847625599E-2</v>
      </c>
      <c r="AY860">
        <v>71.968567300110607</v>
      </c>
      <c r="AZ860">
        <v>4.3881682821853001E-2</v>
      </c>
      <c r="BS860">
        <v>5.0690347061276798E-3</v>
      </c>
      <c r="BT860">
        <v>0.99946922063827504</v>
      </c>
      <c r="CK860">
        <v>5.0690347061276798E-3</v>
      </c>
      <c r="CL860">
        <v>0.99068832397460904</v>
      </c>
    </row>
    <row r="861" spans="1:90" x14ac:dyDescent="0.25">
      <c r="A861">
        <v>72.134306052223494</v>
      </c>
      <c r="B861">
        <v>1.0089437693454399</v>
      </c>
      <c r="D861">
        <v>72.134306052223494</v>
      </c>
      <c r="E861">
        <v>7.73392545006098E-2</v>
      </c>
      <c r="N861">
        <v>72.134306052223494</v>
      </c>
      <c r="O861">
        <v>7.7524890446793601E-2</v>
      </c>
      <c r="U861">
        <v>72.134306052223494</v>
      </c>
      <c r="V861">
        <v>1.0089653328513699</v>
      </c>
      <c r="AB861">
        <v>72.134306052223494</v>
      </c>
      <c r="AC861">
        <v>7.7524890446793601E-2</v>
      </c>
      <c r="AD861">
        <v>7.1369764359468693E-2</v>
      </c>
      <c r="AE861">
        <v>8.4376009392291298E-2</v>
      </c>
      <c r="AL861">
        <v>5.0380528411984801E-3</v>
      </c>
      <c r="AM861">
        <v>0.98997896909713701</v>
      </c>
      <c r="AO861">
        <v>5.0381291637540196E-3</v>
      </c>
      <c r="AP861">
        <v>0.99483597278595004</v>
      </c>
      <c r="AU861">
        <v>72.134306052223494</v>
      </c>
      <c r="AV861">
        <v>4.4699905359658301E-2</v>
      </c>
      <c r="AY861">
        <v>72.134306052223494</v>
      </c>
      <c r="AZ861">
        <v>4.4082361047070202E-2</v>
      </c>
      <c r="BS861">
        <v>5.0750344619870501E-3</v>
      </c>
      <c r="BT861">
        <v>0.99979907274246205</v>
      </c>
      <c r="CK861">
        <v>5.0750344619870501E-3</v>
      </c>
      <c r="CL861">
        <v>0.99024504423141502</v>
      </c>
    </row>
    <row r="862" spans="1:90" x14ac:dyDescent="0.25">
      <c r="A862">
        <v>72.300426489494001</v>
      </c>
      <c r="B862">
        <v>1.0089853237698301</v>
      </c>
      <c r="D862">
        <v>72.300426489494001</v>
      </c>
      <c r="E862">
        <v>7.7696984755391704E-2</v>
      </c>
      <c r="N862">
        <v>72.300426489494001</v>
      </c>
      <c r="O862">
        <v>7.7883039229953197E-2</v>
      </c>
      <c r="U862">
        <v>72.300426489494001</v>
      </c>
      <c r="V862">
        <v>1.0090069367827399</v>
      </c>
      <c r="AB862">
        <v>72.300426489494001</v>
      </c>
      <c r="AC862">
        <v>7.7883039229953197E-2</v>
      </c>
      <c r="AD862">
        <v>7.1700081237022401E-2</v>
      </c>
      <c r="AE862">
        <v>8.4764788275811895E-2</v>
      </c>
      <c r="AL862">
        <v>5.04405259705786E-3</v>
      </c>
      <c r="AM862">
        <v>0.989923536777496</v>
      </c>
      <c r="AO862">
        <v>5.0441289196134003E-3</v>
      </c>
      <c r="AP862">
        <v>0.99408179521560702</v>
      </c>
      <c r="AU862">
        <v>72.300426489494001</v>
      </c>
      <c r="AV862">
        <v>4.49043026921137E-2</v>
      </c>
      <c r="AY862">
        <v>72.300426489494001</v>
      </c>
      <c r="AZ862">
        <v>4.4283725042828299E-2</v>
      </c>
      <c r="BS862">
        <v>5.08103421784643E-3</v>
      </c>
      <c r="BT862">
        <v>1.00012803077698</v>
      </c>
      <c r="CK862">
        <v>5.08103421784643E-3</v>
      </c>
      <c r="CL862">
        <v>0.98981910943984996</v>
      </c>
    </row>
    <row r="863" spans="1:90" x14ac:dyDescent="0.25">
      <c r="A863">
        <v>72.466929490917295</v>
      </c>
      <c r="B863">
        <v>1.0090270233556</v>
      </c>
      <c r="D863">
        <v>72.466929490917295</v>
      </c>
      <c r="E863">
        <v>7.8055949853381795E-2</v>
      </c>
      <c r="N863">
        <v>72.466929490917295</v>
      </c>
      <c r="O863">
        <v>7.8242528416680099E-2</v>
      </c>
      <c r="U863">
        <v>72.466929490917295</v>
      </c>
      <c r="V863">
        <v>1.0090486981456499</v>
      </c>
      <c r="AB863">
        <v>72.466929490917295</v>
      </c>
      <c r="AC863">
        <v>7.8242528416680099E-2</v>
      </c>
      <c r="AD863">
        <v>7.2031934344624599E-2</v>
      </c>
      <c r="AE863">
        <v>8.5155688567992993E-2</v>
      </c>
      <c r="AL863">
        <v>5.0500523529172303E-3</v>
      </c>
      <c r="AM863">
        <v>0.98991829156875599</v>
      </c>
      <c r="AO863">
        <v>5.0501286754727698E-3</v>
      </c>
      <c r="AP863">
        <v>0.99336063861846902</v>
      </c>
      <c r="AU863">
        <v>72.466929490917295</v>
      </c>
      <c r="AV863">
        <v>4.5109835332412397E-2</v>
      </c>
      <c r="AY863">
        <v>72.466929490917295</v>
      </c>
      <c r="AZ863">
        <v>4.4486291389478398E-2</v>
      </c>
      <c r="BS863">
        <v>5.0870339737058004E-3</v>
      </c>
      <c r="BT863">
        <v>1.0004523992538501</v>
      </c>
      <c r="CK863">
        <v>5.0870339737058004E-3</v>
      </c>
      <c r="CL863">
        <v>0.98948448896408103</v>
      </c>
    </row>
    <row r="864" spans="1:90" x14ac:dyDescent="0.25">
      <c r="A864">
        <v>72.633815937512693</v>
      </c>
      <c r="B864">
        <v>1.00906892795787</v>
      </c>
      <c r="D864">
        <v>72.633815937512693</v>
      </c>
      <c r="E864">
        <v>7.8416664863516505E-2</v>
      </c>
      <c r="N864">
        <v>72.633815937512693</v>
      </c>
      <c r="O864">
        <v>7.86038334090437E-2</v>
      </c>
      <c r="U864">
        <v>72.633815937512693</v>
      </c>
      <c r="V864">
        <v>1.0090906721897701</v>
      </c>
      <c r="AB864">
        <v>72.633815937512693</v>
      </c>
      <c r="AC864">
        <v>7.86038334090437E-2</v>
      </c>
      <c r="AD864">
        <v>7.2365349542482194E-2</v>
      </c>
      <c r="AE864">
        <v>8.5547708036692996E-2</v>
      </c>
      <c r="AL864">
        <v>5.0560521087766102E-3</v>
      </c>
      <c r="AM864">
        <v>0.98996293544769298</v>
      </c>
      <c r="AO864">
        <v>5.0561284313321497E-3</v>
      </c>
      <c r="AP864">
        <v>0.99267619848251298</v>
      </c>
      <c r="AU864">
        <v>72.633815937512693</v>
      </c>
      <c r="AV864">
        <v>4.5315998475854199E-2</v>
      </c>
      <c r="AY864">
        <v>72.633815937512693</v>
      </c>
      <c r="AZ864">
        <v>4.4689572860823902E-2</v>
      </c>
      <c r="BS864">
        <v>5.0930337295651803E-3</v>
      </c>
      <c r="BT864">
        <v>1.0007747411727901</v>
      </c>
      <c r="CK864">
        <v>5.0930337295651803E-3</v>
      </c>
      <c r="CL864">
        <v>0.989169001579285</v>
      </c>
    </row>
    <row r="865" spans="1:90" x14ac:dyDescent="0.25">
      <c r="A865">
        <v>72.801086712328598</v>
      </c>
      <c r="B865">
        <v>1.0091109796104101</v>
      </c>
      <c r="D865">
        <v>72.801086712328598</v>
      </c>
      <c r="E865">
        <v>7.8778630624564805E-2</v>
      </c>
      <c r="N865">
        <v>72.801086712328598</v>
      </c>
      <c r="O865">
        <v>7.8966982179711695E-2</v>
      </c>
      <c r="U865">
        <v>72.801086712328598</v>
      </c>
      <c r="V865">
        <v>1.00913286219136</v>
      </c>
      <c r="AB865">
        <v>72.801086712328598</v>
      </c>
      <c r="AC865">
        <v>7.8966982179711695E-2</v>
      </c>
      <c r="AD865">
        <v>7.26998261931672E-2</v>
      </c>
      <c r="AE865">
        <v>8.5942373011322903E-2</v>
      </c>
      <c r="AL865">
        <v>5.0620518646359797E-3</v>
      </c>
      <c r="AM865">
        <v>0.99005705118179299</v>
      </c>
      <c r="AO865">
        <v>5.06212818719152E-3</v>
      </c>
      <c r="AP865">
        <v>0.99203181266784701</v>
      </c>
      <c r="AU865">
        <v>72.801086712328598</v>
      </c>
      <c r="AV865">
        <v>4.55233254760797E-2</v>
      </c>
      <c r="AY865">
        <v>72.801086712328598</v>
      </c>
      <c r="AZ865">
        <v>4.4893558461750298E-2</v>
      </c>
      <c r="BS865">
        <v>5.0990334854245497E-3</v>
      </c>
      <c r="BT865">
        <v>1.00108683109283</v>
      </c>
      <c r="CK865">
        <v>5.0990334854245497E-3</v>
      </c>
      <c r="CL865">
        <v>0.98894888162612904</v>
      </c>
    </row>
    <row r="866" spans="1:90" x14ac:dyDescent="0.25">
      <c r="A866">
        <v>72.968742700446896</v>
      </c>
      <c r="B866">
        <v>1.00915329706821</v>
      </c>
      <c r="D866">
        <v>72.968742700446896</v>
      </c>
      <c r="E866">
        <v>7.91428691165217E-2</v>
      </c>
      <c r="N866">
        <v>72.968742700446896</v>
      </c>
      <c r="O866">
        <v>7.93314961691131E-2</v>
      </c>
      <c r="U866">
        <v>72.968742700446896</v>
      </c>
      <c r="V866">
        <v>1.0091752125756499</v>
      </c>
      <c r="AB866">
        <v>72.968742700446896</v>
      </c>
      <c r="AC866">
        <v>7.93314961691131E-2</v>
      </c>
      <c r="AD866">
        <v>7.3036387250323798E-2</v>
      </c>
      <c r="AE866">
        <v>8.6338196945187101E-2</v>
      </c>
      <c r="AL866">
        <v>5.0680516204953596E-3</v>
      </c>
      <c r="AM866">
        <v>0.99019968509674094</v>
      </c>
      <c r="AO866">
        <v>5.0681279430508999E-3</v>
      </c>
      <c r="AP866">
        <v>0.99143075942993197</v>
      </c>
      <c r="AU866">
        <v>72.968742700446896</v>
      </c>
      <c r="AV866">
        <v>4.5731311736487201E-2</v>
      </c>
      <c r="AY866">
        <v>72.968742700446896</v>
      </c>
      <c r="AZ866">
        <v>4.5098764712961197E-2</v>
      </c>
      <c r="BS866">
        <v>5.1050332412839296E-3</v>
      </c>
      <c r="BT866">
        <v>1.0013957023620601</v>
      </c>
      <c r="CK866">
        <v>5.1050332412839296E-3</v>
      </c>
      <c r="CL866">
        <v>0.98874938488006603</v>
      </c>
    </row>
    <row r="867" spans="1:90" x14ac:dyDescent="0.25">
      <c r="A867">
        <v>73.136784788987995</v>
      </c>
      <c r="B867">
        <v>1.00919576346722</v>
      </c>
      <c r="D867">
        <v>73.136784788987995</v>
      </c>
      <c r="E867">
        <v>7.9508374233970405E-2</v>
      </c>
      <c r="N867">
        <v>73.136784788987995</v>
      </c>
      <c r="O867">
        <v>7.9697870463581802E-2</v>
      </c>
      <c r="U867">
        <v>73.136784788987995</v>
      </c>
      <c r="V867">
        <v>1.00921778088699</v>
      </c>
      <c r="AB867">
        <v>73.136784788987995</v>
      </c>
      <c r="AC867">
        <v>7.9697870463581802E-2</v>
      </c>
      <c r="AD867">
        <v>7.3374043233277703E-2</v>
      </c>
      <c r="AE867">
        <v>8.6736179301402802E-2</v>
      </c>
      <c r="AL867">
        <v>5.0740513763547299E-3</v>
      </c>
      <c r="AM867">
        <v>0.99038994312286399</v>
      </c>
      <c r="AO867">
        <v>5.0741276989102703E-3</v>
      </c>
      <c r="AP867">
        <v>0.99087589979171797</v>
      </c>
      <c r="AU867">
        <v>73.136784788987995</v>
      </c>
      <c r="AV867">
        <v>4.5940473782045001E-2</v>
      </c>
      <c r="AY867">
        <v>73.136784788987995</v>
      </c>
      <c r="AZ867">
        <v>4.5304721970944498E-2</v>
      </c>
      <c r="BS867">
        <v>5.1110329971432999E-3</v>
      </c>
      <c r="BT867">
        <v>1.0016891956329299</v>
      </c>
      <c r="CK867">
        <v>5.1110329971432999E-3</v>
      </c>
      <c r="CL867">
        <v>0.98864728212356601</v>
      </c>
    </row>
    <row r="868" spans="1:90" x14ac:dyDescent="0.25">
      <c r="A868">
        <v>73.305213867115</v>
      </c>
      <c r="B868">
        <v>1.00923844094997</v>
      </c>
      <c r="D868">
        <v>73.305213867115</v>
      </c>
      <c r="E868">
        <v>7.9875680638503796E-2</v>
      </c>
      <c r="N868">
        <v>73.305213867115</v>
      </c>
      <c r="O868">
        <v>8.0065606627459401E-2</v>
      </c>
      <c r="U868">
        <v>73.305213867115</v>
      </c>
      <c r="V868">
        <v>1.00926050923688</v>
      </c>
      <c r="AB868">
        <v>73.305213867115</v>
      </c>
      <c r="AC868">
        <v>8.0065606627459401E-2</v>
      </c>
      <c r="AD868">
        <v>7.3713817071692805E-2</v>
      </c>
      <c r="AE868">
        <v>8.7135339621839697E-2</v>
      </c>
      <c r="AL868">
        <v>5.0800511322141098E-3</v>
      </c>
      <c r="AM868">
        <v>0.99062645435333296</v>
      </c>
      <c r="AO868">
        <v>5.0801274547696501E-3</v>
      </c>
      <c r="AP868">
        <v>0.99036997556686401</v>
      </c>
      <c r="AU868">
        <v>73.305213867115</v>
      </c>
      <c r="AV868">
        <v>4.6150817563470697E-2</v>
      </c>
      <c r="AY868">
        <v>73.305213867115</v>
      </c>
      <c r="AZ868">
        <v>4.5511929592372297E-2</v>
      </c>
      <c r="BS868">
        <v>5.1170327530026798E-3</v>
      </c>
      <c r="BT868">
        <v>1.0019781589508101</v>
      </c>
      <c r="CK868">
        <v>5.1170327530026798E-3</v>
      </c>
      <c r="CL868">
        <v>0.988566875457764</v>
      </c>
    </row>
    <row r="869" spans="1:90" x14ac:dyDescent="0.25">
      <c r="A869">
        <v>73.4740308260387</v>
      </c>
      <c r="B869">
        <v>1.0092812692905999</v>
      </c>
      <c r="D869">
        <v>73.4740308260387</v>
      </c>
      <c r="E869">
        <v>8.0244269796440004E-2</v>
      </c>
      <c r="N869">
        <v>73.4740308260387</v>
      </c>
      <c r="O869">
        <v>8.0435239746809301E-2</v>
      </c>
      <c r="U869">
        <v>73.4740308260387</v>
      </c>
      <c r="V869">
        <v>1.00930345982269</v>
      </c>
      <c r="AB869">
        <v>73.4740308260387</v>
      </c>
      <c r="AC869">
        <v>8.0435239746809301E-2</v>
      </c>
      <c r="AD869">
        <v>7.40546816902974E-2</v>
      </c>
      <c r="AE869">
        <v>8.7536698389966E-2</v>
      </c>
      <c r="AL869">
        <v>5.0860508880734802E-3</v>
      </c>
      <c r="AM869">
        <v>0.99090766906738303</v>
      </c>
      <c r="AO869">
        <v>5.0861272106290196E-3</v>
      </c>
      <c r="AP869">
        <v>0.989915370941162</v>
      </c>
      <c r="AU869">
        <v>73.4740308260387</v>
      </c>
      <c r="AV869">
        <v>4.63618386235169E-2</v>
      </c>
      <c r="AY869">
        <v>73.4740308260387</v>
      </c>
      <c r="AZ869">
        <v>4.5719866101121498E-2</v>
      </c>
      <c r="BS869">
        <v>5.1230325088620502E-3</v>
      </c>
      <c r="BT869">
        <v>1.00224697589874</v>
      </c>
      <c r="CK869">
        <v>5.1230325088620502E-3</v>
      </c>
      <c r="CL869">
        <v>0.988583624362946</v>
      </c>
    </row>
    <row r="870" spans="1:90" x14ac:dyDescent="0.25">
      <c r="A870">
        <v>73.643236559022597</v>
      </c>
      <c r="B870">
        <v>1.0093243106399901</v>
      </c>
      <c r="D870">
        <v>73.643236559022597</v>
      </c>
      <c r="E870">
        <v>8.0614676392469997E-2</v>
      </c>
      <c r="N870">
        <v>73.643236559022597</v>
      </c>
      <c r="O870">
        <v>8.0806291852247095E-2</v>
      </c>
      <c r="U870">
        <v>73.643236559022597</v>
      </c>
      <c r="V870">
        <v>1.0093465771300401</v>
      </c>
      <c r="AB870">
        <v>73.643236559022597</v>
      </c>
      <c r="AC870">
        <v>8.0806291852247095E-2</v>
      </c>
      <c r="AD870">
        <v>7.4397171176173296E-2</v>
      </c>
      <c r="AE870">
        <v>8.7940264978966898E-2</v>
      </c>
      <c r="AL870">
        <v>5.0920506439328496E-3</v>
      </c>
      <c r="AM870">
        <v>0.99123185873031605</v>
      </c>
      <c r="AO870">
        <v>5.0921269664884004E-3</v>
      </c>
      <c r="AP870">
        <v>0.98951417207717896</v>
      </c>
      <c r="AU870">
        <v>73.643236559022597</v>
      </c>
      <c r="AV870">
        <v>4.6574053426902101E-2</v>
      </c>
      <c r="AY870">
        <v>73.643236559022597</v>
      </c>
      <c r="AZ870">
        <v>4.5928572580089998E-2</v>
      </c>
      <c r="BS870">
        <v>5.1290322647214301E-3</v>
      </c>
      <c r="BT870">
        <v>1.0025103092193599</v>
      </c>
      <c r="CK870">
        <v>5.1290322647214301E-3</v>
      </c>
      <c r="CL870">
        <v>0.98862278461456299</v>
      </c>
    </row>
    <row r="871" spans="1:90" x14ac:dyDescent="0.25">
      <c r="A871">
        <v>73.812831961386905</v>
      </c>
      <c r="B871">
        <v>1.0093676248514001</v>
      </c>
      <c r="D871">
        <v>73.812831961386905</v>
      </c>
      <c r="E871">
        <v>8.0987415247293706E-2</v>
      </c>
      <c r="N871">
        <v>73.812831961386905</v>
      </c>
      <c r="O871">
        <v>8.1179237609927707E-2</v>
      </c>
      <c r="U871">
        <v>73.812831961386905</v>
      </c>
      <c r="V871">
        <v>1.0093899163412401</v>
      </c>
      <c r="AB871">
        <v>73.812831961386905</v>
      </c>
      <c r="AC871">
        <v>8.1179237609927707E-2</v>
      </c>
      <c r="AD871">
        <v>7.4741292953976704E-2</v>
      </c>
      <c r="AE871">
        <v>8.8345038217375896E-2</v>
      </c>
      <c r="AL871">
        <v>5.0980503997922304E-3</v>
      </c>
      <c r="AM871">
        <v>0.99159705638885498</v>
      </c>
      <c r="AO871">
        <v>5.0981267223477698E-3</v>
      </c>
      <c r="AP871">
        <v>0.98916828632354703</v>
      </c>
      <c r="AU871">
        <v>73.812831961386905</v>
      </c>
      <c r="AV871">
        <v>4.6786974750865601E-2</v>
      </c>
      <c r="AY871">
        <v>73.812831961386905</v>
      </c>
      <c r="AZ871">
        <v>4.61385482056745E-2</v>
      </c>
      <c r="BS871">
        <v>5.1350320205808004E-3</v>
      </c>
      <c r="BT871">
        <v>1.0027493238449099</v>
      </c>
      <c r="CK871">
        <v>5.1350320205808004E-3</v>
      </c>
      <c r="CL871">
        <v>0.98875695466995195</v>
      </c>
    </row>
    <row r="872" spans="1:90" x14ac:dyDescent="0.25">
      <c r="A872">
        <v>73.982817930514003</v>
      </c>
      <c r="B872">
        <v>1.00941103855153</v>
      </c>
      <c r="D872">
        <v>73.982817930514003</v>
      </c>
      <c r="E872">
        <v>8.1360994198699702E-2</v>
      </c>
      <c r="N872">
        <v>73.982817930514003</v>
      </c>
      <c r="O872">
        <v>8.1554125849093995E-2</v>
      </c>
      <c r="U872">
        <v>73.982817930514003</v>
      </c>
      <c r="V872">
        <v>1.0094334831594201</v>
      </c>
      <c r="AB872">
        <v>73.982817930514003</v>
      </c>
      <c r="AC872">
        <v>8.1554125849093995E-2</v>
      </c>
      <c r="AD872">
        <v>7.5087054463329403E-2</v>
      </c>
      <c r="AE872">
        <v>8.8752059753947593E-2</v>
      </c>
      <c r="AL872">
        <v>5.1040501556515998E-3</v>
      </c>
      <c r="AM872">
        <v>0.99200111627578702</v>
      </c>
      <c r="AO872">
        <v>5.1041264782071497E-3</v>
      </c>
      <c r="AP872">
        <v>0.98887914419174205</v>
      </c>
      <c r="AU872">
        <v>73.982817930514003</v>
      </c>
      <c r="AV872">
        <v>4.7000591638266399E-2</v>
      </c>
      <c r="AY872">
        <v>73.982817930514003</v>
      </c>
      <c r="AZ872">
        <v>4.6349306571566502E-2</v>
      </c>
      <c r="BS872">
        <v>5.1410317764401803E-3</v>
      </c>
      <c r="BT872">
        <v>1.0029816627502399</v>
      </c>
      <c r="CK872">
        <v>5.1410317764401803E-3</v>
      </c>
      <c r="CL872">
        <v>0.98891353607177701</v>
      </c>
    </row>
    <row r="873" spans="1:90" x14ac:dyDescent="0.25">
      <c r="A873">
        <v>74.153195365852795</v>
      </c>
      <c r="B873">
        <v>1.00945472474792</v>
      </c>
      <c r="D873">
        <v>74.153195365852795</v>
      </c>
      <c r="E873">
        <v>8.1736901787531499E-2</v>
      </c>
      <c r="N873">
        <v>74.153195365852795</v>
      </c>
      <c r="O873">
        <v>8.1930438419220999E-2</v>
      </c>
      <c r="U873">
        <v>74.153195365852795</v>
      </c>
      <c r="V873">
        <v>1.0094772173942701</v>
      </c>
      <c r="AB873">
        <v>74.153195365852795</v>
      </c>
      <c r="AC873">
        <v>8.1930438419220999E-2</v>
      </c>
      <c r="AD873">
        <v>7.5433974871045001E-2</v>
      </c>
      <c r="AE873">
        <v>8.9160833996869804E-2</v>
      </c>
      <c r="AL873">
        <v>5.1100499115109797E-3</v>
      </c>
      <c r="AM873">
        <v>0.99244159460067705</v>
      </c>
      <c r="AO873">
        <v>5.1101262340665201E-3</v>
      </c>
      <c r="AP873">
        <v>0.98864811658859297</v>
      </c>
      <c r="AU873">
        <v>74.153195365852795</v>
      </c>
      <c r="AV873">
        <v>4.7215437712542198E-2</v>
      </c>
      <c r="AY873">
        <v>74.153195365852795</v>
      </c>
      <c r="AZ873">
        <v>4.6560854159187898E-2</v>
      </c>
      <c r="BS873">
        <v>5.1470315322995498E-3</v>
      </c>
      <c r="BT873">
        <v>1.0031864643096899</v>
      </c>
      <c r="CK873">
        <v>5.1470315322995498E-3</v>
      </c>
      <c r="CL873">
        <v>0.98916113376617398</v>
      </c>
    </row>
    <row r="874" spans="1:90" x14ac:dyDescent="0.25">
      <c r="A874">
        <v>74.323965168923493</v>
      </c>
      <c r="B874">
        <v>1.0094985712857401</v>
      </c>
      <c r="D874">
        <v>74.323965168923493</v>
      </c>
      <c r="E874">
        <v>8.2114172712329195E-2</v>
      </c>
      <c r="N874">
        <v>74.323965168923493</v>
      </c>
      <c r="O874">
        <v>8.2308690223660705E-2</v>
      </c>
      <c r="U874">
        <v>74.323965168923493</v>
      </c>
      <c r="V874">
        <v>1.00952117891221</v>
      </c>
      <c r="AB874">
        <v>74.323965168923493</v>
      </c>
      <c r="AC874">
        <v>8.2308690223660705E-2</v>
      </c>
      <c r="AD874">
        <v>7.5783057541947904E-2</v>
      </c>
      <c r="AE874">
        <v>8.9571349167051603E-2</v>
      </c>
      <c r="AL874">
        <v>5.1160496673703501E-3</v>
      </c>
      <c r="AM874">
        <v>0.99291598796844505</v>
      </c>
      <c r="AO874">
        <v>5.1161259899258999E-3</v>
      </c>
      <c r="AP874">
        <v>0.98847597837448098</v>
      </c>
      <c r="AU874">
        <v>74.323965168923493</v>
      </c>
      <c r="AV874">
        <v>4.7431519121989098E-2</v>
      </c>
      <c r="AY874">
        <v>74.323965168923493</v>
      </c>
      <c r="AZ874">
        <v>4.6773179860976899E-2</v>
      </c>
      <c r="BS874">
        <v>5.1530312881589296E-3</v>
      </c>
      <c r="BT874">
        <v>1.00338351726532</v>
      </c>
      <c r="CK874">
        <v>5.1530312881589296E-3</v>
      </c>
      <c r="CL874">
        <v>0.98943078517913796</v>
      </c>
    </row>
    <row r="875" spans="1:90" x14ac:dyDescent="0.25">
      <c r="A875">
        <v>74.495128243322497</v>
      </c>
      <c r="B875">
        <v>1.0095426380397201</v>
      </c>
      <c r="D875">
        <v>74.495128243322497</v>
      </c>
      <c r="E875">
        <v>8.2493321944292194E-2</v>
      </c>
      <c r="N875">
        <v>74.495128243322497</v>
      </c>
      <c r="O875">
        <v>8.2688424292427398E-2</v>
      </c>
      <c r="U875">
        <v>74.495128243322497</v>
      </c>
      <c r="V875">
        <v>1.0095653146289501</v>
      </c>
      <c r="AB875">
        <v>74.495128243322497</v>
      </c>
      <c r="AC875">
        <v>8.2688424292427398E-2</v>
      </c>
      <c r="AD875">
        <v>7.6133314335104799E-2</v>
      </c>
      <c r="AE875">
        <v>8.9983658092992802E-2</v>
      </c>
      <c r="AL875">
        <v>5.12204942322973E-3</v>
      </c>
      <c r="AM875">
        <v>0.99342161417007402</v>
      </c>
      <c r="AO875">
        <v>5.1221257457852703E-3</v>
      </c>
      <c r="AP875">
        <v>0.98836338520050004</v>
      </c>
      <c r="AU875">
        <v>74.495128243322497</v>
      </c>
      <c r="AV875">
        <v>4.7648314512863998E-2</v>
      </c>
      <c r="AY875">
        <v>74.495128243322497</v>
      </c>
      <c r="AZ875">
        <v>4.6986817777113797E-2</v>
      </c>
      <c r="BS875">
        <v>5.1590310440183E-3</v>
      </c>
      <c r="BT875">
        <v>1.0035502910614</v>
      </c>
      <c r="CK875">
        <v>5.1590310440183E-3</v>
      </c>
      <c r="CL875">
        <v>0.98978549242019698</v>
      </c>
    </row>
    <row r="876" spans="1:90" x14ac:dyDescent="0.25">
      <c r="A876">
        <v>74.666685494727204</v>
      </c>
      <c r="B876">
        <v>1.00958686713624</v>
      </c>
      <c r="D876">
        <v>74.666685494727204</v>
      </c>
      <c r="E876">
        <v>8.2873851326068004E-2</v>
      </c>
      <c r="N876">
        <v>74.666685494727204</v>
      </c>
      <c r="O876">
        <v>8.3069608583536E-2</v>
      </c>
      <c r="U876">
        <v>74.666685494727204</v>
      </c>
      <c r="V876">
        <v>1.0096096208427201</v>
      </c>
      <c r="AB876">
        <v>74.666685494727204</v>
      </c>
      <c r="AC876">
        <v>8.3069608583536E-2</v>
      </c>
      <c r="AD876">
        <v>7.6485260355182896E-2</v>
      </c>
      <c r="AE876">
        <v>9.03982540760426E-2</v>
      </c>
      <c r="AL876">
        <v>5.1280491790891003E-3</v>
      </c>
      <c r="AM876">
        <v>0.99395561218261697</v>
      </c>
      <c r="AO876">
        <v>5.1281255016446502E-3</v>
      </c>
      <c r="AP876">
        <v>0.98831057548522905</v>
      </c>
      <c r="AU876">
        <v>74.666685494727204</v>
      </c>
      <c r="AV876">
        <v>4.78658647225461E-2</v>
      </c>
      <c r="AY876">
        <v>74.666685494727204</v>
      </c>
      <c r="AZ876">
        <v>4.7201264295593397E-2</v>
      </c>
      <c r="BS876">
        <v>5.1650307998776703E-3</v>
      </c>
      <c r="BT876">
        <v>1.0037083625793499</v>
      </c>
      <c r="CK876">
        <v>5.1650307998776703E-3</v>
      </c>
      <c r="CL876">
        <v>0.99016129970550504</v>
      </c>
    </row>
    <row r="877" spans="1:90" x14ac:dyDescent="0.25">
      <c r="A877">
        <v>74.838637830900495</v>
      </c>
      <c r="B877">
        <v>1.0096313749727299</v>
      </c>
      <c r="D877">
        <v>74.838637830900495</v>
      </c>
      <c r="E877">
        <v>8.3256762046447705E-2</v>
      </c>
      <c r="N877">
        <v>74.838637830900495</v>
      </c>
      <c r="O877">
        <v>8.3452798929493602E-2</v>
      </c>
      <c r="U877">
        <v>74.838637830900495</v>
      </c>
      <c r="V877">
        <v>1.0096541621861901</v>
      </c>
      <c r="AB877">
        <v>74.838637830900495</v>
      </c>
      <c r="AC877">
        <v>8.3452798929493602E-2</v>
      </c>
      <c r="AD877">
        <v>7.6838883888773593E-2</v>
      </c>
      <c r="AE877">
        <v>9.08141585925622E-2</v>
      </c>
      <c r="AL877">
        <v>5.1340489349484802E-3</v>
      </c>
      <c r="AM877">
        <v>0.99451500177383401</v>
      </c>
      <c r="AO877">
        <v>5.1341252575040196E-3</v>
      </c>
      <c r="AP877">
        <v>0.98831754922866799</v>
      </c>
      <c r="AU877">
        <v>74.838637830900495</v>
      </c>
      <c r="AV877">
        <v>4.8084668931360097E-2</v>
      </c>
      <c r="AY877">
        <v>74.838637830900495</v>
      </c>
      <c r="AZ877">
        <v>4.7417053677351599E-2</v>
      </c>
      <c r="BS877">
        <v>5.1710305557370502E-3</v>
      </c>
      <c r="BT877">
        <v>1.0038343667984</v>
      </c>
      <c r="CK877">
        <v>5.1710305557370502E-3</v>
      </c>
      <c r="CL877">
        <v>0.99061471223831199</v>
      </c>
    </row>
    <row r="878" spans="1:90" x14ac:dyDescent="0.25">
      <c r="A878">
        <v>75.010986161696096</v>
      </c>
      <c r="B878">
        <v>1.0096759906281301</v>
      </c>
      <c r="D878">
        <v>75.010986161696096</v>
      </c>
      <c r="E878">
        <v>8.3640583415672695E-2</v>
      </c>
      <c r="N878">
        <v>75.010986161696096</v>
      </c>
      <c r="O878">
        <v>8.3837983543041103E-2</v>
      </c>
      <c r="U878">
        <v>75.010986161696096</v>
      </c>
      <c r="V878">
        <v>1.00969893732009</v>
      </c>
      <c r="AB878">
        <v>75.010986161696096</v>
      </c>
      <c r="AC878">
        <v>8.3837983543041103E-2</v>
      </c>
      <c r="AD878">
        <v>7.7193724040871603E-2</v>
      </c>
      <c r="AE878">
        <v>9.1232369818540396E-2</v>
      </c>
      <c r="AL878">
        <v>5.1400486908078497E-3</v>
      </c>
      <c r="AM878">
        <v>0.99509668350219704</v>
      </c>
      <c r="AO878">
        <v>5.14012501336339E-3</v>
      </c>
      <c r="AP878">
        <v>0.988383948802948</v>
      </c>
      <c r="AU878">
        <v>75.010986161696096</v>
      </c>
      <c r="AV878">
        <v>4.8304240648911798E-2</v>
      </c>
      <c r="AY878">
        <v>75.010986161696096</v>
      </c>
      <c r="AZ878">
        <v>4.7633154805453701E-2</v>
      </c>
      <c r="BS878">
        <v>5.1770303115964197E-3</v>
      </c>
      <c r="BT878">
        <v>1.00395095348358</v>
      </c>
      <c r="CK878">
        <v>5.1770303115964197E-3</v>
      </c>
      <c r="CL878">
        <v>0.99108767509460405</v>
      </c>
    </row>
    <row r="879" spans="1:90" x14ac:dyDescent="0.25">
      <c r="A879">
        <v>75.183731399062694</v>
      </c>
      <c r="B879">
        <v>1.00972088936454</v>
      </c>
      <c r="D879">
        <v>75.183731399062694</v>
      </c>
      <c r="E879">
        <v>8.4026822964059306E-2</v>
      </c>
      <c r="N879">
        <v>75.183731399062694</v>
      </c>
      <c r="O879">
        <v>8.42246650261122E-2</v>
      </c>
      <c r="U879">
        <v>75.183731399062694</v>
      </c>
      <c r="V879">
        <v>1.00974388845229</v>
      </c>
      <c r="AB879">
        <v>75.183731399062694</v>
      </c>
      <c r="AC879">
        <v>8.42246650261122E-2</v>
      </c>
      <c r="AD879">
        <v>7.7550783689737002E-2</v>
      </c>
      <c r="AE879">
        <v>9.1652414418488398E-2</v>
      </c>
      <c r="AL879">
        <v>5.1460484466672304E-3</v>
      </c>
      <c r="AM879">
        <v>0.99569743871688798</v>
      </c>
      <c r="AO879">
        <v>5.1461247692227699E-3</v>
      </c>
      <c r="AP879">
        <v>0.98850917816162098</v>
      </c>
      <c r="AU879">
        <v>75.183731399062694</v>
      </c>
      <c r="AV879">
        <v>4.8525078933992299E-2</v>
      </c>
      <c r="AY879">
        <v>75.183731399062694</v>
      </c>
      <c r="AZ879">
        <v>4.7850594204594199E-2</v>
      </c>
      <c r="BS879">
        <v>5.1830300674558004E-3</v>
      </c>
      <c r="BT879">
        <v>1.00403428077698</v>
      </c>
      <c r="CK879">
        <v>5.1830300674558004E-3</v>
      </c>
      <c r="CL879">
        <v>0.99162936210632302</v>
      </c>
    </row>
    <row r="880" spans="1:90" x14ac:dyDescent="0.25">
      <c r="A880">
        <v>75.356874457049599</v>
      </c>
      <c r="B880">
        <v>1.00976595446606</v>
      </c>
      <c r="D880">
        <v>75.356874457049599</v>
      </c>
      <c r="E880">
        <v>8.4414476391560203E-2</v>
      </c>
      <c r="N880">
        <v>75.356874457049599</v>
      </c>
      <c r="O880">
        <v>8.4612872868242303E-2</v>
      </c>
      <c r="U880">
        <v>75.356874457049599</v>
      </c>
      <c r="V880">
        <v>1.0097890190344501</v>
      </c>
      <c r="AB880">
        <v>75.356874457049599</v>
      </c>
      <c r="AC880">
        <v>8.4612872868242303E-2</v>
      </c>
      <c r="AD880">
        <v>7.7909075601464498E-2</v>
      </c>
      <c r="AE880">
        <v>9.2073797669914595E-2</v>
      </c>
      <c r="AL880">
        <v>5.1520482025265999E-3</v>
      </c>
      <c r="AM880">
        <v>0.99631410837173495</v>
      </c>
      <c r="AO880">
        <v>5.1521245250821402E-3</v>
      </c>
      <c r="AP880">
        <v>0.98869222402572599</v>
      </c>
      <c r="AU880">
        <v>75.356874457049599</v>
      </c>
      <c r="AV880">
        <v>4.8746697474153403E-2</v>
      </c>
      <c r="AY880">
        <v>75.356874457049599</v>
      </c>
      <c r="AZ880">
        <v>4.80688863107138E-2</v>
      </c>
      <c r="BS880">
        <v>5.1890298233151699E-3</v>
      </c>
      <c r="BT880">
        <v>1.0041077136993399</v>
      </c>
      <c r="CK880">
        <v>5.1890298233151699E-3</v>
      </c>
      <c r="CL880">
        <v>0.99218857288360596</v>
      </c>
    </row>
    <row r="881" spans="1:90" x14ac:dyDescent="0.25">
      <c r="A881">
        <v>75.530416251810607</v>
      </c>
      <c r="B881">
        <v>1.0098112505241501</v>
      </c>
      <c r="D881">
        <v>75.530416251810607</v>
      </c>
      <c r="E881">
        <v>8.4804099091449994E-2</v>
      </c>
      <c r="N881">
        <v>75.530416251810607</v>
      </c>
      <c r="O881">
        <v>8.5003122004375001E-2</v>
      </c>
      <c r="U881">
        <v>75.530416251810607</v>
      </c>
      <c r="V881">
        <v>1.0098343889575701</v>
      </c>
      <c r="AB881">
        <v>75.530416251810607</v>
      </c>
      <c r="AC881">
        <v>8.5003122004375001E-2</v>
      </c>
      <c r="AD881">
        <v>7.8269114852333996E-2</v>
      </c>
      <c r="AE881">
        <v>9.2497539196891507E-2</v>
      </c>
      <c r="AL881">
        <v>5.1580479583859798E-3</v>
      </c>
      <c r="AM881">
        <v>0.99694323539733898</v>
      </c>
      <c r="AO881">
        <v>5.1581242809415201E-3</v>
      </c>
      <c r="AP881">
        <v>0.98893183469772294</v>
      </c>
      <c r="AU881">
        <v>75.530416251810607</v>
      </c>
      <c r="AV881">
        <v>4.8969595205558797E-2</v>
      </c>
      <c r="AY881">
        <v>75.530416251810607</v>
      </c>
      <c r="AZ881">
        <v>4.8288547697145898E-2</v>
      </c>
      <c r="BS881">
        <v>5.1950295791745498E-3</v>
      </c>
      <c r="BT881">
        <v>1.0041474103927599</v>
      </c>
      <c r="CK881">
        <v>5.1950295791745498E-3</v>
      </c>
      <c r="CL881">
        <v>0.99280649423599199</v>
      </c>
    </row>
    <row r="882" spans="1:90" x14ac:dyDescent="0.25">
      <c r="A882">
        <v>75.704357701609595</v>
      </c>
      <c r="B882">
        <v>1.0098567149976001</v>
      </c>
      <c r="D882">
        <v>75.704357701609595</v>
      </c>
      <c r="E882">
        <v>8.5195152874186497E-2</v>
      </c>
      <c r="N882">
        <v>75.704357701609595</v>
      </c>
      <c r="O882">
        <v>8.5395421281229705E-2</v>
      </c>
      <c r="U882">
        <v>75.704357701609595</v>
      </c>
      <c r="V882">
        <v>1.00987999928229</v>
      </c>
      <c r="AB882">
        <v>75.704357701609595</v>
      </c>
      <c r="AC882">
        <v>8.5395421281229705E-2</v>
      </c>
      <c r="AD882">
        <v>7.8630889718286801E-2</v>
      </c>
      <c r="AE882">
        <v>9.2923144257802098E-2</v>
      </c>
      <c r="AL882">
        <v>5.1640477142453501E-3</v>
      </c>
      <c r="AM882">
        <v>0.99758154153823897</v>
      </c>
      <c r="AO882">
        <v>5.1641240368008904E-3</v>
      </c>
      <c r="AP882">
        <v>0.98922646045684803</v>
      </c>
      <c r="AU882">
        <v>75.704357701609595</v>
      </c>
      <c r="AV882">
        <v>4.9192793604502003E-2</v>
      </c>
      <c r="AY882">
        <v>75.704357701609595</v>
      </c>
      <c r="AZ882">
        <v>4.8508565359904499E-2</v>
      </c>
      <c r="BS882">
        <v>5.2010293350339201E-3</v>
      </c>
      <c r="BT882">
        <v>1.0041767358779901</v>
      </c>
      <c r="CK882">
        <v>5.2010293350339201E-3</v>
      </c>
      <c r="CL882">
        <v>0.99343931674957298</v>
      </c>
    </row>
    <row r="883" spans="1:90" x14ac:dyDescent="0.25">
      <c r="A883">
        <v>75.878699726825303</v>
      </c>
      <c r="B883">
        <v>1.00990241012454</v>
      </c>
      <c r="D883">
        <v>75.878699726825303</v>
      </c>
      <c r="E883">
        <v>8.5588172838577406E-2</v>
      </c>
      <c r="N883">
        <v>75.878699726825303</v>
      </c>
      <c r="O883">
        <v>8.5789273727562607E-2</v>
      </c>
      <c r="U883">
        <v>75.878699726825303</v>
      </c>
      <c r="V883">
        <v>1.0099257922571701</v>
      </c>
      <c r="AB883">
        <v>75.878699726825303</v>
      </c>
      <c r="AC883">
        <v>8.5789273727562607E-2</v>
      </c>
      <c r="AD883">
        <v>7.8994427565447195E-2</v>
      </c>
      <c r="AE883">
        <v>9.3351171502021796E-2</v>
      </c>
      <c r="AL883">
        <v>5.17004747010473E-3</v>
      </c>
      <c r="AM883">
        <v>0.99822556972503695</v>
      </c>
      <c r="AO883">
        <v>5.1701237926602703E-3</v>
      </c>
      <c r="AP883">
        <v>0.98957437276840199</v>
      </c>
      <c r="AU883">
        <v>75.878699726825303</v>
      </c>
      <c r="AV883">
        <v>4.9417793960482202E-2</v>
      </c>
      <c r="AY883">
        <v>75.878699726825303</v>
      </c>
      <c r="AZ883">
        <v>4.8729965718027901E-2</v>
      </c>
      <c r="BS883">
        <v>5.2070290908933E-3</v>
      </c>
      <c r="BT883">
        <v>1.00417280197144</v>
      </c>
      <c r="CK883">
        <v>5.2070290908933E-3</v>
      </c>
      <c r="CL883">
        <v>0.99411994218826305</v>
      </c>
    </row>
    <row r="884" spans="1:90" x14ac:dyDescent="0.25">
      <c r="A884">
        <v>76.053443249955805</v>
      </c>
      <c r="B884">
        <v>1.00994833931269</v>
      </c>
      <c r="D884">
        <v>76.053443249955805</v>
      </c>
      <c r="E884">
        <v>8.5983188024312707E-2</v>
      </c>
      <c r="N884">
        <v>76.053443249955805</v>
      </c>
      <c r="O884">
        <v>8.6184709234923704E-2</v>
      </c>
      <c r="U884">
        <v>76.053443249955805</v>
      </c>
      <c r="V884">
        <v>1.00997177138257</v>
      </c>
      <c r="AB884">
        <v>76.053443249955805</v>
      </c>
      <c r="AC884">
        <v>8.6184709234923704E-2</v>
      </c>
      <c r="AD884">
        <v>7.9359229341994797E-2</v>
      </c>
      <c r="AE884">
        <v>9.3780578051035304E-2</v>
      </c>
      <c r="AL884">
        <v>5.1760472259641003E-3</v>
      </c>
      <c r="AM884">
        <v>0.99887198209762595</v>
      </c>
      <c r="AO884">
        <v>5.1761235485196398E-3</v>
      </c>
      <c r="AP884">
        <v>0.98997330665588401</v>
      </c>
      <c r="AU884">
        <v>76.053443249955805</v>
      </c>
      <c r="AV884">
        <v>4.9643617975320603E-2</v>
      </c>
      <c r="AY884">
        <v>76.053443249955805</v>
      </c>
      <c r="AZ884">
        <v>4.89522456857178E-2</v>
      </c>
      <c r="BS884">
        <v>5.2130288467526703E-3</v>
      </c>
      <c r="BT884">
        <v>1.0041584968566899</v>
      </c>
      <c r="CK884">
        <v>5.2130288467526703E-3</v>
      </c>
      <c r="CL884">
        <v>0.99481225013732899</v>
      </c>
    </row>
    <row r="885" spans="1:90" x14ac:dyDescent="0.25">
      <c r="A885">
        <v>76.228589195623599</v>
      </c>
      <c r="B885">
        <v>1.0099944400055001</v>
      </c>
      <c r="D885">
        <v>76.228589195623599</v>
      </c>
      <c r="E885">
        <v>8.6379660176058706E-2</v>
      </c>
      <c r="N885">
        <v>76.228589195623599</v>
      </c>
      <c r="O885">
        <v>8.6582221841187093E-2</v>
      </c>
      <c r="U885">
        <v>76.228589195623599</v>
      </c>
      <c r="V885">
        <v>1.01001799413175</v>
      </c>
      <c r="AB885">
        <v>76.228589195623599</v>
      </c>
      <c r="AC885">
        <v>8.6582221841187093E-2</v>
      </c>
      <c r="AD885">
        <v>7.9725829708307105E-2</v>
      </c>
      <c r="AE885">
        <v>9.4211900765013401E-2</v>
      </c>
      <c r="AL885">
        <v>5.1820469818234802E-3</v>
      </c>
      <c r="AM885">
        <v>0.999517321586609</v>
      </c>
      <c r="AO885">
        <v>5.1821233043790197E-3</v>
      </c>
      <c r="AP885">
        <v>0.99042111635208097</v>
      </c>
      <c r="AU885">
        <v>76.228589195623599</v>
      </c>
      <c r="AV885">
        <v>4.9870272298405002E-2</v>
      </c>
      <c r="AY885">
        <v>76.228589195623599</v>
      </c>
      <c r="AZ885">
        <v>4.9175430099184902E-2</v>
      </c>
      <c r="BS885">
        <v>5.2190286026120502E-3</v>
      </c>
      <c r="BT885">
        <v>1.00411188602448</v>
      </c>
      <c r="CK885">
        <v>5.2190286026120502E-3</v>
      </c>
      <c r="CL885">
        <v>0.99554085731506303</v>
      </c>
    </row>
    <row r="886" spans="1:90" x14ac:dyDescent="0.25">
      <c r="A886">
        <v>76.404138490580706</v>
      </c>
      <c r="B886">
        <v>1.01004077923268</v>
      </c>
      <c r="D886">
        <v>76.404138490580706</v>
      </c>
      <c r="E886">
        <v>8.6778165518426195E-2</v>
      </c>
      <c r="N886">
        <v>76.404138490580706</v>
      </c>
      <c r="O886">
        <v>8.6981335734302306E-2</v>
      </c>
      <c r="U886">
        <v>76.404138490580706</v>
      </c>
      <c r="V886">
        <v>1.01006440520673</v>
      </c>
      <c r="AB886">
        <v>76.404138490580706</v>
      </c>
      <c r="AC886">
        <v>8.6981335734302306E-2</v>
      </c>
      <c r="AD886">
        <v>8.0094216959172404E-2</v>
      </c>
      <c r="AE886">
        <v>9.4645149948607302E-2</v>
      </c>
      <c r="AL886">
        <v>5.1880467376828497E-3</v>
      </c>
      <c r="AM886">
        <v>1.0001583099365201</v>
      </c>
      <c r="AO886">
        <v>5.18812306023839E-3</v>
      </c>
      <c r="AP886">
        <v>0.99091506004333496</v>
      </c>
      <c r="AU886">
        <v>76.404138490580706</v>
      </c>
      <c r="AV886">
        <v>5.00977458518106E-2</v>
      </c>
      <c r="AY886">
        <v>76.404138490580706</v>
      </c>
      <c r="AZ886">
        <v>4.9400017451881502E-2</v>
      </c>
      <c r="BS886">
        <v>5.2250283584714197E-3</v>
      </c>
      <c r="BT886">
        <v>1.00405502319336</v>
      </c>
      <c r="CK886">
        <v>5.2250283584714197E-3</v>
      </c>
      <c r="CL886">
        <v>0.99627763032913197</v>
      </c>
    </row>
    <row r="887" spans="1:90" x14ac:dyDescent="0.25">
      <c r="A887">
        <v>76.580092063713295</v>
      </c>
      <c r="B887">
        <v>1.0100873532738299</v>
      </c>
      <c r="D887">
        <v>76.580092063713295</v>
      </c>
      <c r="E887">
        <v>8.7178671778393696E-2</v>
      </c>
      <c r="N887">
        <v>76.580092063713295</v>
      </c>
      <c r="O887">
        <v>8.7382039168957107E-2</v>
      </c>
      <c r="U887">
        <v>76.580092063713295</v>
      </c>
      <c r="V887">
        <v>1.0101110032674001</v>
      </c>
      <c r="AB887">
        <v>76.580092063713295</v>
      </c>
      <c r="AC887">
        <v>8.7382039168957107E-2</v>
      </c>
      <c r="AD887">
        <v>8.0463912045991404E-2</v>
      </c>
      <c r="AE887">
        <v>9.5080862449129805E-2</v>
      </c>
      <c r="AL887">
        <v>5.19404649354222E-3</v>
      </c>
      <c r="AM887">
        <v>1.0007910728454601</v>
      </c>
      <c r="AO887">
        <v>5.1941228160977699E-3</v>
      </c>
      <c r="AP887">
        <v>0.991452395915985</v>
      </c>
      <c r="AU887">
        <v>76.580092063713295</v>
      </c>
      <c r="AV887">
        <v>5.0326554982156997E-2</v>
      </c>
      <c r="AY887">
        <v>76.580092063713295</v>
      </c>
      <c r="AZ887">
        <v>4.96249951811766E-2</v>
      </c>
      <c r="BS887">
        <v>5.2310281143307996E-3</v>
      </c>
      <c r="BT887">
        <v>1.00396764278412</v>
      </c>
      <c r="CK887">
        <v>5.2310281143307996E-3</v>
      </c>
      <c r="CL887">
        <v>0.99703872203826904</v>
      </c>
    </row>
    <row r="888" spans="1:90" x14ac:dyDescent="0.25">
      <c r="A888">
        <v>76.756450846046803</v>
      </c>
      <c r="B888">
        <v>1.0101341067419001</v>
      </c>
      <c r="D888">
        <v>76.756450846046803</v>
      </c>
      <c r="E888">
        <v>8.7580702418986994E-2</v>
      </c>
      <c r="N888">
        <v>76.756450846046803</v>
      </c>
      <c r="O888">
        <v>8.7784888895643301E-2</v>
      </c>
      <c r="U888">
        <v>76.756450846046803</v>
      </c>
      <c r="V888">
        <v>1.0101578530888</v>
      </c>
      <c r="AB888">
        <v>76.756450846046803</v>
      </c>
      <c r="AC888">
        <v>8.7784888895643301E-2</v>
      </c>
      <c r="AD888">
        <v>8.0835936688171003E-2</v>
      </c>
      <c r="AE888">
        <v>9.5518017797769306E-2</v>
      </c>
      <c r="AL888">
        <v>5.2000462494015999E-3</v>
      </c>
      <c r="AM888">
        <v>1.0014133453369101</v>
      </c>
      <c r="AO888">
        <v>5.2001225719571402E-3</v>
      </c>
      <c r="AP888">
        <v>0.99203008413314797</v>
      </c>
      <c r="AU888">
        <v>76.756450846046803</v>
      </c>
      <c r="AV888">
        <v>5.0556232047012699E-2</v>
      </c>
      <c r="AY888">
        <v>76.756450846046803</v>
      </c>
      <c r="AZ888">
        <v>4.9851425773449198E-2</v>
      </c>
      <c r="BS888">
        <v>5.2370278701901699E-3</v>
      </c>
      <c r="BT888">
        <v>1.0038702487945601</v>
      </c>
      <c r="CK888">
        <v>5.2370278701901699E-3</v>
      </c>
      <c r="CL888">
        <v>0.99780404567718495</v>
      </c>
    </row>
    <row r="889" spans="1:90" x14ac:dyDescent="0.25">
      <c r="A889">
        <v>76.933215770750493</v>
      </c>
      <c r="B889">
        <v>1.01018104070535</v>
      </c>
      <c r="D889">
        <v>76.933215770750493</v>
      </c>
      <c r="E889">
        <v>8.7984266414851894E-2</v>
      </c>
      <c r="N889">
        <v>76.933215770750493</v>
      </c>
      <c r="O889">
        <v>8.8189388668134097E-2</v>
      </c>
      <c r="U889">
        <v>76.933215770750493</v>
      </c>
      <c r="V889">
        <v>1.0102048969902699</v>
      </c>
      <c r="AB889">
        <v>76.933215770750493</v>
      </c>
      <c r="AC889">
        <v>8.8189388668134097E-2</v>
      </c>
      <c r="AD889">
        <v>8.1209265562704094E-2</v>
      </c>
      <c r="AE889">
        <v>9.5957153045368795E-2</v>
      </c>
      <c r="AL889">
        <v>5.2060460052609702E-3</v>
      </c>
      <c r="AM889">
        <v>1.0020215511321999</v>
      </c>
      <c r="AO889">
        <v>5.2061223278165201E-3</v>
      </c>
      <c r="AP889">
        <v>0.99264496564865101</v>
      </c>
      <c r="AU889">
        <v>76.933215770750493</v>
      </c>
      <c r="AV889">
        <v>5.0786748147751699E-2</v>
      </c>
      <c r="AY889">
        <v>76.933215770750493</v>
      </c>
      <c r="AZ889">
        <v>5.0078788430972403E-2</v>
      </c>
      <c r="BS889">
        <v>5.2430276260495498E-3</v>
      </c>
      <c r="BT889">
        <v>1.00374460220337</v>
      </c>
      <c r="CK889">
        <v>5.2430276260495498E-3</v>
      </c>
      <c r="CL889">
        <v>0.99858158826828003</v>
      </c>
    </row>
    <row r="890" spans="1:90" x14ac:dyDescent="0.25">
      <c r="A890">
        <v>77.110387773142904</v>
      </c>
      <c r="B890">
        <v>1.0102282174656201</v>
      </c>
      <c r="D890">
        <v>77.110387773142904</v>
      </c>
      <c r="E890">
        <v>8.8389899215848403E-2</v>
      </c>
      <c r="N890">
        <v>77.110387773142904</v>
      </c>
      <c r="O890">
        <v>8.8596011111829395E-2</v>
      </c>
      <c r="U890">
        <v>77.110387773142904</v>
      </c>
      <c r="V890">
        <v>1.01025218996958</v>
      </c>
      <c r="AB890">
        <v>77.110387773142904</v>
      </c>
      <c r="AC890">
        <v>8.8596011111829395E-2</v>
      </c>
      <c r="AD890">
        <v>8.1583946687934894E-2</v>
      </c>
      <c r="AE890">
        <v>9.6398782876023603E-2</v>
      </c>
      <c r="AL890">
        <v>5.2120457611203501E-3</v>
      </c>
      <c r="AM890">
        <v>1.00261270999908</v>
      </c>
      <c r="AO890">
        <v>5.2121220836758896E-3</v>
      </c>
      <c r="AP890">
        <v>0.99329358339309703</v>
      </c>
      <c r="AU890">
        <v>77.110387773142904</v>
      </c>
      <c r="AV890">
        <v>5.1018655377322801E-2</v>
      </c>
      <c r="AY890">
        <v>77.110387773142904</v>
      </c>
      <c r="AZ890">
        <v>5.0307071872991799E-2</v>
      </c>
      <c r="BS890">
        <v>5.2490273819089201E-3</v>
      </c>
      <c r="BT890">
        <v>1.0036096572876001</v>
      </c>
      <c r="CK890">
        <v>5.2490273819089201E-3</v>
      </c>
      <c r="CL890">
        <v>0.99935919046402</v>
      </c>
    </row>
    <row r="891" spans="1:90" x14ac:dyDescent="0.25">
      <c r="A891">
        <v>77.287967790696499</v>
      </c>
      <c r="B891">
        <v>1.0102756356845899</v>
      </c>
      <c r="D891">
        <v>77.287967790696499</v>
      </c>
      <c r="E891">
        <v>8.8797589026745796E-2</v>
      </c>
      <c r="N891">
        <v>77.287967790696499</v>
      </c>
      <c r="O891">
        <v>8.9004302202270902E-2</v>
      </c>
      <c r="U891">
        <v>77.287967790696499</v>
      </c>
      <c r="V891">
        <v>1.0102996792516401</v>
      </c>
      <c r="AB891">
        <v>77.287967790696499</v>
      </c>
      <c r="AC891">
        <v>8.9004302202270902E-2</v>
      </c>
      <c r="AD891">
        <v>8.1960981678341704E-2</v>
      </c>
      <c r="AE891">
        <v>9.6841931888715996E-2</v>
      </c>
      <c r="AL891">
        <v>5.2180455169797196E-3</v>
      </c>
      <c r="AM891">
        <v>1.0031836032867401</v>
      </c>
      <c r="AO891">
        <v>5.2181218395352703E-3</v>
      </c>
      <c r="AP891">
        <v>0.99397236108779896</v>
      </c>
      <c r="AU891">
        <v>77.287967790696499</v>
      </c>
      <c r="AV891">
        <v>5.1251414949733502E-2</v>
      </c>
      <c r="AY891">
        <v>77.287967790696499</v>
      </c>
      <c r="AZ891">
        <v>5.05363195833178E-2</v>
      </c>
      <c r="BS891">
        <v>5.2550271377682896E-3</v>
      </c>
      <c r="BT891">
        <v>1.0034493207931501</v>
      </c>
      <c r="CK891">
        <v>5.2550271377682896E-3</v>
      </c>
      <c r="CL891">
        <v>1.0001369714736901</v>
      </c>
    </row>
    <row r="892" spans="1:90" x14ac:dyDescent="0.25">
      <c r="A892">
        <v>77.465956763042698</v>
      </c>
      <c r="B892">
        <v>1.01032323761552</v>
      </c>
      <c r="D892">
        <v>77.465956763042698</v>
      </c>
      <c r="E892">
        <v>8.9206839100188298E-2</v>
      </c>
      <c r="N892">
        <v>77.465956763042698</v>
      </c>
      <c r="O892">
        <v>8.9414292648629198E-2</v>
      </c>
      <c r="U892">
        <v>77.465956763042698</v>
      </c>
      <c r="V892">
        <v>1.01034736843602</v>
      </c>
      <c r="AB892">
        <v>77.465956763042698</v>
      </c>
      <c r="AC892">
        <v>8.9414292648629198E-2</v>
      </c>
      <c r="AD892">
        <v>8.2339385491713199E-2</v>
      </c>
      <c r="AE892">
        <v>9.7287070136619705E-2</v>
      </c>
      <c r="AL892">
        <v>5.2240452728391003E-3</v>
      </c>
      <c r="AM892">
        <v>1.0037316083908101</v>
      </c>
      <c r="AO892">
        <v>5.2241215953946398E-3</v>
      </c>
      <c r="AP892">
        <v>0.99467772245407104</v>
      </c>
      <c r="AU892">
        <v>77.465956763042698</v>
      </c>
      <c r="AV892">
        <v>5.1485597066752202E-2</v>
      </c>
      <c r="AY892">
        <v>77.465956763042698</v>
      </c>
      <c r="AZ892">
        <v>5.07665387021944E-2</v>
      </c>
      <c r="BS892">
        <v>5.2610268936276704E-3</v>
      </c>
      <c r="BT892">
        <v>1.00328040122986</v>
      </c>
      <c r="CK892">
        <v>5.2610268936276704E-3</v>
      </c>
      <c r="CL892">
        <v>1.0009104013443</v>
      </c>
    </row>
    <row r="893" spans="1:90" x14ac:dyDescent="0.25">
      <c r="A893">
        <v>77.644355631976694</v>
      </c>
      <c r="B893">
        <v>1.0103710880013199</v>
      </c>
      <c r="D893">
        <v>77.644355631976694</v>
      </c>
      <c r="E893">
        <v>8.9618205792317704E-2</v>
      </c>
      <c r="N893">
        <v>77.644355631976694</v>
      </c>
      <c r="O893">
        <v>8.9826454818798293E-2</v>
      </c>
      <c r="U893">
        <v>77.644355631976694</v>
      </c>
      <c r="V893">
        <v>1.01039531249951</v>
      </c>
      <c r="AB893">
        <v>77.644355631976694</v>
      </c>
      <c r="AC893">
        <v>8.9826454818798293E-2</v>
      </c>
      <c r="AD893">
        <v>8.2719652995039E-2</v>
      </c>
      <c r="AE893">
        <v>9.7734275552701505E-2</v>
      </c>
      <c r="AL893">
        <v>5.2300450286984698E-3</v>
      </c>
      <c r="AM893">
        <v>1.0042539834976201</v>
      </c>
      <c r="AO893">
        <v>5.2301213512540102E-3</v>
      </c>
      <c r="AP893">
        <v>0.995405793190002</v>
      </c>
      <c r="AU893">
        <v>77.644355631976694</v>
      </c>
      <c r="AV893">
        <v>5.17206630050955E-2</v>
      </c>
      <c r="AY893">
        <v>77.644355631976694</v>
      </c>
      <c r="AZ893">
        <v>5.0998227400523698E-2</v>
      </c>
      <c r="BS893">
        <v>5.2670266494870398E-3</v>
      </c>
      <c r="BT893">
        <v>1.0030893087387101</v>
      </c>
      <c r="CK893">
        <v>5.2670266494870398E-3</v>
      </c>
      <c r="CL893">
        <v>1.0016725063323999</v>
      </c>
    </row>
    <row r="894" spans="1:90" x14ac:dyDescent="0.25">
      <c r="A894">
        <v>77.823165341462598</v>
      </c>
      <c r="B894">
        <v>1.01041918307701</v>
      </c>
      <c r="D894">
        <v>77.823165341462598</v>
      </c>
      <c r="E894">
        <v>9.0031656436522098E-2</v>
      </c>
      <c r="N894">
        <v>77.823165341462598</v>
      </c>
      <c r="O894">
        <v>9.0240314022299997E-2</v>
      </c>
      <c r="U894">
        <v>77.823165341462598</v>
      </c>
      <c r="V894">
        <v>1.01044345625668</v>
      </c>
      <c r="AB894">
        <v>77.823165341462598</v>
      </c>
      <c r="AC894">
        <v>9.0240314022299997E-2</v>
      </c>
      <c r="AD894">
        <v>8.3101306063261896E-2</v>
      </c>
      <c r="AE894">
        <v>9.8183513973817804E-2</v>
      </c>
      <c r="AL894">
        <v>5.2360447845578497E-3</v>
      </c>
      <c r="AM894">
        <v>1.0047482252121001</v>
      </c>
      <c r="AO894">
        <v>5.23612110711339E-3</v>
      </c>
      <c r="AP894">
        <v>0.99615269899368297</v>
      </c>
      <c r="AU894">
        <v>77.823165341462598</v>
      </c>
      <c r="AV894">
        <v>5.1956619548579601E-2</v>
      </c>
      <c r="AY894">
        <v>77.823165341462598</v>
      </c>
      <c r="AZ894">
        <v>5.1230392308427401E-2</v>
      </c>
      <c r="BS894">
        <v>5.2730264053464197E-3</v>
      </c>
      <c r="BT894">
        <v>1.00289082527161</v>
      </c>
      <c r="CK894">
        <v>5.2730264053464197E-3</v>
      </c>
      <c r="CL894">
        <v>1.00242578983307</v>
      </c>
    </row>
    <row r="895" spans="1:90" x14ac:dyDescent="0.25">
      <c r="A895">
        <v>78.002386837638596</v>
      </c>
      <c r="B895">
        <v>1.0104674111934</v>
      </c>
      <c r="D895">
        <v>78.002386837638596</v>
      </c>
      <c r="E895">
        <v>9.0446231007592803E-2</v>
      </c>
      <c r="N895">
        <v>78.002386837638596</v>
      </c>
      <c r="O895">
        <v>9.0655901170759307E-2</v>
      </c>
      <c r="U895">
        <v>78.002386837638596</v>
      </c>
      <c r="V895">
        <v>1.01049180333203</v>
      </c>
      <c r="AB895">
        <v>78.002386837638596</v>
      </c>
      <c r="AC895">
        <v>9.0655901170759307E-2</v>
      </c>
      <c r="AD895">
        <v>8.3484879740280196E-2</v>
      </c>
      <c r="AE895">
        <v>9.8634818640382899E-2</v>
      </c>
      <c r="AL895">
        <v>5.24204454041722E-3</v>
      </c>
      <c r="AM895">
        <v>1.0052118301391599</v>
      </c>
      <c r="AO895">
        <v>5.2421208629727604E-3</v>
      </c>
      <c r="AP895">
        <v>0.99691444635391202</v>
      </c>
      <c r="AU895">
        <v>78.002386837638596</v>
      </c>
      <c r="AV895">
        <v>5.2193509723265502E-2</v>
      </c>
      <c r="AY895">
        <v>78.002386837638596</v>
      </c>
      <c r="AZ895">
        <v>5.1464040909825197E-2</v>
      </c>
      <c r="BS895">
        <v>5.2790261612057901E-3</v>
      </c>
      <c r="BT895">
        <v>1.00267374515533</v>
      </c>
      <c r="CK895">
        <v>5.2790261612057901E-3</v>
      </c>
      <c r="CL895">
        <v>1.00315678119659</v>
      </c>
    </row>
    <row r="896" spans="1:90" x14ac:dyDescent="0.25">
      <c r="A896">
        <v>78.182021068821598</v>
      </c>
      <c r="B896">
        <v>1.01051594742538</v>
      </c>
      <c r="D896">
        <v>78.182021068821598</v>
      </c>
      <c r="E896">
        <v>9.08634341999425E-2</v>
      </c>
      <c r="N896">
        <v>78.182021068821598</v>
      </c>
      <c r="O896">
        <v>9.1073204545753794E-2</v>
      </c>
      <c r="U896">
        <v>78.182021068821598</v>
      </c>
      <c r="V896">
        <v>1.01054035239116</v>
      </c>
      <c r="AB896">
        <v>78.182021068821598</v>
      </c>
      <c r="AC896">
        <v>9.1073204545753794E-2</v>
      </c>
      <c r="AD896">
        <v>8.3870342089669203E-2</v>
      </c>
      <c r="AE896">
        <v>9.9088200370347199E-2</v>
      </c>
      <c r="AL896">
        <v>5.2480442962765999E-3</v>
      </c>
      <c r="AM896">
        <v>1.00564289093018</v>
      </c>
      <c r="AO896">
        <v>5.2481206188321403E-3</v>
      </c>
      <c r="AP896">
        <v>0.99768704175949097</v>
      </c>
      <c r="AU896">
        <v>78.182021068821598</v>
      </c>
      <c r="AV896">
        <v>5.24313042825603E-2</v>
      </c>
      <c r="AY896">
        <v>78.182021068821598</v>
      </c>
      <c r="AZ896">
        <v>5.1698198622216099E-2</v>
      </c>
      <c r="BS896">
        <v>5.2850259170651699E-3</v>
      </c>
      <c r="BT896">
        <v>1.0024504661560101</v>
      </c>
      <c r="CK896">
        <v>5.2850259170651699E-3</v>
      </c>
      <c r="CL896">
        <v>1.0038744211196899</v>
      </c>
    </row>
    <row r="897" spans="1:90" x14ac:dyDescent="0.25">
      <c r="A897">
        <v>78.362068985512494</v>
      </c>
      <c r="B897">
        <v>1.0105646777209101</v>
      </c>
      <c r="D897">
        <v>78.362068985512494</v>
      </c>
      <c r="E897">
        <v>9.1282285347032796E-2</v>
      </c>
      <c r="N897">
        <v>78.362068985512494</v>
      </c>
      <c r="O897">
        <v>9.1492781710071205E-2</v>
      </c>
      <c r="U897">
        <v>78.362068985512494</v>
      </c>
      <c r="V897">
        <v>1.0105891683345001</v>
      </c>
      <c r="AB897">
        <v>78.362068985512494</v>
      </c>
      <c r="AC897">
        <v>9.1492781710071205E-2</v>
      </c>
      <c r="AD897">
        <v>8.4257741866444497E-2</v>
      </c>
      <c r="AE897">
        <v>9.9543692702575806E-2</v>
      </c>
      <c r="AL897">
        <v>5.2540440521359703E-3</v>
      </c>
      <c r="AM897">
        <v>1.0060392618179299</v>
      </c>
      <c r="AO897">
        <v>5.2541203746915097E-3</v>
      </c>
      <c r="AP897">
        <v>0.99846643209457397</v>
      </c>
      <c r="AU897">
        <v>78.362068985512494</v>
      </c>
      <c r="AV897">
        <v>5.2670555865582599E-2</v>
      </c>
      <c r="AY897">
        <v>78.362068985512494</v>
      </c>
      <c r="AZ897">
        <v>5.1933872849733803E-2</v>
      </c>
      <c r="BS897">
        <v>5.2910256729245403E-3</v>
      </c>
      <c r="BT897">
        <v>1.0022124052047701</v>
      </c>
      <c r="CK897">
        <v>5.2910256729245403E-3</v>
      </c>
      <c r="CL897">
        <v>1.0045595169067401</v>
      </c>
    </row>
    <row r="898" spans="1:90" x14ac:dyDescent="0.25">
      <c r="A898">
        <v>78.542531540401001</v>
      </c>
      <c r="B898">
        <v>1.01061360074772</v>
      </c>
      <c r="D898">
        <v>78.542531540401001</v>
      </c>
      <c r="E898">
        <v>9.1702772759052503E-2</v>
      </c>
      <c r="N898">
        <v>78.542531540401001</v>
      </c>
      <c r="O898">
        <v>9.1914094352911105E-2</v>
      </c>
      <c r="U898">
        <v>78.542531540401001</v>
      </c>
      <c r="V898">
        <v>1.01063818856587</v>
      </c>
      <c r="AB898">
        <v>78.542531540401001</v>
      </c>
      <c r="AC898">
        <v>9.1914094352911105E-2</v>
      </c>
      <c r="AD898">
        <v>8.4646561066652706E-2</v>
      </c>
      <c r="AE898">
        <v>0.100001283900803</v>
      </c>
      <c r="AL898">
        <v>5.2600438079953502E-3</v>
      </c>
      <c r="AM898">
        <v>1.0063991546630899</v>
      </c>
      <c r="AO898">
        <v>5.2601201305508896E-3</v>
      </c>
      <c r="AP898">
        <v>0.99924850463867199</v>
      </c>
      <c r="AU898">
        <v>78.542531540401001</v>
      </c>
      <c r="AV898">
        <v>5.2910743836818798E-2</v>
      </c>
      <c r="AY898">
        <v>78.542531540401001</v>
      </c>
      <c r="AZ898">
        <v>5.2170561500490001E-2</v>
      </c>
      <c r="BS898">
        <v>5.2970254287839202E-3</v>
      </c>
      <c r="BT898">
        <v>1.00196981430054</v>
      </c>
      <c r="CK898">
        <v>5.2970254287839202E-3</v>
      </c>
      <c r="CL898">
        <v>1.00522685050964</v>
      </c>
    </row>
    <row r="899" spans="1:90" x14ac:dyDescent="0.25">
      <c r="A899">
        <v>78.723409688370893</v>
      </c>
      <c r="B899">
        <v>1.0106627788634499</v>
      </c>
      <c r="D899">
        <v>78.723409688370893</v>
      </c>
      <c r="E899">
        <v>9.2125432114455605E-2</v>
      </c>
      <c r="N899">
        <v>78.723409688370893</v>
      </c>
      <c r="O899">
        <v>9.2337678585347194E-2</v>
      </c>
      <c r="U899">
        <v>78.723409688370893</v>
      </c>
      <c r="V899">
        <v>1.0106874754964801</v>
      </c>
      <c r="AB899">
        <v>78.723409688370893</v>
      </c>
      <c r="AC899">
        <v>9.2337678585347194E-2</v>
      </c>
      <c r="AD899">
        <v>8.5037334776788903E-2</v>
      </c>
      <c r="AE899">
        <v>0.100461007649669</v>
      </c>
      <c r="AL899">
        <v>5.2660435638547196E-3</v>
      </c>
      <c r="AM899">
        <v>1.0067210197448699</v>
      </c>
      <c r="AO899">
        <v>5.26611988641026E-3</v>
      </c>
      <c r="AP899">
        <v>1.0000292062759399</v>
      </c>
      <c r="AU899">
        <v>78.723409688370893</v>
      </c>
      <c r="AV899">
        <v>5.3152402801180103E-2</v>
      </c>
      <c r="AY899">
        <v>78.723409688370893</v>
      </c>
      <c r="AZ899">
        <v>5.240778130044E-2</v>
      </c>
      <c r="BS899">
        <v>5.3030251846432896E-3</v>
      </c>
      <c r="BT899">
        <v>1.0017162561416599</v>
      </c>
      <c r="CK899">
        <v>5.3030251846432896E-3</v>
      </c>
      <c r="CL899">
        <v>1.0058525800705</v>
      </c>
    </row>
    <row r="900" spans="1:90" x14ac:dyDescent="0.25">
      <c r="A900">
        <v>78.904704386505102</v>
      </c>
      <c r="B900">
        <v>1.0107121568731201</v>
      </c>
      <c r="D900">
        <v>78.904704386505102</v>
      </c>
      <c r="E900">
        <v>9.2549788759083304E-2</v>
      </c>
      <c r="N900">
        <v>78.904704386505102</v>
      </c>
      <c r="O900">
        <v>9.2763060760567104E-2</v>
      </c>
      <c r="U900">
        <v>78.904704386505102</v>
      </c>
      <c r="V900">
        <v>1.01073697404902</v>
      </c>
      <c r="AB900">
        <v>78.904704386505102</v>
      </c>
      <c r="AC900">
        <v>9.2763060760567104E-2</v>
      </c>
      <c r="AD900">
        <v>8.54295654398739E-2</v>
      </c>
      <c r="AE900">
        <v>0.100922371500349</v>
      </c>
      <c r="AL900">
        <v>5.2720433197141004E-3</v>
      </c>
      <c r="AM900">
        <v>1.00700354576111</v>
      </c>
      <c r="AO900">
        <v>5.2721196422696398E-3</v>
      </c>
      <c r="AP900">
        <v>1.00080454349518</v>
      </c>
      <c r="AU900">
        <v>78.904704386505102</v>
      </c>
      <c r="AV900">
        <v>5.3394502846691901E-2</v>
      </c>
      <c r="AY900">
        <v>78.904704386505102</v>
      </c>
      <c r="AZ900">
        <v>5.2646539340173402E-2</v>
      </c>
      <c r="BS900">
        <v>5.3090249405026704E-3</v>
      </c>
      <c r="BT900">
        <v>1.00145983695984</v>
      </c>
      <c r="CK900">
        <v>5.3090249405026704E-3</v>
      </c>
      <c r="CL900">
        <v>1.0064564943313601</v>
      </c>
    </row>
    <row r="901" spans="1:90" x14ac:dyDescent="0.25">
      <c r="A901">
        <v>79.086416594090394</v>
      </c>
      <c r="B901">
        <v>1.01076178975566</v>
      </c>
      <c r="D901">
        <v>79.086416594090394</v>
      </c>
      <c r="E901">
        <v>9.2976314899555795E-2</v>
      </c>
      <c r="N901">
        <v>79.086416594090394</v>
      </c>
      <c r="O901">
        <v>9.3189724350781294E-2</v>
      </c>
      <c r="U901">
        <v>79.086416594090394</v>
      </c>
      <c r="V901">
        <v>1.01078662414543</v>
      </c>
      <c r="AB901">
        <v>79.086416594090394</v>
      </c>
      <c r="AC901">
        <v>9.3189724350781294E-2</v>
      </c>
      <c r="AD901">
        <v>8.5823747411467699E-2</v>
      </c>
      <c r="AE901">
        <v>0.10138591307689</v>
      </c>
      <c r="AL901">
        <v>5.2780430755734698E-3</v>
      </c>
      <c r="AM901">
        <v>1.00724542140961</v>
      </c>
      <c r="AO901">
        <v>5.2781193981290102E-3</v>
      </c>
      <c r="AP901">
        <v>1.00156986713409</v>
      </c>
      <c r="AU901">
        <v>79.086416594090394</v>
      </c>
      <c r="AV901">
        <v>5.3638087993293497E-2</v>
      </c>
      <c r="AY901">
        <v>79.086416594090394</v>
      </c>
      <c r="AZ901">
        <v>5.28863524245222E-2</v>
      </c>
      <c r="BS901">
        <v>5.3150246963620399E-3</v>
      </c>
      <c r="BT901">
        <v>1.0011966228485101</v>
      </c>
      <c r="CK901">
        <v>5.3150246963620399E-3</v>
      </c>
      <c r="CL901">
        <v>1.0070106983184799</v>
      </c>
    </row>
    <row r="902" spans="1:90" x14ac:dyDescent="0.25">
      <c r="A902">
        <v>79.268547272622996</v>
      </c>
      <c r="B902">
        <v>1.0108116272824601</v>
      </c>
      <c r="D902">
        <v>79.268547272622996</v>
      </c>
      <c r="E902">
        <v>9.3404578601605601E-2</v>
      </c>
      <c r="N902">
        <v>79.268547272622996</v>
      </c>
      <c r="O902">
        <v>9.3619215319657806E-2</v>
      </c>
      <c r="U902">
        <v>79.268547272622996</v>
      </c>
      <c r="V902">
        <v>1.0108366057222</v>
      </c>
      <c r="AB902">
        <v>79.268547272622996</v>
      </c>
      <c r="AC902">
        <v>9.3619215319657806E-2</v>
      </c>
      <c r="AD902">
        <v>8.6219930130161396E-2</v>
      </c>
      <c r="AE902">
        <v>0.101851620679055</v>
      </c>
      <c r="AL902">
        <v>5.2840428314328402E-3</v>
      </c>
      <c r="AM902">
        <v>1.00744593143463</v>
      </c>
      <c r="AO902">
        <v>5.2841191539883901E-3</v>
      </c>
      <c r="AP902">
        <v>1.0023226737976101</v>
      </c>
      <c r="AU902">
        <v>79.268547272622996</v>
      </c>
      <c r="AV902">
        <v>5.3882656060683799E-2</v>
      </c>
      <c r="AY902">
        <v>79.268547272622996</v>
      </c>
      <c r="AZ902">
        <v>5.3127246757687603E-2</v>
      </c>
      <c r="BS902">
        <v>5.3210244522214198E-3</v>
      </c>
      <c r="BT902">
        <v>1.000932097435</v>
      </c>
      <c r="CK902">
        <v>5.3210244522214198E-3</v>
      </c>
      <c r="CL902">
        <v>1.0075390338897701</v>
      </c>
    </row>
    <row r="903" spans="1:90" x14ac:dyDescent="0.25">
      <c r="A903">
        <v>79.4510973858131</v>
      </c>
      <c r="B903">
        <v>1.01086166565446</v>
      </c>
      <c r="D903">
        <v>79.4510973858131</v>
      </c>
      <c r="E903">
        <v>9.3834546963374704E-2</v>
      </c>
      <c r="N903">
        <v>79.4510973858131</v>
      </c>
      <c r="O903">
        <v>9.4050007462458493E-2</v>
      </c>
      <c r="U903">
        <v>79.4510973858131</v>
      </c>
      <c r="V903">
        <v>1.0108867412045099</v>
      </c>
      <c r="AB903">
        <v>79.4510973858131</v>
      </c>
      <c r="AC903">
        <v>9.4050007462458493E-2</v>
      </c>
      <c r="AD903">
        <v>8.6617616390514504E-2</v>
      </c>
      <c r="AE903">
        <v>0.102319505430939</v>
      </c>
      <c r="AL903">
        <v>5.2900425872922201E-3</v>
      </c>
      <c r="AM903">
        <v>1.0076042413711499</v>
      </c>
      <c r="AO903">
        <v>5.2901189098477604E-3</v>
      </c>
      <c r="AP903">
        <v>1.00305831432343</v>
      </c>
      <c r="AU903">
        <v>79.4510973858131</v>
      </c>
      <c r="AV903">
        <v>5.4128214223137801E-2</v>
      </c>
      <c r="AY903">
        <v>79.4510973858131</v>
      </c>
      <c r="AZ903">
        <v>5.3369192279056697E-2</v>
      </c>
      <c r="BS903">
        <v>5.3270242080807901E-3</v>
      </c>
      <c r="BT903">
        <v>1.00066494941711</v>
      </c>
      <c r="CK903">
        <v>5.3270242080807901E-3</v>
      </c>
      <c r="CL903">
        <v>1.00801122188568</v>
      </c>
    </row>
    <row r="904" spans="1:90" x14ac:dyDescent="0.25">
      <c r="A904">
        <v>79.634067899590505</v>
      </c>
      <c r="B904">
        <v>1.0109119672685201</v>
      </c>
      <c r="D904">
        <v>79.634067899590505</v>
      </c>
      <c r="E904">
        <v>9.4266755852943598E-2</v>
      </c>
      <c r="N904">
        <v>79.634067899590505</v>
      </c>
      <c r="O904">
        <v>9.44831637064876E-2</v>
      </c>
      <c r="U904">
        <v>79.634067899590505</v>
      </c>
      <c r="V904">
        <v>1.0109371543274599</v>
      </c>
      <c r="AB904">
        <v>79.634067899590505</v>
      </c>
      <c r="AC904">
        <v>9.44831637064876E-2</v>
      </c>
      <c r="AD904">
        <v>8.7017300439400994E-2</v>
      </c>
      <c r="AE904">
        <v>0.102789601540772</v>
      </c>
      <c r="AL904">
        <v>5.2960423431515904E-3</v>
      </c>
      <c r="AM904">
        <v>1.0077198743820199</v>
      </c>
      <c r="AO904">
        <v>5.2961186657071403E-3</v>
      </c>
      <c r="AP904">
        <v>1.00377321243286</v>
      </c>
      <c r="AU904">
        <v>79.634067899590505</v>
      </c>
      <c r="AV904">
        <v>5.4374769670898798E-2</v>
      </c>
      <c r="AY904">
        <v>79.634067899590505</v>
      </c>
      <c r="AZ904">
        <v>5.3612215182651302E-2</v>
      </c>
      <c r="BS904">
        <v>5.33302396394017E-3</v>
      </c>
      <c r="BT904">
        <v>1.00039827823639</v>
      </c>
      <c r="CK904">
        <v>5.33302396394017E-3</v>
      </c>
      <c r="CL904">
        <v>1.0084542036056501</v>
      </c>
    </row>
    <row r="905" spans="1:90" x14ac:dyDescent="0.25">
      <c r="A905">
        <v>79.817459782109296</v>
      </c>
      <c r="B905">
        <v>1.01096253077569</v>
      </c>
      <c r="D905">
        <v>79.817459782109296</v>
      </c>
      <c r="E905">
        <v>9.4701193345022097E-2</v>
      </c>
      <c r="N905">
        <v>79.817459782109296</v>
      </c>
      <c r="O905">
        <v>9.4918167613911406E-2</v>
      </c>
      <c r="U905">
        <v>79.817459782109296</v>
      </c>
      <c r="V905">
        <v>1.01098778502193</v>
      </c>
      <c r="AB905">
        <v>79.817459782109296</v>
      </c>
      <c r="AC905">
        <v>9.4918167613911406E-2</v>
      </c>
      <c r="AD905">
        <v>8.7418505706812505E-2</v>
      </c>
      <c r="AE905">
        <v>0.103261943447413</v>
      </c>
      <c r="AL905">
        <v>5.3020420990109703E-3</v>
      </c>
      <c r="AM905">
        <v>1.0077925920486499</v>
      </c>
      <c r="AO905">
        <v>5.3021184215665098E-3</v>
      </c>
      <c r="AP905">
        <v>1.0044637918472299</v>
      </c>
      <c r="AU905">
        <v>79.817459782109296</v>
      </c>
      <c r="AV905">
        <v>5.4622857248904498E-2</v>
      </c>
      <c r="AY905">
        <v>79.817459782109296</v>
      </c>
      <c r="AZ905">
        <v>5.3855832920119001E-2</v>
      </c>
      <c r="BS905">
        <v>5.3390237197995403E-3</v>
      </c>
      <c r="BT905">
        <v>1.00013279914856</v>
      </c>
      <c r="CK905">
        <v>5.3390237197995403E-3</v>
      </c>
      <c r="CL905">
        <v>1.0088355541229199</v>
      </c>
    </row>
    <row r="906" spans="1:90" x14ac:dyDescent="0.25">
      <c r="A906">
        <v>80.001274003753394</v>
      </c>
      <c r="B906">
        <v>1.0110133060596</v>
      </c>
      <c r="D906">
        <v>80.001274003753394</v>
      </c>
      <c r="E906">
        <v>9.5137428540705907E-2</v>
      </c>
      <c r="N906">
        <v>80.001274003753394</v>
      </c>
      <c r="O906">
        <v>9.5355051145419506E-2</v>
      </c>
      <c r="U906">
        <v>80.001274003753394</v>
      </c>
      <c r="V906">
        <v>1.0110386370405899</v>
      </c>
      <c r="AB906">
        <v>80.001274003753394</v>
      </c>
      <c r="AC906">
        <v>9.5355051145419506E-2</v>
      </c>
      <c r="AD906">
        <v>8.7821746951745397E-2</v>
      </c>
      <c r="AE906">
        <v>0.103735993209567</v>
      </c>
      <c r="AL906">
        <v>5.3080418548703398E-3</v>
      </c>
      <c r="AM906">
        <v>1.00782263278961</v>
      </c>
      <c r="AO906">
        <v>5.3081181774258896E-3</v>
      </c>
      <c r="AP906">
        <v>1.00512647628784</v>
      </c>
      <c r="AU906">
        <v>80.001274003753394</v>
      </c>
      <c r="AV906">
        <v>5.4871447482494097E-2</v>
      </c>
      <c r="AY906">
        <v>80.001274003753394</v>
      </c>
      <c r="AZ906">
        <v>5.41010710217497E-2</v>
      </c>
      <c r="BS906">
        <v>5.3450234756589202E-3</v>
      </c>
      <c r="BT906">
        <v>0.99986982345581099</v>
      </c>
      <c r="CK906">
        <v>5.3450234756589202E-3</v>
      </c>
      <c r="CL906">
        <v>1.0091847181320199</v>
      </c>
    </row>
    <row r="907" spans="1:90" x14ac:dyDescent="0.25">
      <c r="A907">
        <v>80.185511537141096</v>
      </c>
      <c r="B907">
        <v>1.0110642867942601</v>
      </c>
      <c r="D907">
        <v>80.185511537141096</v>
      </c>
      <c r="E907">
        <v>9.5575406822695497E-2</v>
      </c>
      <c r="N907">
        <v>80.185511537141096</v>
      </c>
      <c r="O907">
        <v>9.5793802554651003E-2</v>
      </c>
      <c r="U907">
        <v>80.185511537141096</v>
      </c>
      <c r="V907">
        <v>1.0110897090492299</v>
      </c>
      <c r="AB907">
        <v>80.185511537141096</v>
      </c>
      <c r="AC907">
        <v>9.5793802554651003E-2</v>
      </c>
      <c r="AD907">
        <v>8.8227012268754595E-2</v>
      </c>
      <c r="AE907">
        <v>0.104212311721815</v>
      </c>
      <c r="AL907">
        <v>5.3140416107297197E-3</v>
      </c>
      <c r="AM907">
        <v>1.0078098773956301</v>
      </c>
      <c r="AO907">
        <v>5.31411793328526E-3</v>
      </c>
      <c r="AP907">
        <v>1.0057581663131701</v>
      </c>
      <c r="AU907">
        <v>80.185511537141096</v>
      </c>
      <c r="AV907">
        <v>5.5121584397663598E-2</v>
      </c>
      <c r="AY907">
        <v>80.185511537141096</v>
      </c>
      <c r="AZ907">
        <v>5.4347409165926397E-2</v>
      </c>
      <c r="BS907">
        <v>5.3510232315182897E-3</v>
      </c>
      <c r="BT907">
        <v>0.99961179494857799</v>
      </c>
      <c r="CK907">
        <v>5.3510232315182897E-3</v>
      </c>
      <c r="CL907">
        <v>1.0094685554504399</v>
      </c>
    </row>
    <row r="908" spans="1:90" x14ac:dyDescent="0.25">
      <c r="A908">
        <v>80.370173357130994</v>
      </c>
      <c r="B908">
        <v>1.01111553790867</v>
      </c>
      <c r="D908">
        <v>80.370173357130994</v>
      </c>
      <c r="E908">
        <v>9.60156856922883E-2</v>
      </c>
      <c r="N908">
        <v>80.370173357130994</v>
      </c>
      <c r="O908">
        <v>9.6234475955048804E-2</v>
      </c>
      <c r="U908">
        <v>80.370173357130994</v>
      </c>
      <c r="V908">
        <v>1.0111410073803799</v>
      </c>
      <c r="AB908">
        <v>80.370173357130994</v>
      </c>
      <c r="AC908">
        <v>9.6234475955048804E-2</v>
      </c>
      <c r="AD908">
        <v>8.8633866990119603E-2</v>
      </c>
      <c r="AE908">
        <v>0.104690910532663</v>
      </c>
      <c r="AL908">
        <v>5.32004136658909E-3</v>
      </c>
      <c r="AM908">
        <v>1.0077549219131501</v>
      </c>
      <c r="AO908">
        <v>5.3201176891446303E-3</v>
      </c>
      <c r="AP908">
        <v>1.0063558816909799</v>
      </c>
      <c r="AU908">
        <v>80.370173357130994</v>
      </c>
      <c r="AV908">
        <v>5.5372766273089701E-2</v>
      </c>
      <c r="AY908">
        <v>80.370173357130994</v>
      </c>
      <c r="AZ908">
        <v>5.4594892952718098E-2</v>
      </c>
      <c r="BS908">
        <v>5.35702298737766E-3</v>
      </c>
      <c r="BT908">
        <v>0.99935799837112405</v>
      </c>
      <c r="CK908">
        <v>5.35702298737766E-3</v>
      </c>
      <c r="CL908">
        <v>1.0097179412841799</v>
      </c>
    </row>
    <row r="909" spans="1:90" x14ac:dyDescent="0.25">
      <c r="A909">
        <v>80.555260440826302</v>
      </c>
      <c r="B909">
        <v>1.01116700435288</v>
      </c>
      <c r="D909">
        <v>80.555260440826302</v>
      </c>
      <c r="E909">
        <v>9.6457791921463198E-2</v>
      </c>
      <c r="N909">
        <v>80.555260440826302</v>
      </c>
      <c r="O909">
        <v>9.66775419539318E-2</v>
      </c>
      <c r="U909">
        <v>80.555260440826302</v>
      </c>
      <c r="V909">
        <v>1.01119258685532</v>
      </c>
      <c r="AB909">
        <v>80.555260440826302</v>
      </c>
      <c r="AC909">
        <v>9.66775419539318E-2</v>
      </c>
      <c r="AD909">
        <v>8.9042763586157897E-2</v>
      </c>
      <c r="AE909">
        <v>0.105171801213077</v>
      </c>
      <c r="AL909">
        <v>5.3260411224484699E-3</v>
      </c>
      <c r="AM909">
        <v>1.0076584815978999</v>
      </c>
      <c r="AO909">
        <v>5.3261174450040102E-3</v>
      </c>
      <c r="AP909">
        <v>1.0069164037704501</v>
      </c>
      <c r="AU909">
        <v>80.555260440826302</v>
      </c>
      <c r="AV909">
        <v>5.5625000507518098E-2</v>
      </c>
      <c r="AY909">
        <v>80.555260440826302</v>
      </c>
      <c r="AZ909">
        <v>5.4842983262341702E-2</v>
      </c>
      <c r="BS909">
        <v>5.3630227432370399E-3</v>
      </c>
      <c r="BT909">
        <v>0.99911266565322898</v>
      </c>
      <c r="CK909">
        <v>5.3630227432370399E-3</v>
      </c>
      <c r="CL909">
        <v>1.00989949703217</v>
      </c>
    </row>
    <row r="910" spans="1:90" x14ac:dyDescent="0.25">
      <c r="A910">
        <v>80.740773767580706</v>
      </c>
      <c r="B910">
        <v>1.0112186822826601</v>
      </c>
      <c r="D910">
        <v>80.740773767580706</v>
      </c>
      <c r="E910">
        <v>9.6901692209970899E-2</v>
      </c>
      <c r="N910">
        <v>80.740773767580706</v>
      </c>
      <c r="O910">
        <v>9.7122046192272604E-2</v>
      </c>
      <c r="U910">
        <v>80.740773767580706</v>
      </c>
      <c r="V910">
        <v>1.0112443364066901</v>
      </c>
      <c r="AB910">
        <v>80.740773767580706</v>
      </c>
      <c r="AC910">
        <v>9.7122046192272604E-2</v>
      </c>
      <c r="AD910">
        <v>8.9453267818222298E-2</v>
      </c>
      <c r="AE910">
        <v>0.10565449251784401</v>
      </c>
      <c r="AL910">
        <v>5.3320408783078402E-3</v>
      </c>
      <c r="AM910">
        <v>1.0075213909149201</v>
      </c>
      <c r="AO910">
        <v>5.3321172008633797E-3</v>
      </c>
      <c r="AP910">
        <v>1.0074373483657799</v>
      </c>
      <c r="AU910">
        <v>80.740773767580706</v>
      </c>
      <c r="AV910">
        <v>5.5878294516125297E-2</v>
      </c>
      <c r="AY910">
        <v>80.740773767580706</v>
      </c>
      <c r="AZ910">
        <v>5.5092743481988601E-2</v>
      </c>
      <c r="BS910">
        <v>5.3690224990964102E-3</v>
      </c>
      <c r="BT910">
        <v>0.99887341260910001</v>
      </c>
      <c r="CK910">
        <v>5.3690224990964102E-3</v>
      </c>
      <c r="CL910">
        <v>1.0100450515747099</v>
      </c>
    </row>
    <row r="911" spans="1:90" x14ac:dyDescent="0.25">
      <c r="A911">
        <v>80.926714319003196</v>
      </c>
      <c r="B911">
        <v>1.0112706341434501</v>
      </c>
      <c r="D911">
        <v>80.926714319003196</v>
      </c>
      <c r="E911">
        <v>9.7347922630823105E-2</v>
      </c>
      <c r="N911">
        <v>80.926714319003196</v>
      </c>
      <c r="O911">
        <v>9.7568985544892503E-2</v>
      </c>
      <c r="U911">
        <v>80.926714319003196</v>
      </c>
      <c r="V911">
        <v>1.01129637212625</v>
      </c>
      <c r="AB911">
        <v>80.926714319003196</v>
      </c>
      <c r="AC911">
        <v>9.7568985544892503E-2</v>
      </c>
      <c r="AD911">
        <v>8.9865347198249498E-2</v>
      </c>
      <c r="AE911">
        <v>0.106139499038236</v>
      </c>
      <c r="AL911">
        <v>5.3380406341672201E-3</v>
      </c>
      <c r="AM911">
        <v>1.0073447227478001</v>
      </c>
      <c r="AO911">
        <v>5.3381169567227604E-3</v>
      </c>
      <c r="AP911">
        <v>1.0079160928726201</v>
      </c>
      <c r="AU911">
        <v>80.926714319003196</v>
      </c>
      <c r="AV911">
        <v>5.6133164592570603E-2</v>
      </c>
      <c r="AY911">
        <v>80.926714319003196</v>
      </c>
      <c r="AZ911">
        <v>5.5343144791150198E-2</v>
      </c>
      <c r="BS911">
        <v>5.3750222549557901E-3</v>
      </c>
      <c r="BT911">
        <v>0.99864578247070301</v>
      </c>
      <c r="CK911">
        <v>5.3750222549557901E-3</v>
      </c>
      <c r="CL911">
        <v>1.0101219415664699</v>
      </c>
    </row>
    <row r="912" spans="1:90" x14ac:dyDescent="0.25">
      <c r="A912">
        <v>81.113083078963299</v>
      </c>
      <c r="B912">
        <v>1.0113228049229199</v>
      </c>
      <c r="D912">
        <v>81.113083078963299</v>
      </c>
      <c r="E912">
        <v>9.7796010342578496E-2</v>
      </c>
      <c r="N912">
        <v>81.113083078963299</v>
      </c>
      <c r="O912">
        <v>9.8017866004437099E-2</v>
      </c>
      <c r="U912">
        <v>81.113083078963299</v>
      </c>
      <c r="V912">
        <v>1.01134863653776</v>
      </c>
      <c r="AB912">
        <v>81.113083078963299</v>
      </c>
      <c r="AC912">
        <v>9.8017866004437099E-2</v>
      </c>
      <c r="AD912">
        <v>9.0280042681626496E-2</v>
      </c>
      <c r="AE912">
        <v>0.106626855897518</v>
      </c>
      <c r="AL912">
        <v>5.3440403900265896E-3</v>
      </c>
      <c r="AM912">
        <v>1.00712978839874</v>
      </c>
      <c r="AO912">
        <v>5.3441167125821299E-3</v>
      </c>
      <c r="AP912">
        <v>1.00835049152374</v>
      </c>
      <c r="AU912">
        <v>81.113083078963299</v>
      </c>
      <c r="AV912">
        <v>5.6388619255704701E-2</v>
      </c>
      <c r="AY912">
        <v>81.113083078963299</v>
      </c>
      <c r="AZ912">
        <v>5.5595212330157198E-2</v>
      </c>
      <c r="BS912">
        <v>5.3810220108151596E-3</v>
      </c>
      <c r="BT912">
        <v>0.99842596054077104</v>
      </c>
      <c r="CK912">
        <v>5.3810220108151596E-3</v>
      </c>
      <c r="CL912">
        <v>1.0101617574691799</v>
      </c>
    </row>
    <row r="913" spans="1:90" x14ac:dyDescent="0.25">
      <c r="A913">
        <v>81.299881033596407</v>
      </c>
      <c r="B913">
        <v>1.01137519329351</v>
      </c>
      <c r="D913">
        <v>81.299881033596407</v>
      </c>
      <c r="E913">
        <v>9.8245943655138293E-2</v>
      </c>
      <c r="N913">
        <v>81.299881033596407</v>
      </c>
      <c r="O913">
        <v>9.8468742437097703E-2</v>
      </c>
      <c r="U913">
        <v>81.299881033596407</v>
      </c>
      <c r="V913">
        <v>1.01140113606513</v>
      </c>
      <c r="AB913">
        <v>81.299881033596407</v>
      </c>
      <c r="AC913">
        <v>9.8468742437097703E-2</v>
      </c>
      <c r="AD913">
        <v>9.0696352362024904E-2</v>
      </c>
      <c r="AE913">
        <v>0.107116048746667</v>
      </c>
      <c r="AL913">
        <v>5.3500401458859703E-3</v>
      </c>
      <c r="AM913">
        <v>1.0068780183792101</v>
      </c>
      <c r="AO913">
        <v>5.3501164684415098E-3</v>
      </c>
      <c r="AP913">
        <v>1.00873863697052</v>
      </c>
      <c r="AU913">
        <v>81.299881033596407</v>
      </c>
      <c r="AV913">
        <v>5.6645664903486902E-2</v>
      </c>
      <c r="AY913">
        <v>81.299881033596407</v>
      </c>
      <c r="AZ913">
        <v>5.5847955770074599E-2</v>
      </c>
      <c r="BS913">
        <v>5.3870217666745403E-3</v>
      </c>
      <c r="BT913">
        <v>0.99822044372558605</v>
      </c>
      <c r="CK913">
        <v>5.3870217666745403E-3</v>
      </c>
      <c r="CL913">
        <v>1.0101336240768399</v>
      </c>
    </row>
    <row r="914" spans="1:90" x14ac:dyDescent="0.25">
      <c r="A914">
        <v>81.487109171308902</v>
      </c>
      <c r="B914">
        <v>1.01142786173173</v>
      </c>
      <c r="D914">
        <v>81.487109171308902</v>
      </c>
      <c r="E914">
        <v>9.8698258813308001E-2</v>
      </c>
      <c r="N914">
        <v>81.487109171308902</v>
      </c>
      <c r="O914">
        <v>9.8921603190479296E-2</v>
      </c>
      <c r="U914">
        <v>81.487109171308902</v>
      </c>
      <c r="V914">
        <v>1.0114538693877699</v>
      </c>
      <c r="AB914">
        <v>81.487109171308902</v>
      </c>
      <c r="AC914">
        <v>9.8921603190479296E-2</v>
      </c>
      <c r="AD914">
        <v>9.1114306551351706E-2</v>
      </c>
      <c r="AE914">
        <v>0.107607615631094</v>
      </c>
      <c r="AL914">
        <v>5.3560399017453398E-3</v>
      </c>
      <c r="AM914">
        <v>1.00659120082855</v>
      </c>
      <c r="AO914">
        <v>5.3561162243008801E-3</v>
      </c>
      <c r="AP914">
        <v>1.00907862186432</v>
      </c>
      <c r="AU914">
        <v>81.487109171308902</v>
      </c>
      <c r="AV914">
        <v>5.6903329261077697E-2</v>
      </c>
      <c r="AY914">
        <v>81.487109171308902</v>
      </c>
      <c r="AZ914">
        <v>5.6101891691159797E-2</v>
      </c>
      <c r="BS914">
        <v>5.3930215225339098E-3</v>
      </c>
      <c r="BT914">
        <v>0.99802434444427501</v>
      </c>
      <c r="CK914">
        <v>5.3930215225339098E-3</v>
      </c>
      <c r="CL914">
        <v>1.0100682973861701</v>
      </c>
    </row>
    <row r="915" spans="1:90" x14ac:dyDescent="0.25">
      <c r="A915">
        <v>81.674768482783307</v>
      </c>
      <c r="B915">
        <v>1.0114807552809399</v>
      </c>
      <c r="D915">
        <v>81.674768482783307</v>
      </c>
      <c r="E915">
        <v>9.9152483514554302E-2</v>
      </c>
      <c r="N915">
        <v>81.674768482783307</v>
      </c>
      <c r="O915">
        <v>9.9376962747221007E-2</v>
      </c>
      <c r="U915">
        <v>81.674768482783307</v>
      </c>
      <c r="V915">
        <v>1.01150689645557</v>
      </c>
      <c r="AB915">
        <v>81.674768482783307</v>
      </c>
      <c r="AC915">
        <v>9.9376962747221007E-2</v>
      </c>
      <c r="AD915">
        <v>9.1534398849339796E-2</v>
      </c>
      <c r="AE915">
        <v>0.10810159206207701</v>
      </c>
      <c r="AL915">
        <v>5.3620396576047197E-3</v>
      </c>
      <c r="AM915">
        <v>1.00627112388611</v>
      </c>
      <c r="AO915">
        <v>5.36211598016026E-3</v>
      </c>
      <c r="AP915">
        <v>1.0093691349029501</v>
      </c>
      <c r="AU915">
        <v>81.674768482783307</v>
      </c>
      <c r="AV915">
        <v>5.7162599672825297E-2</v>
      </c>
      <c r="AY915">
        <v>81.674768482783307</v>
      </c>
      <c r="AZ915">
        <v>5.6357047350214802E-2</v>
      </c>
      <c r="BS915">
        <v>5.3990212783932897E-3</v>
      </c>
      <c r="BT915">
        <v>0.99784499406814597</v>
      </c>
      <c r="CK915">
        <v>5.3990212783932897E-3</v>
      </c>
      <c r="CL915">
        <v>1.00993704795837</v>
      </c>
    </row>
    <row r="916" spans="1:90" x14ac:dyDescent="0.25">
      <c r="A916">
        <v>81.862859960983798</v>
      </c>
      <c r="B916">
        <v>1.01153387006034</v>
      </c>
      <c r="D916">
        <v>81.862859960983798</v>
      </c>
      <c r="E916">
        <v>9.9608584134264197E-2</v>
      </c>
      <c r="N916">
        <v>81.862859960983798</v>
      </c>
      <c r="O916">
        <v>9.9833823694087998E-2</v>
      </c>
      <c r="U916">
        <v>81.862859960983798</v>
      </c>
      <c r="V916">
        <v>1.01156010115552</v>
      </c>
      <c r="AB916">
        <v>81.862859960983798</v>
      </c>
      <c r="AC916">
        <v>9.9833823694087998E-2</v>
      </c>
      <c r="AD916">
        <v>9.1956154298692902E-2</v>
      </c>
      <c r="AE916">
        <v>0.108597463968992</v>
      </c>
      <c r="AL916">
        <v>5.36803941346409E-3</v>
      </c>
      <c r="AM916">
        <v>1.0059198141098</v>
      </c>
      <c r="AO916">
        <v>5.3681157360196304E-3</v>
      </c>
      <c r="AP916">
        <v>1.0096088647842401</v>
      </c>
      <c r="AU916">
        <v>81.862859960983798</v>
      </c>
      <c r="AV916">
        <v>5.7422504236717298E-2</v>
      </c>
      <c r="AY916">
        <v>81.862859960983798</v>
      </c>
      <c r="AZ916">
        <v>5.66128835566167E-2</v>
      </c>
      <c r="BS916">
        <v>5.40502103425266E-3</v>
      </c>
      <c r="BT916">
        <v>0.99767637252807595</v>
      </c>
      <c r="CK916">
        <v>5.40502103425266E-3</v>
      </c>
      <c r="CL916">
        <v>1.0097690820694001</v>
      </c>
    </row>
    <row r="917" spans="1:90" x14ac:dyDescent="0.25">
      <c r="A917">
        <v>82.051384601161004</v>
      </c>
      <c r="B917">
        <v>1.0115872711274501</v>
      </c>
      <c r="D917">
        <v>82.051384601161004</v>
      </c>
      <c r="E917">
        <v>0.100067118985276</v>
      </c>
      <c r="N917">
        <v>82.051384601161004</v>
      </c>
      <c r="O917">
        <v>0.10029272308491401</v>
      </c>
      <c r="U917">
        <v>82.051384601161004</v>
      </c>
      <c r="V917">
        <v>1.0116135460640201</v>
      </c>
      <c r="AB917">
        <v>82.051384601161004</v>
      </c>
      <c r="AC917">
        <v>0.10029272308491401</v>
      </c>
      <c r="AD917">
        <v>9.23800875273421E-2</v>
      </c>
      <c r="AE917">
        <v>0.109095769579424</v>
      </c>
      <c r="AL917">
        <v>5.3740391693234604E-3</v>
      </c>
      <c r="AM917">
        <v>1.0055392980575599</v>
      </c>
      <c r="AO917">
        <v>5.3741154918790102E-3</v>
      </c>
      <c r="AP917">
        <v>1.0097969770431501</v>
      </c>
      <c r="AU917">
        <v>82.051384601161004</v>
      </c>
      <c r="AV917">
        <v>5.7684049044491703E-2</v>
      </c>
      <c r="AY917">
        <v>82.051384601161004</v>
      </c>
      <c r="AZ917">
        <v>5.6870463984246999E-2</v>
      </c>
      <c r="BS917">
        <v>5.4110207901120399E-3</v>
      </c>
      <c r="BT917">
        <v>0.99752640724182096</v>
      </c>
      <c r="CK917">
        <v>5.4110207901120399E-3</v>
      </c>
      <c r="CL917">
        <v>1.00953853130341</v>
      </c>
    </row>
    <row r="918" spans="1:90" x14ac:dyDescent="0.25">
      <c r="A918">
        <v>82.240343400857896</v>
      </c>
      <c r="B918">
        <v>1.01164089843507</v>
      </c>
      <c r="D918">
        <v>82.240343400857896</v>
      </c>
      <c r="E918">
        <v>0.10052757211925301</v>
      </c>
      <c r="N918">
        <v>82.240343400857896</v>
      </c>
      <c r="O918">
        <v>0.100754175426261</v>
      </c>
      <c r="U918">
        <v>82.240343400857896</v>
      </c>
      <c r="V918">
        <v>1.01166729114474</v>
      </c>
      <c r="AB918">
        <v>82.240343400857896</v>
      </c>
      <c r="AC918">
        <v>0.100754175426261</v>
      </c>
      <c r="AD918">
        <v>9.2805723969356504E-2</v>
      </c>
      <c r="AE918">
        <v>0.10959649718486</v>
      </c>
      <c r="AL918">
        <v>5.3800389251828402E-3</v>
      </c>
      <c r="AM918">
        <v>1.00513207912445</v>
      </c>
      <c r="AO918">
        <v>5.3801152477383797E-3</v>
      </c>
      <c r="AP918">
        <v>1.00993263721466</v>
      </c>
      <c r="AU918">
        <v>82.240343400857896</v>
      </c>
      <c r="AV918">
        <v>5.79467330770558E-2</v>
      </c>
      <c r="AY918">
        <v>82.240343400857896</v>
      </c>
      <c r="AZ918">
        <v>5.71287603456603E-2</v>
      </c>
      <c r="BS918">
        <v>5.4170205459714103E-3</v>
      </c>
      <c r="BT918">
        <v>0.99738842248916604</v>
      </c>
      <c r="CK918">
        <v>5.4170205459714103E-3</v>
      </c>
      <c r="CL918">
        <v>1.00927293300629</v>
      </c>
    </row>
    <row r="919" spans="1:90" x14ac:dyDescent="0.25">
      <c r="A919">
        <v>82.429737359914398</v>
      </c>
      <c r="B919">
        <v>1.01169475579529</v>
      </c>
      <c r="D919">
        <v>82.429737359914398</v>
      </c>
      <c r="E919">
        <v>0.10098997595835101</v>
      </c>
      <c r="N919">
        <v>82.429737359914398</v>
      </c>
      <c r="O919">
        <v>0.10121718390185699</v>
      </c>
      <c r="U919">
        <v>82.429737359914398</v>
      </c>
      <c r="V919">
        <v>1.01172122033731</v>
      </c>
      <c r="AB919">
        <v>82.429737359914398</v>
      </c>
      <c r="AC919">
        <v>0.10121718390185699</v>
      </c>
      <c r="AD919">
        <v>9.3233535724075903E-2</v>
      </c>
      <c r="AE919">
        <v>0.11009920425247</v>
      </c>
      <c r="AL919">
        <v>5.3860386810422097E-3</v>
      </c>
      <c r="AM919">
        <v>1.00470042228699</v>
      </c>
      <c r="AO919">
        <v>5.3861150035977596E-3</v>
      </c>
      <c r="AP919">
        <v>1.01001560688019</v>
      </c>
      <c r="AU919">
        <v>82.429737359914398</v>
      </c>
      <c r="AV919">
        <v>5.8210583171168499E-2</v>
      </c>
      <c r="AY919">
        <v>82.429737359914398</v>
      </c>
      <c r="AZ919">
        <v>5.7388816968186998E-2</v>
      </c>
      <c r="BS919">
        <v>5.4230203018307901E-3</v>
      </c>
      <c r="BT919">
        <v>0.99727040529251099</v>
      </c>
      <c r="CK919">
        <v>5.4230203018307901E-3</v>
      </c>
      <c r="CL919">
        <v>1.00894904136658</v>
      </c>
    </row>
    <row r="920" spans="1:90" x14ac:dyDescent="0.25">
      <c r="A920">
        <v>82.619567480473194</v>
      </c>
      <c r="B920">
        <v>1.0117489057475499</v>
      </c>
      <c r="D920">
        <v>82.619567480473194</v>
      </c>
      <c r="E920">
        <v>0.10145486709250599</v>
      </c>
      <c r="N920">
        <v>82.619567480473194</v>
      </c>
      <c r="O920">
        <v>0.101682766755777</v>
      </c>
      <c r="U920">
        <v>82.619567480473194</v>
      </c>
      <c r="V920">
        <v>1.0117754522810001</v>
      </c>
      <c r="AB920">
        <v>82.619567480473194</v>
      </c>
      <c r="AC920">
        <v>0.101682766755777</v>
      </c>
      <c r="AD920">
        <v>9.3663069676007807E-2</v>
      </c>
      <c r="AE920">
        <v>0.110603879387815</v>
      </c>
      <c r="AL920">
        <v>5.3920384369015896E-3</v>
      </c>
      <c r="AM920">
        <v>1.0042469501495399</v>
      </c>
      <c r="AO920">
        <v>5.3921147594571299E-3</v>
      </c>
      <c r="AP920">
        <v>1.0100458860397299</v>
      </c>
      <c r="AU920">
        <v>82.619567480473194</v>
      </c>
      <c r="AV920">
        <v>5.8475098683821898E-2</v>
      </c>
      <c r="AY920">
        <v>82.619567480473194</v>
      </c>
      <c r="AZ920">
        <v>5.7649625250132203E-2</v>
      </c>
      <c r="BS920">
        <v>5.4290200576901596E-3</v>
      </c>
      <c r="BT920">
        <v>0.99716538190841697</v>
      </c>
      <c r="CK920">
        <v>5.4290200576901596E-3</v>
      </c>
      <c r="CL920">
        <v>1.0085922479629501</v>
      </c>
    </row>
    <row r="921" spans="1:90" x14ac:dyDescent="0.25">
      <c r="A921">
        <v>82.809834766984807</v>
      </c>
      <c r="B921">
        <v>1.01180328567424</v>
      </c>
      <c r="D921">
        <v>82.809834766984807</v>
      </c>
      <c r="E921">
        <v>0.101921707576159</v>
      </c>
      <c r="N921">
        <v>82.809834766984807</v>
      </c>
      <c r="O921">
        <v>0.10215045370850501</v>
      </c>
      <c r="U921">
        <v>82.809834766984807</v>
      </c>
      <c r="V921">
        <v>1.01182993224075</v>
      </c>
      <c r="AB921">
        <v>82.809834766984807</v>
      </c>
      <c r="AC921">
        <v>0.10215045370850501</v>
      </c>
      <c r="AD921">
        <v>9.4094335500449405E-2</v>
      </c>
      <c r="AE921">
        <v>0.111111539107685</v>
      </c>
      <c r="AL921">
        <v>5.3980381927609599E-3</v>
      </c>
      <c r="AM921">
        <v>1.00377416610718</v>
      </c>
      <c r="AO921">
        <v>5.3981145153165098E-3</v>
      </c>
      <c r="AP921">
        <v>1.0100233554840099</v>
      </c>
      <c r="AU921">
        <v>82.809834766984807</v>
      </c>
      <c r="AV921">
        <v>5.8741285263140798E-2</v>
      </c>
      <c r="AY921">
        <v>82.809834766984807</v>
      </c>
      <c r="AZ921">
        <v>5.7911173860015999E-2</v>
      </c>
      <c r="BS921">
        <v>5.4350198135495404E-3</v>
      </c>
      <c r="BT921">
        <v>0.997081279754639</v>
      </c>
      <c r="CK921">
        <v>5.4350198135495404E-3</v>
      </c>
      <c r="CL921">
        <v>1.0081828832626301</v>
      </c>
    </row>
    <row r="922" spans="1:90" x14ac:dyDescent="0.25">
      <c r="A922">
        <v>83.000540226212905</v>
      </c>
      <c r="B922">
        <v>1.01185784331902</v>
      </c>
      <c r="D922">
        <v>83.000540226212905</v>
      </c>
      <c r="E922">
        <v>0.10239004852002501</v>
      </c>
      <c r="N922">
        <v>83.000540226212905</v>
      </c>
      <c r="O922">
        <v>0.10261972952125401</v>
      </c>
      <c r="U922">
        <v>83.000540226212905</v>
      </c>
      <c r="V922">
        <v>1.0118846002322399</v>
      </c>
      <c r="AB922">
        <v>83.000540226212905</v>
      </c>
      <c r="AC922">
        <v>0.10261972952125401</v>
      </c>
      <c r="AD922">
        <v>9.4527826331232107E-2</v>
      </c>
      <c r="AE922">
        <v>0.111621215418479</v>
      </c>
      <c r="AL922">
        <v>5.4040379486203398E-3</v>
      </c>
      <c r="AM922">
        <v>1.00328493118286</v>
      </c>
      <c r="AO922">
        <v>5.4041142711758802E-3</v>
      </c>
      <c r="AP922">
        <v>1.00994861125946</v>
      </c>
      <c r="AU922">
        <v>83.000540226212905</v>
      </c>
      <c r="AV922">
        <v>5.9008680674055201E-2</v>
      </c>
      <c r="AY922">
        <v>83.000540226212905</v>
      </c>
      <c r="AZ922">
        <v>5.81745267129112E-2</v>
      </c>
      <c r="BS922">
        <v>5.4410195694089098E-3</v>
      </c>
      <c r="BT922">
        <v>0.99701082706451405</v>
      </c>
      <c r="CK922">
        <v>5.4410195694089098E-3</v>
      </c>
      <c r="CL922">
        <v>1.0077435970306401</v>
      </c>
    </row>
    <row r="923" spans="1:90" x14ac:dyDescent="0.25">
      <c r="A923">
        <v>83.191684867239601</v>
      </c>
      <c r="B923">
        <v>1.0119127534349199</v>
      </c>
      <c r="D923">
        <v>83.191684867239601</v>
      </c>
      <c r="E923">
        <v>0.102861389696358</v>
      </c>
      <c r="N923">
        <v>83.191684867239601</v>
      </c>
      <c r="O923">
        <v>0.103091657661199</v>
      </c>
      <c r="U923">
        <v>83.191684867239601</v>
      </c>
      <c r="V923">
        <v>1.0119395801836699</v>
      </c>
      <c r="AB923">
        <v>83.191684867239601</v>
      </c>
      <c r="AC923">
        <v>0.103091657661199</v>
      </c>
      <c r="AD923">
        <v>9.4963594543028093E-2</v>
      </c>
      <c r="AE923">
        <v>0.112132920913216</v>
      </c>
      <c r="AL923">
        <v>5.4100377044797102E-3</v>
      </c>
      <c r="AM923">
        <v>1.0027818679809599</v>
      </c>
      <c r="AO923">
        <v>5.4101140270352496E-3</v>
      </c>
      <c r="AP923">
        <v>1.0098223686218299</v>
      </c>
      <c r="AU923">
        <v>83.191684867239601</v>
      </c>
      <c r="AV923">
        <v>5.9277273626743503E-2</v>
      </c>
      <c r="AY923">
        <v>83.191684867239601</v>
      </c>
      <c r="AZ923">
        <v>5.84386756570053E-2</v>
      </c>
      <c r="BS923">
        <v>5.4470193252682802E-3</v>
      </c>
      <c r="BT923">
        <v>0.99696171283721902</v>
      </c>
      <c r="CK923">
        <v>5.4470193252682802E-3</v>
      </c>
      <c r="CL923">
        <v>1.0072580575943</v>
      </c>
    </row>
    <row r="924" spans="1:90" x14ac:dyDescent="0.25">
      <c r="A924">
        <v>83.383269701471093</v>
      </c>
      <c r="B924">
        <v>1.01196784381968</v>
      </c>
      <c r="D924">
        <v>83.383269701471093</v>
      </c>
      <c r="E924">
        <v>0.10333425257465</v>
      </c>
      <c r="N924">
        <v>83.383269701471093</v>
      </c>
      <c r="O924">
        <v>0.103565196723704</v>
      </c>
      <c r="U924">
        <v>83.383269701471093</v>
      </c>
      <c r="V924">
        <v>1.0119947508112801</v>
      </c>
      <c r="AB924">
        <v>83.383269701471093</v>
      </c>
      <c r="AC924">
        <v>0.103565196723704</v>
      </c>
      <c r="AD924">
        <v>9.5401101993235995E-2</v>
      </c>
      <c r="AE924">
        <v>0.112647194191435</v>
      </c>
      <c r="AL924">
        <v>5.41603746033909E-3</v>
      </c>
      <c r="AM924">
        <v>1.0022679567337001</v>
      </c>
      <c r="AO924">
        <v>5.4161137828946304E-3</v>
      </c>
      <c r="AP924">
        <v>1.0096455812454199</v>
      </c>
      <c r="AU924">
        <v>83.383269701471093</v>
      </c>
      <c r="AV924">
        <v>5.9546583082317799E-2</v>
      </c>
      <c r="AY924">
        <v>83.383269701471093</v>
      </c>
      <c r="AZ924">
        <v>5.87041175448881E-2</v>
      </c>
      <c r="BS924">
        <v>5.4530190811276601E-3</v>
      </c>
      <c r="BT924">
        <v>0.99692672491073597</v>
      </c>
      <c r="CK924">
        <v>5.4530190811276601E-3</v>
      </c>
      <c r="CL924">
        <v>1.00674653053284</v>
      </c>
    </row>
    <row r="925" spans="1:90" x14ac:dyDescent="0.25">
      <c r="A925">
        <v>83.575295742642396</v>
      </c>
      <c r="B925">
        <v>1.0120232357460299</v>
      </c>
      <c r="D925">
        <v>83.575295742642396</v>
      </c>
      <c r="E925">
        <v>0.103809677752269</v>
      </c>
      <c r="N925">
        <v>83.575295742642396</v>
      </c>
      <c r="O925">
        <v>0.104041410163261</v>
      </c>
      <c r="U925">
        <v>83.575295742642396</v>
      </c>
      <c r="V925">
        <v>1.01205023605603</v>
      </c>
      <c r="AB925">
        <v>83.575295742642396</v>
      </c>
      <c r="AC925">
        <v>0.104041410163261</v>
      </c>
      <c r="AD925">
        <v>9.5840423055650797E-2</v>
      </c>
      <c r="AE925">
        <v>0.11316352187873401</v>
      </c>
      <c r="AL925">
        <v>5.4220372161984604E-3</v>
      </c>
      <c r="AM925">
        <v>1.0017459392547601</v>
      </c>
      <c r="AO925">
        <v>5.4221135387539999E-3</v>
      </c>
      <c r="AP925">
        <v>1.0094194412231401</v>
      </c>
      <c r="AU925">
        <v>83.575295742642396</v>
      </c>
      <c r="AV925">
        <v>5.9817614371371099E-2</v>
      </c>
      <c r="AY925">
        <v>83.575295742642396</v>
      </c>
      <c r="AZ925">
        <v>5.8970860600841501E-2</v>
      </c>
      <c r="BS925">
        <v>5.4590188369870304E-3</v>
      </c>
      <c r="BT925">
        <v>0.99691295623779297</v>
      </c>
      <c r="CK925">
        <v>5.4590188369870304E-3</v>
      </c>
      <c r="CL925">
        <v>1.0061957836151101</v>
      </c>
    </row>
    <row r="926" spans="1:90" x14ac:dyDescent="0.25">
      <c r="A926">
        <v>83.767764006823498</v>
      </c>
      <c r="B926">
        <v>1.01207880791476</v>
      </c>
      <c r="D926">
        <v>83.767764006823498</v>
      </c>
      <c r="E926">
        <v>0.104286623789758</v>
      </c>
      <c r="N926">
        <v>83.767764006823498</v>
      </c>
      <c r="O926">
        <v>0.104519279604094</v>
      </c>
      <c r="U926">
        <v>83.767764006823498</v>
      </c>
      <c r="V926">
        <v>1.0121059173051099</v>
      </c>
      <c r="AB926">
        <v>83.767764006823498</v>
      </c>
      <c r="AC926">
        <v>0.104519279604094</v>
      </c>
      <c r="AD926">
        <v>9.6282029162835403E-2</v>
      </c>
      <c r="AE926">
        <v>0.113682418346899</v>
      </c>
      <c r="AL926">
        <v>5.4280369720578403E-3</v>
      </c>
      <c r="AM926">
        <v>1.0012186765670801</v>
      </c>
      <c r="AO926">
        <v>5.4281132946133797E-3</v>
      </c>
      <c r="AP926">
        <v>1.0091453790664699</v>
      </c>
      <c r="AU926">
        <v>83.767764006823498</v>
      </c>
      <c r="AV926">
        <v>6.0089886535809399E-2</v>
      </c>
      <c r="AY926">
        <v>83.767764006823498</v>
      </c>
      <c r="AZ926">
        <v>5.9238952747812899E-2</v>
      </c>
      <c r="BS926">
        <v>5.4650185928464103E-3</v>
      </c>
      <c r="BT926">
        <v>0.99691343307495095</v>
      </c>
      <c r="CK926">
        <v>5.4650185928464103E-3</v>
      </c>
      <c r="CL926">
        <v>1.0056233406066899</v>
      </c>
    </row>
    <row r="927" spans="1:90" x14ac:dyDescent="0.25">
      <c r="A927">
        <v>83.960675512424004</v>
      </c>
      <c r="B927">
        <v>1.01213468420877</v>
      </c>
      <c r="D927">
        <v>83.960675512424004</v>
      </c>
      <c r="E927">
        <v>0.104766153567815</v>
      </c>
      <c r="N927">
        <v>83.960675512424004</v>
      </c>
      <c r="O927">
        <v>0.104999845660915</v>
      </c>
      <c r="U927">
        <v>83.960675512424004</v>
      </c>
      <c r="V927">
        <v>1.0121619158527999</v>
      </c>
      <c r="AB927">
        <v>83.960675512424004</v>
      </c>
      <c r="AC927">
        <v>0.104999845660915</v>
      </c>
      <c r="AD927">
        <v>9.6725425342736204E-2</v>
      </c>
      <c r="AE927">
        <v>0.11420341873345601</v>
      </c>
      <c r="AL927">
        <v>5.4340367279172097E-3</v>
      </c>
      <c r="AM927">
        <v>1.00068914890289</v>
      </c>
      <c r="AO927">
        <v>5.4341130504727501E-3</v>
      </c>
      <c r="AP927">
        <v>1.0088251829147299</v>
      </c>
      <c r="AU927">
        <v>83.960675512424004</v>
      </c>
      <c r="AV927">
        <v>6.0362899490796998E-2</v>
      </c>
      <c r="AY927">
        <v>83.960675512424004</v>
      </c>
      <c r="AZ927">
        <v>5.9507854752770803E-2</v>
      </c>
      <c r="BS927">
        <v>5.4710183487057798E-3</v>
      </c>
      <c r="BT927">
        <v>0.99693465232849099</v>
      </c>
      <c r="CK927">
        <v>5.4710183487057798E-3</v>
      </c>
      <c r="CL927">
        <v>1.0050195455551101</v>
      </c>
    </row>
    <row r="928" spans="1:90" x14ac:dyDescent="0.25">
      <c r="A928">
        <v>84.154031280199106</v>
      </c>
      <c r="B928">
        <v>1.0121908632939101</v>
      </c>
      <c r="D928">
        <v>84.154031280199106</v>
      </c>
      <c r="E928">
        <v>0.10524825520823899</v>
      </c>
      <c r="N928">
        <v>84.154031280199106</v>
      </c>
      <c r="O928">
        <v>0.10548211319652499</v>
      </c>
      <c r="U928">
        <v>84.154031280199106</v>
      </c>
      <c r="V928">
        <v>1.0122181157821999</v>
      </c>
      <c r="AB928">
        <v>84.154031280199106</v>
      </c>
      <c r="AC928">
        <v>0.10548211319652499</v>
      </c>
      <c r="AD928">
        <v>9.7170664879096397E-2</v>
      </c>
      <c r="AE928">
        <v>0.114727037476562</v>
      </c>
      <c r="AL928">
        <v>5.4400364837765896E-3</v>
      </c>
      <c r="AM928">
        <v>1.00016021728516</v>
      </c>
      <c r="AO928">
        <v>5.44011280633213E-3</v>
      </c>
      <c r="AP928">
        <v>1.00846076011658</v>
      </c>
      <c r="AU928">
        <v>84.154031280199106</v>
      </c>
      <c r="AV928">
        <v>6.0637677766560399E-2</v>
      </c>
      <c r="AY928">
        <v>84.154031280199106</v>
      </c>
      <c r="AZ928">
        <v>5.9778122841858697E-2</v>
      </c>
      <c r="BS928">
        <v>5.4770181045651596E-3</v>
      </c>
      <c r="BT928">
        <v>0.99696987867355302</v>
      </c>
      <c r="CK928">
        <v>5.4770181045651596E-3</v>
      </c>
      <c r="CL928">
        <v>1.00439894199371</v>
      </c>
    </row>
    <row r="929" spans="1:90" x14ac:dyDescent="0.25">
      <c r="A929">
        <v>84.347832333254502</v>
      </c>
      <c r="B929">
        <v>1.0122472344105899</v>
      </c>
      <c r="D929">
        <v>84.347832333254502</v>
      </c>
      <c r="E929">
        <v>0.105731977875757</v>
      </c>
      <c r="N929">
        <v>84.347832333254502</v>
      </c>
      <c r="O929">
        <v>0.105966596740919</v>
      </c>
      <c r="U929">
        <v>84.347832333254502</v>
      </c>
      <c r="V929">
        <v>1.0122745770910599</v>
      </c>
      <c r="AB929">
        <v>84.347832333254502</v>
      </c>
      <c r="AC929">
        <v>0.105966596740919</v>
      </c>
      <c r="AD929">
        <v>9.7618240573758994E-2</v>
      </c>
      <c r="AE929">
        <v>0.115252810185002</v>
      </c>
      <c r="AL929">
        <v>5.44603623963596E-3</v>
      </c>
      <c r="AM929">
        <v>0.99963468313217196</v>
      </c>
      <c r="AO929">
        <v>5.4461125621915003E-3</v>
      </c>
      <c r="AP929">
        <v>1.0080546140670801</v>
      </c>
      <c r="AU929">
        <v>84.347832333254502</v>
      </c>
      <c r="AV929">
        <v>6.0913213173779797E-2</v>
      </c>
      <c r="AY929">
        <v>84.347832333254502</v>
      </c>
      <c r="AZ929">
        <v>6.0049237704294697E-2</v>
      </c>
      <c r="BS929">
        <v>5.48301786042453E-3</v>
      </c>
      <c r="BT929">
        <v>0.99702489376068104</v>
      </c>
      <c r="CK929">
        <v>5.48301786042453E-3</v>
      </c>
      <c r="CL929">
        <v>1.0037549734115601</v>
      </c>
    </row>
    <row r="930" spans="1:90" x14ac:dyDescent="0.25">
      <c r="A930">
        <v>84.542079697052202</v>
      </c>
      <c r="B930">
        <v>1.01230385227431</v>
      </c>
      <c r="D930">
        <v>84.542079697052202</v>
      </c>
      <c r="E930">
        <v>0.106217790774378</v>
      </c>
      <c r="N930">
        <v>84.542079697052202</v>
      </c>
      <c r="O930">
        <v>0.106453833715257</v>
      </c>
      <c r="U930">
        <v>84.542079697052202</v>
      </c>
      <c r="V930">
        <v>1.0123313624586501</v>
      </c>
      <c r="AB930">
        <v>84.542079697052202</v>
      </c>
      <c r="AC930">
        <v>0.106453833715257</v>
      </c>
      <c r="AD930">
        <v>9.8067679676194106E-2</v>
      </c>
      <c r="AE930">
        <v>0.115781226902894</v>
      </c>
      <c r="AL930">
        <v>5.4520359954953398E-3</v>
      </c>
      <c r="AM930">
        <v>0.99911528825759899</v>
      </c>
      <c r="AO930">
        <v>5.4521123180508802E-3</v>
      </c>
      <c r="AP930">
        <v>1.00760841369629</v>
      </c>
      <c r="AU930">
        <v>84.542079697052202</v>
      </c>
      <c r="AV930">
        <v>6.1190041682526203E-2</v>
      </c>
      <c r="AY930">
        <v>84.542079697052202</v>
      </c>
      <c r="AZ930">
        <v>6.0321735811405902E-2</v>
      </c>
      <c r="BS930">
        <v>5.4890176162839099E-3</v>
      </c>
      <c r="BT930">
        <v>0.99709343910217296</v>
      </c>
      <c r="CK930">
        <v>5.4890176162839099E-3</v>
      </c>
      <c r="CL930">
        <v>1.0030999183654801</v>
      </c>
    </row>
    <row r="931" spans="1:90" x14ac:dyDescent="0.25">
      <c r="A931">
        <v>84.736774399415594</v>
      </c>
      <c r="B931">
        <v>1.01236078214562</v>
      </c>
      <c r="D931">
        <v>84.736774399415594</v>
      </c>
      <c r="E931">
        <v>0.106706253476876</v>
      </c>
      <c r="N931">
        <v>84.736774399415594</v>
      </c>
      <c r="O931">
        <v>0.106942806417817</v>
      </c>
      <c r="U931">
        <v>84.736774399415594</v>
      </c>
      <c r="V931">
        <v>1.0123883533203999</v>
      </c>
      <c r="AB931">
        <v>84.736774399415594</v>
      </c>
      <c r="AC931">
        <v>0.106942806417817</v>
      </c>
      <c r="AD931">
        <v>9.8518970467445302E-2</v>
      </c>
      <c r="AE931">
        <v>0.116311823547792</v>
      </c>
      <c r="AL931">
        <v>5.4580357513547102E-3</v>
      </c>
      <c r="AM931">
        <v>0.99860483407974199</v>
      </c>
      <c r="AO931">
        <v>5.4581120739102497E-3</v>
      </c>
      <c r="AP931">
        <v>1.00712490081787</v>
      </c>
      <c r="AU931">
        <v>84.736774399415594</v>
      </c>
      <c r="AV931">
        <v>6.1468151922038201E-2</v>
      </c>
      <c r="AY931">
        <v>84.736774399415594</v>
      </c>
      <c r="AZ931">
        <v>6.0595605702691999E-2</v>
      </c>
      <c r="BS931">
        <v>5.4950173721432802E-3</v>
      </c>
      <c r="BT931">
        <v>0.99718052148819003</v>
      </c>
      <c r="CK931">
        <v>5.4950173721432802E-3</v>
      </c>
      <c r="CL931">
        <v>1.00242948532104</v>
      </c>
    </row>
    <row r="932" spans="1:90" x14ac:dyDescent="0.25">
      <c r="A932">
        <v>84.931917470535296</v>
      </c>
      <c r="B932">
        <v>1.01241796404738</v>
      </c>
      <c r="D932">
        <v>84.931917470535296</v>
      </c>
      <c r="E932">
        <v>0.10719685096958601</v>
      </c>
      <c r="N932">
        <v>84.931917470535296</v>
      </c>
      <c r="O932">
        <v>0.107434029243322</v>
      </c>
      <c r="U932">
        <v>84.931917470535296</v>
      </c>
      <c r="V932">
        <v>1.01244560966959</v>
      </c>
      <c r="AB932">
        <v>84.931917470535296</v>
      </c>
      <c r="AC932">
        <v>0.107434029243322</v>
      </c>
      <c r="AD932">
        <v>9.89726272629078E-2</v>
      </c>
      <c r="AE932">
        <v>0.116844613268793</v>
      </c>
      <c r="AL932">
        <v>5.4640355072140797E-3</v>
      </c>
      <c r="AM932">
        <v>0.99810600280761697</v>
      </c>
      <c r="AO932">
        <v>5.4641118297696304E-3</v>
      </c>
      <c r="AP932">
        <v>1.0066070556640601</v>
      </c>
      <c r="AU932">
        <v>84.931917470535296</v>
      </c>
      <c r="AV932">
        <v>6.1747591526919499E-2</v>
      </c>
      <c r="AY932">
        <v>84.931917470535296</v>
      </c>
      <c r="AZ932">
        <v>6.0870875983960002E-2</v>
      </c>
      <c r="BS932">
        <v>5.5010171280026601E-3</v>
      </c>
      <c r="BT932">
        <v>0.99728024005889904</v>
      </c>
      <c r="CK932">
        <v>5.5010171280026601E-3</v>
      </c>
      <c r="CL932">
        <v>1.00175380706787</v>
      </c>
    </row>
    <row r="933" spans="1:90" x14ac:dyDescent="0.25">
      <c r="A933">
        <v>85.127509942974299</v>
      </c>
      <c r="B933">
        <v>1.0124753433276801</v>
      </c>
      <c r="D933">
        <v>85.127509942974299</v>
      </c>
      <c r="E933">
        <v>0.10768911403798399</v>
      </c>
      <c r="N933">
        <v>85.127509942974299</v>
      </c>
      <c r="O933">
        <v>0.107927057399063</v>
      </c>
      <c r="U933">
        <v>85.127509942974299</v>
      </c>
      <c r="V933">
        <v>1.0125030797019701</v>
      </c>
      <c r="AB933">
        <v>85.127509942974299</v>
      </c>
      <c r="AC933">
        <v>0.107927057399063</v>
      </c>
      <c r="AD933">
        <v>9.9428199686726601E-2</v>
      </c>
      <c r="AE933">
        <v>0.117380110421531</v>
      </c>
      <c r="AL933">
        <v>5.4700352630734604E-3</v>
      </c>
      <c r="AM933">
        <v>0.99762141704559304</v>
      </c>
      <c r="AO933">
        <v>5.4701115856289999E-3</v>
      </c>
      <c r="AP933">
        <v>1.0060575008392301</v>
      </c>
      <c r="AU933">
        <v>85.127509942974299</v>
      </c>
      <c r="AV933">
        <v>6.2028329439915299E-2</v>
      </c>
      <c r="AY933">
        <v>85.127509942974299</v>
      </c>
      <c r="AZ933">
        <v>6.1147067742526401E-2</v>
      </c>
      <c r="BS933">
        <v>5.5070168838620296E-3</v>
      </c>
      <c r="BT933">
        <v>0.99739682674408003</v>
      </c>
      <c r="CK933">
        <v>5.5070168838620296E-3</v>
      </c>
      <c r="CL933">
        <v>1.00107109546661</v>
      </c>
    </row>
    <row r="934" spans="1:90" x14ac:dyDescent="0.25">
      <c r="A934">
        <v>85.323552851673497</v>
      </c>
      <c r="B934">
        <v>1.0125330359573199</v>
      </c>
      <c r="D934">
        <v>85.323552851673497</v>
      </c>
      <c r="E934">
        <v>0.108184037238497</v>
      </c>
      <c r="N934">
        <v>85.323552851673497</v>
      </c>
      <c r="O934">
        <v>0.10842288485182899</v>
      </c>
      <c r="U934">
        <v>85.323552851673497</v>
      </c>
      <c r="V934">
        <v>1.01256087932562</v>
      </c>
      <c r="AB934">
        <v>85.323552851673497</v>
      </c>
      <c r="AC934">
        <v>0.10842288485182899</v>
      </c>
      <c r="AD934">
        <v>9.9886180233960203E-2</v>
      </c>
      <c r="AE934">
        <v>0.117917851557401</v>
      </c>
      <c r="AL934">
        <v>5.4760350189328299E-3</v>
      </c>
      <c r="AM934">
        <v>0.997153460979462</v>
      </c>
      <c r="AO934">
        <v>5.4761113414883798E-3</v>
      </c>
      <c r="AP934">
        <v>1.0054794549942001</v>
      </c>
      <c r="AU934">
        <v>85.323552851673497</v>
      </c>
      <c r="AV934">
        <v>6.2309885827699703E-2</v>
      </c>
      <c r="AY934">
        <v>85.323552851673497</v>
      </c>
      <c r="AZ934">
        <v>6.1424657179351902E-2</v>
      </c>
      <c r="BS934">
        <v>5.5130166397214103E-3</v>
      </c>
      <c r="BT934">
        <v>0.99752503633499101</v>
      </c>
      <c r="CK934">
        <v>5.5130166397214103E-3</v>
      </c>
      <c r="CL934">
        <v>1.00038909912109</v>
      </c>
    </row>
    <row r="935" spans="1:90" x14ac:dyDescent="0.25">
      <c r="A935">
        <v>85.5200472339572</v>
      </c>
      <c r="B935">
        <v>1.0125909899752099</v>
      </c>
      <c r="D935">
        <v>85.5200472339572</v>
      </c>
      <c r="E935">
        <v>0.108681174398697</v>
      </c>
      <c r="N935">
        <v>85.5200472339572</v>
      </c>
      <c r="O935">
        <v>0.108921020351709</v>
      </c>
      <c r="U935">
        <v>85.5200472339572</v>
      </c>
      <c r="V935">
        <v>1.01261895132567</v>
      </c>
      <c r="AB935">
        <v>85.5200472339572</v>
      </c>
      <c r="AC935">
        <v>0.108921020351709</v>
      </c>
      <c r="AD935">
        <v>0.100345592865214</v>
      </c>
      <c r="AE935">
        <v>0.11845782533086401</v>
      </c>
      <c r="AL935">
        <v>5.4820347747922098E-3</v>
      </c>
      <c r="AM935">
        <v>0.99670457839965798</v>
      </c>
      <c r="AO935">
        <v>5.4821110973477501E-3</v>
      </c>
      <c r="AP935">
        <v>1.0048758983612101</v>
      </c>
      <c r="AU935">
        <v>85.5200472339572</v>
      </c>
      <c r="AV935">
        <v>6.25933047181918E-2</v>
      </c>
      <c r="AY935">
        <v>85.5200472339572</v>
      </c>
      <c r="AZ935">
        <v>6.1703185721500499E-2</v>
      </c>
      <c r="BS935">
        <v>5.5190163955807798E-3</v>
      </c>
      <c r="BT935">
        <v>0.99766814708709695</v>
      </c>
      <c r="CK935">
        <v>5.5190163955807798E-3</v>
      </c>
      <c r="CL935">
        <v>0.99970811605453502</v>
      </c>
    </row>
    <row r="936" spans="1:90" x14ac:dyDescent="0.25">
      <c r="A936">
        <v>85.716994129538506</v>
      </c>
      <c r="B936">
        <v>1.0126492040719699</v>
      </c>
      <c r="D936">
        <v>85.716994129538506</v>
      </c>
      <c r="E936">
        <v>0.10918051390561601</v>
      </c>
      <c r="N936">
        <v>85.716994129538506</v>
      </c>
      <c r="O936">
        <v>0.10942099640119</v>
      </c>
      <c r="U936">
        <v>85.716994129538506</v>
      </c>
      <c r="V936">
        <v>1.01267724124364</v>
      </c>
      <c r="AB936">
        <v>85.716994129538506</v>
      </c>
      <c r="AC936">
        <v>0.10942099640119</v>
      </c>
      <c r="AD936">
        <v>0.10080741197370099</v>
      </c>
      <c r="AE936">
        <v>0.11900059553492399</v>
      </c>
      <c r="AL936">
        <v>5.4880345306515801E-3</v>
      </c>
      <c r="AM936">
        <v>0.99627703428268399</v>
      </c>
      <c r="AO936">
        <v>5.48811085320713E-3</v>
      </c>
      <c r="AP936">
        <v>1.00425028800964</v>
      </c>
      <c r="AU936">
        <v>85.716994129538506</v>
      </c>
      <c r="AV936">
        <v>6.2877559043004405E-2</v>
      </c>
      <c r="AY936">
        <v>85.716994129538506</v>
      </c>
      <c r="AZ936">
        <v>6.1983169934767102E-2</v>
      </c>
      <c r="BS936">
        <v>5.5250161514401597E-3</v>
      </c>
      <c r="BT936">
        <v>0.99782145023345903</v>
      </c>
      <c r="CK936">
        <v>5.5250161514401597E-3</v>
      </c>
      <c r="CL936">
        <v>0.99903416633606001</v>
      </c>
    </row>
    <row r="937" spans="1:90" x14ac:dyDescent="0.25">
      <c r="A937">
        <v>85.914394580524998</v>
      </c>
      <c r="B937">
        <v>1.0127076796057699</v>
      </c>
      <c r="D937">
        <v>85.914394580524998</v>
      </c>
      <c r="E937">
        <v>0.10968206702685</v>
      </c>
      <c r="N937">
        <v>85.914394580524998</v>
      </c>
      <c r="O937">
        <v>0.109923327482359</v>
      </c>
      <c r="U937">
        <v>85.914394580524998</v>
      </c>
      <c r="V937">
        <v>1.0127358091031</v>
      </c>
      <c r="AB937">
        <v>85.914394580524998</v>
      </c>
      <c r="AC937">
        <v>0.109923327482359</v>
      </c>
      <c r="AD937">
        <v>0.10127121009463599</v>
      </c>
      <c r="AE937">
        <v>0.11954562497623</v>
      </c>
      <c r="AL937">
        <v>5.49403428651096E-3</v>
      </c>
      <c r="AM937">
        <v>0.99587285518646196</v>
      </c>
      <c r="AO937">
        <v>5.4941106090665003E-3</v>
      </c>
      <c r="AP937">
        <v>1.00360584259033</v>
      </c>
      <c r="AU937">
        <v>85.914394580524998</v>
      </c>
      <c r="AV937">
        <v>6.3163165090511605E-2</v>
      </c>
      <c r="AY937">
        <v>85.914394580524998</v>
      </c>
      <c r="AZ937">
        <v>6.2264090797432302E-2</v>
      </c>
      <c r="BS937">
        <v>5.53101590729953E-3</v>
      </c>
      <c r="BT937">
        <v>0.99798744916915905</v>
      </c>
      <c r="CK937">
        <v>5.53101590729953E-3</v>
      </c>
      <c r="CL937">
        <v>0.99836897850036599</v>
      </c>
    </row>
    <row r="938" spans="1:90" x14ac:dyDescent="0.25">
      <c r="A938">
        <v>86.112249631424305</v>
      </c>
      <c r="B938">
        <v>1.0127664819503901</v>
      </c>
      <c r="D938">
        <v>86.112249631424305</v>
      </c>
      <c r="E938">
        <v>0.110186394048787</v>
      </c>
      <c r="N938">
        <v>86.112249631424305</v>
      </c>
      <c r="O938">
        <v>0.110428025404873</v>
      </c>
      <c r="U938">
        <v>86.112249631424305</v>
      </c>
      <c r="V938">
        <v>1.0127946563289001</v>
      </c>
      <c r="AB938">
        <v>86.112249631424305</v>
      </c>
      <c r="AC938">
        <v>0.110428025404873</v>
      </c>
      <c r="AD938">
        <v>0.101737479503659</v>
      </c>
      <c r="AE938">
        <v>0.12009297677219299</v>
      </c>
      <c r="AL938">
        <v>5.5000340423703303E-3</v>
      </c>
      <c r="AM938">
        <v>0.99549418687820401</v>
      </c>
      <c r="AO938">
        <v>5.5001103649258802E-3</v>
      </c>
      <c r="AP938">
        <v>1.00294613838196</v>
      </c>
      <c r="AU938">
        <v>86.112249631424305</v>
      </c>
      <c r="AV938">
        <v>6.3450171289017601E-2</v>
      </c>
      <c r="AY938">
        <v>86.112249631424305</v>
      </c>
      <c r="AZ938">
        <v>6.2546485077044897E-2</v>
      </c>
      <c r="BS938">
        <v>5.5370156631589004E-3</v>
      </c>
      <c r="BT938">
        <v>0.99816209077835105</v>
      </c>
      <c r="CK938">
        <v>5.5370156631589004E-3</v>
      </c>
      <c r="CL938">
        <v>0.99771690368652299</v>
      </c>
    </row>
    <row r="939" spans="1:90" x14ac:dyDescent="0.25">
      <c r="A939">
        <v>86.310560329149197</v>
      </c>
      <c r="B939">
        <v>1.0128254898567399</v>
      </c>
      <c r="D939">
        <v>86.310560329149197</v>
      </c>
      <c r="E939">
        <v>0.110692454666715</v>
      </c>
      <c r="N939">
        <v>86.310560329149197</v>
      </c>
      <c r="O939">
        <v>0.11093510200093699</v>
      </c>
      <c r="U939">
        <v>86.310560329149197</v>
      </c>
      <c r="V939">
        <v>1.0128537843490899</v>
      </c>
      <c r="AB939">
        <v>86.310560329149197</v>
      </c>
      <c r="AC939">
        <v>0.11093510200093699</v>
      </c>
      <c r="AD939">
        <v>0.102205726649763</v>
      </c>
      <c r="AE939">
        <v>0.120643165307852</v>
      </c>
      <c r="AL939">
        <v>5.5060337982297102E-3</v>
      </c>
      <c r="AM939">
        <v>0.99514269828796398</v>
      </c>
      <c r="AO939">
        <v>5.5061101207852497E-3</v>
      </c>
      <c r="AP939">
        <v>1.00227451324463</v>
      </c>
      <c r="AU939">
        <v>86.310560329149197</v>
      </c>
      <c r="AV939">
        <v>6.3738038639130301E-2</v>
      </c>
      <c r="AY939">
        <v>86.310560329149197</v>
      </c>
      <c r="AZ939">
        <v>6.2830361675464602E-2</v>
      </c>
      <c r="BS939">
        <v>5.5430154190182802E-3</v>
      </c>
      <c r="BT939">
        <v>0.99834710359573398</v>
      </c>
      <c r="CK939">
        <v>5.5430154190182802E-3</v>
      </c>
      <c r="CL939">
        <v>0.99708086252212502</v>
      </c>
    </row>
    <row r="940" spans="1:90" x14ac:dyDescent="0.25">
      <c r="A940">
        <v>86.509327723023603</v>
      </c>
      <c r="B940">
        <v>1.0128847660261999</v>
      </c>
      <c r="D940">
        <v>86.509327723023603</v>
      </c>
      <c r="E940">
        <v>0.111200786265233</v>
      </c>
      <c r="N940">
        <v>86.509327723023603</v>
      </c>
      <c r="O940">
        <v>0.11144409051739999</v>
      </c>
      <c r="U940">
        <v>86.509327723023603</v>
      </c>
      <c r="V940">
        <v>1.0129131387815999</v>
      </c>
      <c r="AB940">
        <v>86.509327723023603</v>
      </c>
      <c r="AC940">
        <v>0.11144409051739999</v>
      </c>
      <c r="AD940">
        <v>0.10267596203116899</v>
      </c>
      <c r="AE940">
        <v>0.121195678381259</v>
      </c>
      <c r="AL940">
        <v>5.5120335540890797E-3</v>
      </c>
      <c r="AM940">
        <v>0.99482011795043901</v>
      </c>
      <c r="AO940">
        <v>5.51210987664462E-3</v>
      </c>
      <c r="AP940">
        <v>1.0015945434570299</v>
      </c>
      <c r="AU940">
        <v>86.509327723023603</v>
      </c>
      <c r="AV940">
        <v>6.4027831121640899E-2</v>
      </c>
      <c r="AY940">
        <v>86.509327723023603</v>
      </c>
      <c r="AZ940">
        <v>6.3115242609277603E-2</v>
      </c>
      <c r="BS940">
        <v>5.5490151748776497E-3</v>
      </c>
      <c r="BT940">
        <v>0.99853891134262096</v>
      </c>
      <c r="CK940">
        <v>5.5490151748776497E-3</v>
      </c>
      <c r="CL940">
        <v>0.99646401405334495</v>
      </c>
    </row>
    <row r="941" spans="1:90" x14ac:dyDescent="0.25">
      <c r="A941">
        <v>86.708552864787904</v>
      </c>
      <c r="B941">
        <v>1.0129443145625301</v>
      </c>
      <c r="D941">
        <v>86.708552864787904</v>
      </c>
      <c r="E941">
        <v>0.111711423633158</v>
      </c>
      <c r="N941">
        <v>86.708552864787904</v>
      </c>
      <c r="O941">
        <v>0.111955481688522</v>
      </c>
      <c r="U941">
        <v>86.708552864787904</v>
      </c>
      <c r="V941">
        <v>1.0129727768966299</v>
      </c>
      <c r="AB941">
        <v>86.708552864787904</v>
      </c>
      <c r="AC941">
        <v>0.111955481688522</v>
      </c>
      <c r="AD941">
        <v>0.10314821855291199</v>
      </c>
      <c r="AE941">
        <v>0.12175057969497199</v>
      </c>
      <c r="AL941">
        <v>5.5180333099484596E-3</v>
      </c>
      <c r="AM941">
        <v>0.99452793598175004</v>
      </c>
      <c r="AO941">
        <v>5.5181096325039999E-3</v>
      </c>
      <c r="AP941">
        <v>1.00090992450714</v>
      </c>
      <c r="AU941">
        <v>86.708552864787904</v>
      </c>
      <c r="AV941">
        <v>6.4318522130080602E-2</v>
      </c>
      <c r="AY941">
        <v>86.708552864787904</v>
      </c>
      <c r="AZ941">
        <v>6.3401116566158905E-2</v>
      </c>
      <c r="BS941">
        <v>5.5550149307370296E-3</v>
      </c>
      <c r="BT941">
        <v>0.99873864650726296</v>
      </c>
      <c r="CK941">
        <v>5.5550149307370296E-3</v>
      </c>
      <c r="CL941">
        <v>0.99586969614028897</v>
      </c>
    </row>
    <row r="942" spans="1:90" x14ac:dyDescent="0.25">
      <c r="A942">
        <v>86.908236808604599</v>
      </c>
      <c r="B942">
        <v>1.01300413687701</v>
      </c>
      <c r="D942">
        <v>86.908236808604599</v>
      </c>
      <c r="E942">
        <v>0.112224378463037</v>
      </c>
      <c r="N942">
        <v>86.908236808604599</v>
      </c>
      <c r="O942">
        <v>0.112469334964536</v>
      </c>
      <c r="U942">
        <v>86.908236808604599</v>
      </c>
      <c r="V942">
        <v>1.0130327056775299</v>
      </c>
      <c r="AB942">
        <v>86.908236808604599</v>
      </c>
      <c r="AC942">
        <v>0.112469334964536</v>
      </c>
      <c r="AD942">
        <v>0.103622506906649</v>
      </c>
      <c r="AE942">
        <v>0.122307858030901</v>
      </c>
      <c r="AL942">
        <v>5.5240330658078299E-3</v>
      </c>
      <c r="AM942">
        <v>0.99426740407943703</v>
      </c>
      <c r="AO942">
        <v>5.5241093883633702E-3</v>
      </c>
      <c r="AP942">
        <v>1.0002239942550699</v>
      </c>
      <c r="AU942">
        <v>86.908236808604599</v>
      </c>
      <c r="AV942">
        <v>6.4610648136112794E-2</v>
      </c>
      <c r="AY942">
        <v>86.908236808604599</v>
      </c>
      <c r="AZ942">
        <v>6.3688520532912796E-2</v>
      </c>
      <c r="BS942">
        <v>5.5610146865963999E-3</v>
      </c>
      <c r="BT942">
        <v>0.99894315004348799</v>
      </c>
      <c r="CK942">
        <v>5.5610146865963999E-3</v>
      </c>
      <c r="CL942">
        <v>0.99530047178268399</v>
      </c>
    </row>
    <row r="943" spans="1:90" x14ac:dyDescent="0.25">
      <c r="A943">
        <v>87.108380611063893</v>
      </c>
      <c r="B943">
        <v>1.0130642902549301</v>
      </c>
      <c r="D943">
        <v>87.108380611063893</v>
      </c>
      <c r="E943">
        <v>0.112740141499574</v>
      </c>
      <c r="N943">
        <v>87.108380611063893</v>
      </c>
      <c r="O943">
        <v>0.112985614934144</v>
      </c>
      <c r="U943">
        <v>87.108380611063893</v>
      </c>
      <c r="V943">
        <v>1.01309292104523</v>
      </c>
      <c r="AB943">
        <v>87.108380611063893</v>
      </c>
      <c r="AC943">
        <v>0.112985614934144</v>
      </c>
      <c r="AD943">
        <v>0.10409931889847999</v>
      </c>
      <c r="AE943">
        <v>0.12286755235142501</v>
      </c>
      <c r="AL943">
        <v>5.5300328216672098E-3</v>
      </c>
      <c r="AM943">
        <v>0.99403977394104004</v>
      </c>
      <c r="AO943">
        <v>5.5301091442227501E-3</v>
      </c>
      <c r="AP943">
        <v>0.99954098463058505</v>
      </c>
      <c r="AU943">
        <v>87.108380611063893</v>
      </c>
      <c r="AV943">
        <v>6.4903690262031202E-2</v>
      </c>
      <c r="AY943">
        <v>87.108380611063893</v>
      </c>
      <c r="AZ943">
        <v>6.3977442999874401E-2</v>
      </c>
      <c r="BS943">
        <v>5.5670144424557798E-3</v>
      </c>
      <c r="BT943">
        <v>0.99915301799774203</v>
      </c>
      <c r="CK943">
        <v>5.5670144424557798E-3</v>
      </c>
      <c r="CL943">
        <v>0.99475955963134799</v>
      </c>
    </row>
    <row r="944" spans="1:90" x14ac:dyDescent="0.25">
      <c r="A944">
        <v>87.308985331189106</v>
      </c>
      <c r="B944">
        <v>1.01312466162779</v>
      </c>
      <c r="D944">
        <v>87.308985331189106</v>
      </c>
      <c r="E944">
        <v>0.113257742863122</v>
      </c>
      <c r="N944">
        <v>87.308985331189106</v>
      </c>
      <c r="O944">
        <v>0.113503879319196</v>
      </c>
      <c r="U944">
        <v>87.308985331189106</v>
      </c>
      <c r="V944">
        <v>1.01315337146149</v>
      </c>
      <c r="AB944">
        <v>87.308985331189106</v>
      </c>
      <c r="AC944">
        <v>0.113503879319196</v>
      </c>
      <c r="AD944">
        <v>0.104578206475719</v>
      </c>
      <c r="AE944">
        <v>0.123430151702681</v>
      </c>
      <c r="AL944">
        <v>5.5360325775265801E-3</v>
      </c>
      <c r="AM944">
        <v>0.99384588003158603</v>
      </c>
      <c r="AO944">
        <v>5.5361089000821196E-3</v>
      </c>
      <c r="AP944">
        <v>0.99886399507522605</v>
      </c>
      <c r="AU944">
        <v>87.308985331189106</v>
      </c>
      <c r="AV944">
        <v>6.5198185017285706E-2</v>
      </c>
      <c r="AY944">
        <v>87.308985331189106</v>
      </c>
      <c r="AZ944">
        <v>6.4267427122436702E-2</v>
      </c>
      <c r="BS944">
        <v>5.5730141983151502E-3</v>
      </c>
      <c r="BT944">
        <v>0.99936556816101096</v>
      </c>
      <c r="CK944">
        <v>5.5730141983151502E-3</v>
      </c>
      <c r="CL944">
        <v>0.99424910545349099</v>
      </c>
    </row>
    <row r="945" spans="1:90" x14ac:dyDescent="0.25">
      <c r="A945">
        <v>87.510052030442594</v>
      </c>
      <c r="B945">
        <v>1.0131853110190301</v>
      </c>
      <c r="D945">
        <v>87.510052030442594</v>
      </c>
      <c r="E945">
        <v>0.11377769679532</v>
      </c>
      <c r="N945">
        <v>87.510052030442594</v>
      </c>
      <c r="O945">
        <v>0.11402464254566901</v>
      </c>
      <c r="U945">
        <v>87.510052030442594</v>
      </c>
      <c r="V945">
        <v>1.01321411697605</v>
      </c>
      <c r="AB945">
        <v>87.510052030442594</v>
      </c>
      <c r="AC945">
        <v>0.11402464254566901</v>
      </c>
      <c r="AD945">
        <v>0.105059180545383</v>
      </c>
      <c r="AE945">
        <v>0.123995220034639</v>
      </c>
      <c r="AL945">
        <v>5.54203233338596E-3</v>
      </c>
      <c r="AM945">
        <v>0.99368649721145597</v>
      </c>
      <c r="AO945">
        <v>5.5421086559415004E-3</v>
      </c>
      <c r="AP945">
        <v>0.99819552898407005</v>
      </c>
      <c r="AU945">
        <v>87.510052030442594</v>
      </c>
      <c r="AV945">
        <v>6.5494161567428905E-2</v>
      </c>
      <c r="AY945">
        <v>87.510052030442594</v>
      </c>
      <c r="AZ945">
        <v>6.4558440896424096E-2</v>
      </c>
      <c r="BS945">
        <v>5.57901395417453E-3</v>
      </c>
      <c r="BT945">
        <v>0.999581038951874</v>
      </c>
      <c r="CK945">
        <v>5.57901395417453E-3</v>
      </c>
      <c r="CL945">
        <v>0.99377208948135398</v>
      </c>
    </row>
    <row r="946" spans="1:90" x14ac:dyDescent="0.25">
      <c r="A946">
        <v>87.711581772730995</v>
      </c>
      <c r="B946">
        <v>1.01324624259879</v>
      </c>
      <c r="D946">
        <v>87.711581772730995</v>
      </c>
      <c r="E946">
        <v>0.11430003861980299</v>
      </c>
      <c r="N946">
        <v>87.711581772730995</v>
      </c>
      <c r="O946">
        <v>0.114547892939318</v>
      </c>
      <c r="U946">
        <v>87.711581772730995</v>
      </c>
      <c r="V946">
        <v>1.01327515627967</v>
      </c>
      <c r="AB946">
        <v>87.711581772730995</v>
      </c>
      <c r="AC946">
        <v>0.114547892939318</v>
      </c>
      <c r="AD946">
        <v>0.10554220675416801</v>
      </c>
      <c r="AE946">
        <v>0.124562746179428</v>
      </c>
      <c r="AL946">
        <v>5.5480320892453304E-3</v>
      </c>
      <c r="AM946">
        <v>0.99356222152710005</v>
      </c>
      <c r="AO946">
        <v>5.5481084118008698E-3</v>
      </c>
      <c r="AP946">
        <v>0.99753969907760598</v>
      </c>
      <c r="AU946">
        <v>87.711581772730995</v>
      </c>
      <c r="AV946">
        <v>6.5791588179444097E-2</v>
      </c>
      <c r="AY946">
        <v>87.711581772730995</v>
      </c>
      <c r="AZ946">
        <v>6.4851062935124604E-2</v>
      </c>
      <c r="BS946">
        <v>5.5850137100339004E-3</v>
      </c>
      <c r="BT946">
        <v>0.99979692697525002</v>
      </c>
      <c r="CK946">
        <v>5.5850137100339004E-3</v>
      </c>
      <c r="CL946">
        <v>0.99333029985427901</v>
      </c>
    </row>
    <row r="947" spans="1:90" x14ac:dyDescent="0.25">
      <c r="A947">
        <v>87.913575624411294</v>
      </c>
      <c r="B947">
        <v>1.0133074578133601</v>
      </c>
      <c r="D947">
        <v>87.913575624411294</v>
      </c>
      <c r="E947">
        <v>0.11482478030117201</v>
      </c>
      <c r="N947">
        <v>87.913575624411294</v>
      </c>
      <c r="O947">
        <v>0.115073690767273</v>
      </c>
      <c r="U947">
        <v>87.913575624411294</v>
      </c>
      <c r="V947">
        <v>1.0133364964560501</v>
      </c>
      <c r="AB947">
        <v>87.913575624411294</v>
      </c>
      <c r="AC947">
        <v>0.115073690767273</v>
      </c>
      <c r="AD947">
        <v>0.106027363821391</v>
      </c>
      <c r="AE947">
        <v>0.12513274418634601</v>
      </c>
      <c r="AL947">
        <v>5.5540318451047102E-3</v>
      </c>
      <c r="AM947">
        <v>0.99347341060638406</v>
      </c>
      <c r="AO947">
        <v>5.5541081676602497E-3</v>
      </c>
      <c r="AP947">
        <v>0.99689984321594205</v>
      </c>
      <c r="AU947">
        <v>87.913575624411294</v>
      </c>
      <c r="AV947">
        <v>6.6090007161365205E-2</v>
      </c>
      <c r="AY947">
        <v>87.913575624411294</v>
      </c>
      <c r="AZ947">
        <v>6.5144733203876495E-2</v>
      </c>
      <c r="BS947">
        <v>5.5910134658932803E-3</v>
      </c>
      <c r="BT947">
        <v>1.0000132322311399</v>
      </c>
      <c r="CK947">
        <v>5.5910134658932803E-3</v>
      </c>
      <c r="CL947">
        <v>0.99292600154876698</v>
      </c>
    </row>
    <row r="948" spans="1:90" x14ac:dyDescent="0.25">
      <c r="A948">
        <v>88.116034654296001</v>
      </c>
      <c r="B948">
        <v>1.01336895811226</v>
      </c>
      <c r="D948">
        <v>88.116034654296001</v>
      </c>
      <c r="E948">
        <v>0.115351933826982</v>
      </c>
      <c r="N948">
        <v>88.116034654296001</v>
      </c>
      <c r="O948">
        <v>0.115601498659008</v>
      </c>
      <c r="U948">
        <v>88.116034654296001</v>
      </c>
      <c r="V948">
        <v>1.0133980748634099</v>
      </c>
      <c r="AB948">
        <v>88.116034654296001</v>
      </c>
      <c r="AC948">
        <v>0.115601498659008</v>
      </c>
      <c r="AD948">
        <v>0.10651514338123801</v>
      </c>
      <c r="AE948">
        <v>0.12570525360784701</v>
      </c>
      <c r="AL948">
        <v>5.5600316009640797E-3</v>
      </c>
      <c r="AM948">
        <v>0.99342018365859996</v>
      </c>
      <c r="AO948">
        <v>5.56010792351962E-3</v>
      </c>
      <c r="AP948">
        <v>0.99627912044525102</v>
      </c>
      <c r="AU948">
        <v>88.116034654296001</v>
      </c>
      <c r="AV948">
        <v>6.6389914453871698E-2</v>
      </c>
      <c r="AY948">
        <v>88.116034654296001</v>
      </c>
      <c r="AZ948">
        <v>6.5440009675444902E-2</v>
      </c>
      <c r="BS948">
        <v>5.5970132217526497E-3</v>
      </c>
      <c r="BT948">
        <v>1.00022780895233</v>
      </c>
      <c r="CK948">
        <v>5.5970132217526497E-3</v>
      </c>
      <c r="CL948">
        <v>0.99256116151809703</v>
      </c>
    </row>
    <row r="949" spans="1:90" x14ac:dyDescent="0.25">
      <c r="A949">
        <v>88.318959933659102</v>
      </c>
      <c r="B949">
        <v>1.0134307421829001</v>
      </c>
      <c r="D949">
        <v>88.318959933659102</v>
      </c>
      <c r="E949">
        <v>0.11588148750610699</v>
      </c>
      <c r="N949">
        <v>88.318959933659102</v>
      </c>
      <c r="O949">
        <v>0.11613140152041</v>
      </c>
      <c r="U949">
        <v>88.318959933659102</v>
      </c>
      <c r="V949">
        <v>1.01345990145146</v>
      </c>
      <c r="AB949">
        <v>88.318959933659102</v>
      </c>
      <c r="AC949">
        <v>0.11613140152041</v>
      </c>
      <c r="AD949">
        <v>0.10700505304086</v>
      </c>
      <c r="AE949">
        <v>0.12628031425341801</v>
      </c>
      <c r="AL949">
        <v>5.5660313568234501E-3</v>
      </c>
      <c r="AM949">
        <v>0.993402540683746</v>
      </c>
      <c r="AO949">
        <v>5.5661076793789999E-3</v>
      </c>
      <c r="AP949">
        <v>0.99568068981170699</v>
      </c>
      <c r="AU949">
        <v>88.318959933659102</v>
      </c>
      <c r="AV949">
        <v>6.66908528293811E-2</v>
      </c>
      <c r="AY949">
        <v>88.318959933659102</v>
      </c>
      <c r="AZ949">
        <v>6.5736415696647302E-2</v>
      </c>
      <c r="BS949">
        <v>5.6030129776120296E-3</v>
      </c>
      <c r="BT949">
        <v>1.0004404783248899</v>
      </c>
      <c r="CK949">
        <v>5.6030129776120296E-3</v>
      </c>
      <c r="CL949">
        <v>0.99223703145980802</v>
      </c>
    </row>
    <row r="950" spans="1:90" x14ac:dyDescent="0.25">
      <c r="A950">
        <v>88.522352536241797</v>
      </c>
      <c r="B950">
        <v>1.0134927584412501</v>
      </c>
      <c r="D950">
        <v>88.522352536241797</v>
      </c>
      <c r="E950">
        <v>0.116412998809667</v>
      </c>
      <c r="N950">
        <v>88.522352536241797</v>
      </c>
      <c r="O950">
        <v>0.116664366993237</v>
      </c>
      <c r="U950">
        <v>88.522352536241797</v>
      </c>
      <c r="V950">
        <v>1.01352208917544</v>
      </c>
      <c r="AB950">
        <v>88.522352536241797</v>
      </c>
      <c r="AC950">
        <v>0.116664366993237</v>
      </c>
      <c r="AD950">
        <v>0.107496600694622</v>
      </c>
      <c r="AE950">
        <v>0.12685791500733301</v>
      </c>
      <c r="AL950">
        <v>5.5720311126828299E-3</v>
      </c>
      <c r="AM950">
        <v>0.99342024326324496</v>
      </c>
      <c r="AO950">
        <v>5.5721074352383703E-3</v>
      </c>
      <c r="AP950">
        <v>0.99510735273361195</v>
      </c>
      <c r="AU950">
        <v>88.522352536241797</v>
      </c>
      <c r="AV950">
        <v>6.6993804781605604E-2</v>
      </c>
      <c r="AY950">
        <v>88.522352536241797</v>
      </c>
      <c r="AZ950">
        <v>6.6033919033460606E-2</v>
      </c>
      <c r="BS950">
        <v>5.6090127334714E-3</v>
      </c>
      <c r="BT950">
        <v>1.00064897537231</v>
      </c>
      <c r="CK950">
        <v>5.6090127334714E-3</v>
      </c>
      <c r="CL950">
        <v>0.99195569753646895</v>
      </c>
    </row>
    <row r="951" spans="1:90" x14ac:dyDescent="0.25">
      <c r="A951">
        <v>88.726213538257696</v>
      </c>
      <c r="B951">
        <v>1.0135551254995201</v>
      </c>
      <c r="D951">
        <v>88.726213538257696</v>
      </c>
      <c r="E951">
        <v>0.116947483850285</v>
      </c>
      <c r="N951">
        <v>88.726213538257696</v>
      </c>
      <c r="O951">
        <v>0.117199428601769</v>
      </c>
      <c r="U951">
        <v>88.726213538257696</v>
      </c>
      <c r="V951">
        <v>1.0135845253201901</v>
      </c>
      <c r="AB951">
        <v>88.726213538257696</v>
      </c>
      <c r="AC951">
        <v>0.117199428601769</v>
      </c>
      <c r="AD951">
        <v>0.107990826581043</v>
      </c>
      <c r="AE951">
        <v>0.12743807019998399</v>
      </c>
      <c r="AL951">
        <v>5.5780308685422003E-3</v>
      </c>
      <c r="AM951">
        <v>0.99347293376922596</v>
      </c>
      <c r="AO951">
        <v>5.5781071910977502E-3</v>
      </c>
      <c r="AP951">
        <v>0.99456202983856201</v>
      </c>
      <c r="AU951">
        <v>88.726213538257696</v>
      </c>
      <c r="AV951">
        <v>6.7297278518853101E-2</v>
      </c>
      <c r="AY951">
        <v>88.726213538257696</v>
      </c>
      <c r="AZ951">
        <v>6.6333078004761098E-2</v>
      </c>
      <c r="BS951">
        <v>5.6150124893307798E-3</v>
      </c>
      <c r="BT951">
        <v>1.00085353851318</v>
      </c>
      <c r="CK951">
        <v>5.6150124893307798E-3</v>
      </c>
      <c r="CL951">
        <v>0.99171727895736705</v>
      </c>
    </row>
    <row r="952" spans="1:90" x14ac:dyDescent="0.25">
      <c r="A952">
        <v>88.930544018399303</v>
      </c>
      <c r="B952">
        <v>1.0136177277157401</v>
      </c>
      <c r="D952">
        <v>88.930544018399303</v>
      </c>
      <c r="E952">
        <v>0.11748395111851</v>
      </c>
      <c r="N952">
        <v>88.930544018399303</v>
      </c>
      <c r="O952">
        <v>0.117736599191185</v>
      </c>
      <c r="U952">
        <v>88.930544018399303</v>
      </c>
      <c r="V952">
        <v>1.01364721143019</v>
      </c>
      <c r="AB952">
        <v>88.930544018399303</v>
      </c>
      <c r="AC952">
        <v>0.117736599191185</v>
      </c>
      <c r="AD952">
        <v>0.108487238725698</v>
      </c>
      <c r="AE952">
        <v>0.12802131956983101</v>
      </c>
      <c r="AL952">
        <v>5.5840306244015802E-3</v>
      </c>
      <c r="AM952">
        <v>0.99356007575988803</v>
      </c>
      <c r="AO952">
        <v>5.5841069469571196E-3</v>
      </c>
      <c r="AP952">
        <v>0.99404728412628196</v>
      </c>
      <c r="AU952">
        <v>88.930544018399303</v>
      </c>
      <c r="AV952">
        <v>6.7602825169708697E-2</v>
      </c>
      <c r="AY952">
        <v>88.930544018399303</v>
      </c>
      <c r="AZ952">
        <v>6.6633374332049994E-2</v>
      </c>
      <c r="BS952">
        <v>5.6210122451901502E-3</v>
      </c>
      <c r="BT952">
        <v>1.0010517835617101</v>
      </c>
      <c r="CK952">
        <v>5.6210122451901502E-3</v>
      </c>
      <c r="CL952">
        <v>0.99152427911758401</v>
      </c>
    </row>
    <row r="953" spans="1:90" x14ac:dyDescent="0.25">
      <c r="A953">
        <v>89.135345057842898</v>
      </c>
      <c r="B953">
        <v>1.0136806808979999</v>
      </c>
      <c r="D953">
        <v>89.135345057842898</v>
      </c>
      <c r="E953">
        <v>0.118023392565649</v>
      </c>
      <c r="N953">
        <v>89.135345057842898</v>
      </c>
      <c r="O953">
        <v>0.11827639295755001</v>
      </c>
      <c r="U953">
        <v>89.135345057842898</v>
      </c>
      <c r="V953">
        <v>1.0137102075619699</v>
      </c>
      <c r="AB953">
        <v>89.135345057842898</v>
      </c>
      <c r="AC953">
        <v>0.11827639295755001</v>
      </c>
      <c r="AD953">
        <v>0.108985848361931</v>
      </c>
      <c r="AE953">
        <v>0.12860667824571401</v>
      </c>
      <c r="AL953">
        <v>5.5900303802609496E-3</v>
      </c>
      <c r="AM953">
        <v>0.99368077516555797</v>
      </c>
      <c r="AO953">
        <v>5.5901067028165004E-3</v>
      </c>
      <c r="AP953">
        <v>0.99356555938720703</v>
      </c>
      <c r="AU953">
        <v>89.135345057842898</v>
      </c>
      <c r="AV953">
        <v>6.7909419229139095E-2</v>
      </c>
      <c r="AY953">
        <v>89.135345057842898</v>
      </c>
      <c r="AZ953">
        <v>6.6934838745533104E-2</v>
      </c>
      <c r="BS953">
        <v>5.6270120010495197E-3</v>
      </c>
      <c r="BT953">
        <v>1.00124406814575</v>
      </c>
      <c r="CK953">
        <v>5.6270120010495197E-3</v>
      </c>
      <c r="CL953">
        <v>0.99137532711029097</v>
      </c>
    </row>
    <row r="954" spans="1:90" x14ac:dyDescent="0.25">
      <c r="A954">
        <v>89.340617740254899</v>
      </c>
      <c r="B954">
        <v>1.01374387500654</v>
      </c>
      <c r="D954">
        <v>89.340617740254899</v>
      </c>
      <c r="E954">
        <v>0.118564864800538</v>
      </c>
      <c r="N954">
        <v>89.340617740254899</v>
      </c>
      <c r="O954">
        <v>0.118818871427777</v>
      </c>
      <c r="U954">
        <v>89.340617740254899</v>
      </c>
      <c r="V954">
        <v>1.01377352095398</v>
      </c>
      <c r="AB954">
        <v>89.340617740254899</v>
      </c>
      <c r="AC954">
        <v>0.118818871427777</v>
      </c>
      <c r="AD954">
        <v>0.109486666744863</v>
      </c>
      <c r="AE954">
        <v>0.129194686393895</v>
      </c>
      <c r="AL954">
        <v>5.5960301361203304E-3</v>
      </c>
      <c r="AM954">
        <v>0.99383413791656505</v>
      </c>
      <c r="AO954">
        <v>5.5961064586758699E-3</v>
      </c>
      <c r="AP954">
        <v>0.99311912059783902</v>
      </c>
      <c r="AU954">
        <v>89.340617740254899</v>
      </c>
      <c r="AV954">
        <v>6.8217090753215207E-2</v>
      </c>
      <c r="AY954">
        <v>89.340617740254899</v>
      </c>
      <c r="AZ954">
        <v>6.7237966576751504E-2</v>
      </c>
      <c r="BS954">
        <v>5.6330117569089004E-3</v>
      </c>
      <c r="BT954">
        <v>1.0014280080795299</v>
      </c>
      <c r="CK954">
        <v>5.6330117569089004E-3</v>
      </c>
      <c r="CL954">
        <v>0.99127352237701405</v>
      </c>
    </row>
    <row r="955" spans="1:90" x14ac:dyDescent="0.25">
      <c r="A955">
        <v>89.546363151797095</v>
      </c>
      <c r="B955">
        <v>1.0138073673030701</v>
      </c>
      <c r="D955">
        <v>89.546363151797095</v>
      </c>
      <c r="E955">
        <v>0.119108858036566</v>
      </c>
      <c r="N955">
        <v>89.546363151797095</v>
      </c>
      <c r="O955">
        <v>0.11936349748462299</v>
      </c>
      <c r="U955">
        <v>89.546363151797095</v>
      </c>
      <c r="V955">
        <v>1.01383708897159</v>
      </c>
      <c r="AB955">
        <v>89.546363151797095</v>
      </c>
      <c r="AC955">
        <v>0.11936349748462299</v>
      </c>
      <c r="AD955">
        <v>0.109990231037907</v>
      </c>
      <c r="AE955">
        <v>0.12978583234447799</v>
      </c>
      <c r="AL955">
        <v>5.6020298919796999E-3</v>
      </c>
      <c r="AM955">
        <v>0.99401903152465798</v>
      </c>
      <c r="AO955">
        <v>5.6021062145352402E-3</v>
      </c>
      <c r="AP955">
        <v>0.99271011352539096</v>
      </c>
      <c r="AU955">
        <v>89.546363151797095</v>
      </c>
      <c r="AV955">
        <v>6.8526356087112897E-2</v>
      </c>
      <c r="AY955">
        <v>89.546363151797095</v>
      </c>
      <c r="AZ955">
        <v>6.7542303097204298E-2</v>
      </c>
      <c r="BS955">
        <v>5.6390115127682699E-3</v>
      </c>
      <c r="BT955">
        <v>1.0016040802002</v>
      </c>
      <c r="CK955">
        <v>5.6390115127682699E-3</v>
      </c>
      <c r="CL955">
        <v>0.99121594429016102</v>
      </c>
    </row>
    <row r="956" spans="1:90" x14ac:dyDescent="0.25">
      <c r="A956">
        <v>89.752582381132797</v>
      </c>
      <c r="B956">
        <v>1.0138711035588099</v>
      </c>
      <c r="D956">
        <v>89.752582381132797</v>
      </c>
      <c r="E956">
        <v>0.119654907216835</v>
      </c>
      <c r="N956">
        <v>89.752582381132797</v>
      </c>
      <c r="O956">
        <v>0.119910809710657</v>
      </c>
      <c r="U956">
        <v>89.752582381132797</v>
      </c>
      <c r="V956">
        <v>1.0139009745307701</v>
      </c>
      <c r="AB956">
        <v>89.752582381132797</v>
      </c>
      <c r="AC956">
        <v>0.119910809710657</v>
      </c>
      <c r="AD956">
        <v>0.11049554706793301</v>
      </c>
      <c r="AE956">
        <v>0.130379157748932</v>
      </c>
      <c r="AL956">
        <v>5.6080296478390797E-3</v>
      </c>
      <c r="AM956">
        <v>0.99423420429229703</v>
      </c>
      <c r="AO956">
        <v>5.6081059703946201E-3</v>
      </c>
      <c r="AP956">
        <v>0.99234032630920399</v>
      </c>
      <c r="AU956">
        <v>89.752582381132797</v>
      </c>
      <c r="AV956">
        <v>6.8837203733287097E-2</v>
      </c>
      <c r="AY956">
        <v>89.752582381132797</v>
      </c>
      <c r="AZ956">
        <v>6.7847837023776905E-2</v>
      </c>
      <c r="BS956">
        <v>5.6450112686276498E-3</v>
      </c>
      <c r="BT956">
        <v>1.00177001953125</v>
      </c>
      <c r="CK956">
        <v>5.6450112686276498E-3</v>
      </c>
      <c r="CL956">
        <v>0.99120622873306297</v>
      </c>
    </row>
    <row r="957" spans="1:90" x14ac:dyDescent="0.25">
      <c r="A957">
        <v>89.959276519432507</v>
      </c>
      <c r="B957">
        <v>1.01393520236626</v>
      </c>
      <c r="D957">
        <v>89.959276519432507</v>
      </c>
      <c r="E957">
        <v>0.120204027875953</v>
      </c>
      <c r="N957">
        <v>89.959276519432507</v>
      </c>
      <c r="O957">
        <v>0.120460344586466</v>
      </c>
      <c r="U957">
        <v>89.959276519432507</v>
      </c>
      <c r="V957">
        <v>1.01396512358115</v>
      </c>
      <c r="AB957">
        <v>89.959276519432507</v>
      </c>
      <c r="AC957">
        <v>0.120460344586466</v>
      </c>
      <c r="AD957">
        <v>0.111003105949422</v>
      </c>
      <c r="AE957">
        <v>0.130975176959087</v>
      </c>
      <c r="AL957">
        <v>5.6140294036984501E-3</v>
      </c>
      <c r="AM957">
        <v>0.99447822570800803</v>
      </c>
      <c r="AO957">
        <v>5.6141057262539904E-3</v>
      </c>
      <c r="AP957">
        <v>0.99201142787933405</v>
      </c>
      <c r="AU957">
        <v>89.959276519432507</v>
      </c>
      <c r="AV957">
        <v>6.9149198811876297E-2</v>
      </c>
      <c r="AY957">
        <v>89.959276519432507</v>
      </c>
      <c r="AZ957">
        <v>6.81550847601399E-2</v>
      </c>
      <c r="BS957">
        <v>5.6510110244870201E-3</v>
      </c>
      <c r="BT957">
        <v>1.0019266605377199</v>
      </c>
      <c r="CK957">
        <v>5.6510110244870201E-3</v>
      </c>
      <c r="CL957">
        <v>0.99124008417129505</v>
      </c>
    </row>
    <row r="958" spans="1:90" x14ac:dyDescent="0.25">
      <c r="A958">
        <v>90.166446660379407</v>
      </c>
      <c r="B958">
        <v>1.0139995481825601</v>
      </c>
      <c r="D958">
        <v>90.166446660379407</v>
      </c>
      <c r="E958">
        <v>0.120755229692634</v>
      </c>
      <c r="N958">
        <v>90.166446660379407</v>
      </c>
      <c r="O958">
        <v>0.121012591735058</v>
      </c>
      <c r="U958">
        <v>90.166446660379407</v>
      </c>
      <c r="V958">
        <v>1.0140295933330099</v>
      </c>
      <c r="AB958">
        <v>90.166446660379407</v>
      </c>
      <c r="AC958">
        <v>0.121012591735058</v>
      </c>
      <c r="AD958">
        <v>0.111513444861181</v>
      </c>
      <c r="AE958">
        <v>0.13157390484759199</v>
      </c>
      <c r="AL958">
        <v>5.62002915955783E-3</v>
      </c>
      <c r="AM958">
        <v>0.99474948644638095</v>
      </c>
      <c r="AO958">
        <v>5.6201054821133703E-3</v>
      </c>
      <c r="AP958">
        <v>0.99172490835189797</v>
      </c>
      <c r="AU958">
        <v>90.166446660379407</v>
      </c>
      <c r="AV958">
        <v>6.94622883323774E-2</v>
      </c>
      <c r="AY958">
        <v>90.166446660379407</v>
      </c>
      <c r="AZ958">
        <v>6.8463549522390907E-2</v>
      </c>
      <c r="BS958">
        <v>5.6570107803464E-3</v>
      </c>
      <c r="BT958">
        <v>1.0020713806152299</v>
      </c>
      <c r="CK958">
        <v>5.6570107803464E-3</v>
      </c>
      <c r="CL958">
        <v>0.99132144451141402</v>
      </c>
    </row>
    <row r="959" spans="1:90" x14ac:dyDescent="0.25">
      <c r="A959">
        <v>90.374093900175495</v>
      </c>
      <c r="B959">
        <v>1.0140642038977301</v>
      </c>
      <c r="D959">
        <v>90.374093900175495</v>
      </c>
      <c r="E959">
        <v>0.121309050947983</v>
      </c>
      <c r="N959">
        <v>90.374093900175495</v>
      </c>
      <c r="O959">
        <v>0.12156708795103301</v>
      </c>
      <c r="U959">
        <v>90.374093900175495</v>
      </c>
      <c r="V959">
        <v>1.0140943297668901</v>
      </c>
      <c r="AB959">
        <v>90.374093900175495</v>
      </c>
      <c r="AC959">
        <v>0.12156708795103301</v>
      </c>
      <c r="AD959">
        <v>0.11202559342638101</v>
      </c>
      <c r="AE959">
        <v>0.13217538243173499</v>
      </c>
      <c r="AL959">
        <v>5.6260289154172003E-3</v>
      </c>
      <c r="AM959">
        <v>0.99504625797271695</v>
      </c>
      <c r="AO959">
        <v>5.6261052379727398E-3</v>
      </c>
      <c r="AP959">
        <v>0.99148184061050404</v>
      </c>
      <c r="AU959">
        <v>90.374093900175495</v>
      </c>
      <c r="AV959">
        <v>6.9777030350893998E-2</v>
      </c>
      <c r="AY959">
        <v>90.374093900175495</v>
      </c>
      <c r="AZ959">
        <v>6.8773284014335606E-2</v>
      </c>
      <c r="BS959">
        <v>5.6630105362057703E-3</v>
      </c>
      <c r="BT959">
        <v>1.0022056102752701</v>
      </c>
      <c r="CK959">
        <v>5.6630105362057703E-3</v>
      </c>
      <c r="CL959">
        <v>0.99144482612609897</v>
      </c>
    </row>
    <row r="960" spans="1:90" x14ac:dyDescent="0.25">
      <c r="A960">
        <v>90.582219337547102</v>
      </c>
      <c r="B960">
        <v>1.01412916822282</v>
      </c>
      <c r="D960">
        <v>90.582219337547102</v>
      </c>
      <c r="E960">
        <v>0.12186548009928599</v>
      </c>
      <c r="N960">
        <v>90.582219337547102</v>
      </c>
      <c r="O960">
        <v>0.12212384661419599</v>
      </c>
      <c r="U960">
        <v>90.582219337547102</v>
      </c>
      <c r="V960">
        <v>1.0141593344955599</v>
      </c>
      <c r="AB960">
        <v>90.582219337547102</v>
      </c>
      <c r="AC960">
        <v>0.12212384661419599</v>
      </c>
      <c r="AD960">
        <v>0.112540065988897</v>
      </c>
      <c r="AE960">
        <v>0.132779624816597</v>
      </c>
      <c r="AL960">
        <v>5.6320286712765802E-3</v>
      </c>
      <c r="AM960">
        <v>0.995366752147675</v>
      </c>
      <c r="AO960">
        <v>5.6321049938321197E-3</v>
      </c>
      <c r="AP960">
        <v>0.99128329753875699</v>
      </c>
      <c r="AU960">
        <v>90.582219337547102</v>
      </c>
      <c r="AV960">
        <v>7.0093434438047802E-2</v>
      </c>
      <c r="AY960">
        <v>90.582219337547102</v>
      </c>
      <c r="AZ960">
        <v>6.90842769924013E-2</v>
      </c>
      <c r="BS960">
        <v>5.6690102920651502E-3</v>
      </c>
      <c r="BT960">
        <v>1.0023264884948699</v>
      </c>
      <c r="CK960">
        <v>5.6690102920651502E-3</v>
      </c>
      <c r="CL960">
        <v>0.99161434173583995</v>
      </c>
    </row>
    <row r="961" spans="1:90" x14ac:dyDescent="0.25">
      <c r="A961">
        <v>90.790824073751196</v>
      </c>
      <c r="B961">
        <v>1.0141943870237899</v>
      </c>
      <c r="D961">
        <v>90.790824073751196</v>
      </c>
      <c r="E961">
        <v>0.122424053021501</v>
      </c>
      <c r="N961">
        <v>90.790824073751196</v>
      </c>
      <c r="O961">
        <v>0.12268388255512699</v>
      </c>
      <c r="U961">
        <v>90.790824073751196</v>
      </c>
      <c r="V961">
        <v>1.0142247260687201</v>
      </c>
      <c r="AB961">
        <v>90.790824073751196</v>
      </c>
      <c r="AC961">
        <v>0.12268388255512699</v>
      </c>
      <c r="AD961">
        <v>0.113057353213425</v>
      </c>
      <c r="AE961">
        <v>0.13338614822282099</v>
      </c>
      <c r="AL961">
        <v>5.6380284271359497E-3</v>
      </c>
      <c r="AM961">
        <v>0.99570900201797496</v>
      </c>
      <c r="AO961">
        <v>5.63810474969149E-3</v>
      </c>
      <c r="AP961">
        <v>0.99113005399704002</v>
      </c>
      <c r="AU961">
        <v>90.790824073751196</v>
      </c>
      <c r="AV961">
        <v>7.0411003617310494E-2</v>
      </c>
      <c r="AY961">
        <v>90.790824073751196</v>
      </c>
      <c r="AZ961">
        <v>6.9396517038433497E-2</v>
      </c>
      <c r="BS961">
        <v>5.6750100479245197E-3</v>
      </c>
      <c r="BT961">
        <v>1.00243592262268</v>
      </c>
      <c r="CK961">
        <v>5.6750100479245197E-3</v>
      </c>
      <c r="CL961">
        <v>0.99182355403900102</v>
      </c>
    </row>
    <row r="962" spans="1:90" x14ac:dyDescent="0.25">
      <c r="A962">
        <v>90.999909212580405</v>
      </c>
      <c r="B962">
        <v>1.0142599788793201</v>
      </c>
      <c r="D962">
        <v>90.999909212580405</v>
      </c>
      <c r="E962">
        <v>0.122985784779513</v>
      </c>
      <c r="N962">
        <v>90.999909212580405</v>
      </c>
      <c r="O962">
        <v>0.123245731708509</v>
      </c>
      <c r="U962">
        <v>90.999909212580405</v>
      </c>
      <c r="V962">
        <v>1.0142903335951801</v>
      </c>
      <c r="AB962">
        <v>90.999909212580405</v>
      </c>
      <c r="AC962">
        <v>0.123245731708509</v>
      </c>
      <c r="AD962">
        <v>0.11357648536746601</v>
      </c>
      <c r="AE962">
        <v>0.13399596572399899</v>
      </c>
      <c r="AL962">
        <v>5.6440281829953304E-3</v>
      </c>
      <c r="AM962">
        <v>0.99607092142105103</v>
      </c>
      <c r="AO962">
        <v>5.6441045055508699E-3</v>
      </c>
      <c r="AP962">
        <v>0.99102246761321999</v>
      </c>
      <c r="AU962">
        <v>90.999909212580405</v>
      </c>
      <c r="AV962">
        <v>7.0729747654616204E-2</v>
      </c>
      <c r="AY962">
        <v>90.999909212580405</v>
      </c>
      <c r="AZ962">
        <v>6.9710563511765494E-2</v>
      </c>
      <c r="BS962">
        <v>5.6810098037838996E-3</v>
      </c>
      <c r="BT962">
        <v>1.00253081321716</v>
      </c>
      <c r="CK962">
        <v>5.6810098037838996E-3</v>
      </c>
      <c r="CL962">
        <v>0.992076635360718</v>
      </c>
    </row>
    <row r="963" spans="1:90" x14ac:dyDescent="0.25">
      <c r="A963">
        <v>91.209475860369693</v>
      </c>
      <c r="B963">
        <v>1.01432577269214</v>
      </c>
      <c r="D963">
        <v>91.209475860369693</v>
      </c>
      <c r="E963">
        <v>0.123549209615558</v>
      </c>
      <c r="N963">
        <v>91.209475860369693</v>
      </c>
      <c r="O963">
        <v>0.123810409045752</v>
      </c>
      <c r="U963">
        <v>91.209475860369693</v>
      </c>
      <c r="V963">
        <v>1.0143562756467699</v>
      </c>
      <c r="AB963">
        <v>91.209475860369693</v>
      </c>
      <c r="AC963">
        <v>0.123810409045752</v>
      </c>
      <c r="AD963">
        <v>0.11409800018147501</v>
      </c>
      <c r="AE963">
        <v>0.13460812112506801</v>
      </c>
      <c r="AL963">
        <v>5.6500279388546999E-3</v>
      </c>
      <c r="AM963">
        <v>0.99645042419433605</v>
      </c>
      <c r="AO963">
        <v>5.6501042614102402E-3</v>
      </c>
      <c r="AP963">
        <v>0.99096089601516701</v>
      </c>
      <c r="AU963">
        <v>91.209475860369693</v>
      </c>
      <c r="AV963">
        <v>7.10501828020524E-2</v>
      </c>
      <c r="AY963">
        <v>91.209475860369693</v>
      </c>
      <c r="AZ963">
        <v>7.0025414052646104E-2</v>
      </c>
      <c r="BS963">
        <v>5.6870095596432699E-3</v>
      </c>
      <c r="BT963">
        <v>1.0026136636734</v>
      </c>
      <c r="CK963">
        <v>5.6870095596432699E-3</v>
      </c>
      <c r="CL963">
        <v>0.99236625432968095</v>
      </c>
    </row>
    <row r="964" spans="1:90" x14ac:dyDescent="0.25">
      <c r="A964">
        <v>91.419525126001602</v>
      </c>
      <c r="B964">
        <v>1.0143919426931101</v>
      </c>
      <c r="D964">
        <v>91.419525126001602</v>
      </c>
      <c r="E964">
        <v>0.124115819076906</v>
      </c>
      <c r="N964">
        <v>91.419525126001602</v>
      </c>
      <c r="O964">
        <v>0.12437742750599901</v>
      </c>
      <c r="U964">
        <v>91.419525126001602</v>
      </c>
      <c r="V964">
        <v>1.01442249540447</v>
      </c>
      <c r="AB964">
        <v>91.419525126001602</v>
      </c>
      <c r="AC964">
        <v>0.12437742750599901</v>
      </c>
      <c r="AD964">
        <v>0.114621862443251</v>
      </c>
      <c r="AE964">
        <v>0.13522312873609299</v>
      </c>
      <c r="AL964">
        <v>5.6560276947140702E-3</v>
      </c>
      <c r="AM964">
        <v>0.99684524536132801</v>
      </c>
      <c r="AO964">
        <v>5.6561040172696201E-3</v>
      </c>
      <c r="AP964">
        <v>0.99094533920288097</v>
      </c>
      <c r="AU964">
        <v>91.419525126001602</v>
      </c>
      <c r="AV964">
        <v>7.1371833530091799E-2</v>
      </c>
      <c r="AY964">
        <v>91.419525126001602</v>
      </c>
      <c r="AZ964">
        <v>7.0342069842869295E-2</v>
      </c>
      <c r="BS964">
        <v>5.6930093155026498E-3</v>
      </c>
      <c r="BT964">
        <v>1.002681016922</v>
      </c>
      <c r="CK964">
        <v>5.6930093155026498E-3</v>
      </c>
      <c r="CL964">
        <v>0.99269652366638195</v>
      </c>
    </row>
    <row r="965" spans="1:90" x14ac:dyDescent="0.25">
      <c r="A965">
        <v>91.630058120912395</v>
      </c>
      <c r="B965">
        <v>1.01445837632495</v>
      </c>
      <c r="D965">
        <v>91.630058120912395</v>
      </c>
      <c r="E965">
        <v>0.124684648811863</v>
      </c>
      <c r="N965">
        <v>91.630058120912395</v>
      </c>
      <c r="O965">
        <v>0.124947276121401</v>
      </c>
      <c r="U965">
        <v>91.630058120912395</v>
      </c>
      <c r="V965">
        <v>1.0144890500397901</v>
      </c>
      <c r="AB965">
        <v>91.630058120912395</v>
      </c>
      <c r="AC965">
        <v>0.124947276121401</v>
      </c>
      <c r="AD965">
        <v>0.115148154711954</v>
      </c>
      <c r="AE965">
        <v>0.13584100398297</v>
      </c>
      <c r="AL965">
        <v>5.6620274505734501E-3</v>
      </c>
      <c r="AM965">
        <v>0.99725306034088101</v>
      </c>
      <c r="AO965">
        <v>5.6621037731289896E-3</v>
      </c>
      <c r="AP965">
        <v>0.99097555875778198</v>
      </c>
      <c r="AU965">
        <v>91.630058120912395</v>
      </c>
      <c r="AV965">
        <v>7.1695216176056301E-2</v>
      </c>
      <c r="AY965">
        <v>91.630058120912395</v>
      </c>
      <c r="AZ965">
        <v>7.0660056466598703E-2</v>
      </c>
      <c r="BS965">
        <v>5.6990090713620201E-3</v>
      </c>
      <c r="BT965">
        <v>1.00273609161377</v>
      </c>
      <c r="CK965">
        <v>5.6990090713620201E-3</v>
      </c>
      <c r="CL965">
        <v>0.99305957555770896</v>
      </c>
    </row>
    <row r="966" spans="1:90" x14ac:dyDescent="0.25">
      <c r="A966">
        <v>91.841075959098106</v>
      </c>
      <c r="B966">
        <v>1.0145251336755301</v>
      </c>
      <c r="D966">
        <v>91.841075959098106</v>
      </c>
      <c r="E966">
        <v>0.125256212826137</v>
      </c>
      <c r="N966">
        <v>91.841075959098106</v>
      </c>
      <c r="O966">
        <v>0.12551954316901601</v>
      </c>
      <c r="U966">
        <v>91.841075959098106</v>
      </c>
      <c r="V966">
        <v>1.0145558915267301</v>
      </c>
      <c r="AB966">
        <v>91.841075959098106</v>
      </c>
      <c r="AC966">
        <v>0.12551954316901601</v>
      </c>
      <c r="AD966">
        <v>0.115676841767341</v>
      </c>
      <c r="AE966">
        <v>0.13646126384358401</v>
      </c>
      <c r="AL966">
        <v>5.6680272064328196E-3</v>
      </c>
      <c r="AM966">
        <v>0.99767160415649403</v>
      </c>
      <c r="AO966">
        <v>5.6681035289883703E-3</v>
      </c>
      <c r="AP966">
        <v>0.99105107784271196</v>
      </c>
      <c r="AU966">
        <v>91.841075959098106</v>
      </c>
      <c r="AV966">
        <v>7.2019812947076101E-2</v>
      </c>
      <c r="AY966">
        <v>91.841075959098106</v>
      </c>
      <c r="AZ966">
        <v>7.0979406023063504E-2</v>
      </c>
      <c r="BS966">
        <v>5.7050088272214E-3</v>
      </c>
      <c r="BT966">
        <v>1.00277507305145</v>
      </c>
      <c r="CK966">
        <v>5.7050088272214E-3</v>
      </c>
      <c r="CL966">
        <v>0.99345916509628296</v>
      </c>
    </row>
    <row r="967" spans="1:90" x14ac:dyDescent="0.25">
      <c r="A967">
        <v>92.05257975712</v>
      </c>
      <c r="B967">
        <v>1.01459221633727</v>
      </c>
      <c r="D967">
        <v>92.05257975712</v>
      </c>
      <c r="E967">
        <v>0.125830524210016</v>
      </c>
      <c r="N967">
        <v>92.05257975712</v>
      </c>
      <c r="O967">
        <v>0.126094192405795</v>
      </c>
      <c r="U967">
        <v>92.05257975712</v>
      </c>
      <c r="V967">
        <v>1.01462301568779</v>
      </c>
      <c r="AB967">
        <v>92.05257975712</v>
      </c>
      <c r="AC967">
        <v>0.126094192405795</v>
      </c>
      <c r="AD967">
        <v>0.11620798295236701</v>
      </c>
      <c r="AE967">
        <v>0.13708444904631401</v>
      </c>
      <c r="AL967">
        <v>5.6740269622922003E-3</v>
      </c>
      <c r="AM967">
        <v>0.99809843301773105</v>
      </c>
      <c r="AO967">
        <v>5.6741032848477398E-3</v>
      </c>
      <c r="AP967">
        <v>0.99117130041122403</v>
      </c>
      <c r="AU967">
        <v>92.05257975712</v>
      </c>
      <c r="AV967">
        <v>7.2345676469493705E-2</v>
      </c>
      <c r="AY967">
        <v>92.05257975712</v>
      </c>
      <c r="AZ967">
        <v>7.1300085426451595E-2</v>
      </c>
      <c r="BS967">
        <v>5.7110085830807704E-3</v>
      </c>
      <c r="BT967">
        <v>1.00280165672302</v>
      </c>
      <c r="CK967">
        <v>5.7110085830807704E-3</v>
      </c>
      <c r="CL967">
        <v>0.99388730525970503</v>
      </c>
    </row>
    <row r="968" spans="1:90" x14ac:dyDescent="0.25">
      <c r="A968">
        <v>92.264570634110797</v>
      </c>
      <c r="B968">
        <v>1.01465957032351</v>
      </c>
      <c r="D968">
        <v>92.264570634110797</v>
      </c>
      <c r="E968">
        <v>0.12640712026897399</v>
      </c>
      <c r="N968">
        <v>92.264570634110797</v>
      </c>
      <c r="O968">
        <v>0.12667176295846799</v>
      </c>
      <c r="U968">
        <v>92.264570634110797</v>
      </c>
      <c r="V968">
        <v>1.01469048555955</v>
      </c>
      <c r="AB968">
        <v>92.264570634110797</v>
      </c>
      <c r="AC968">
        <v>0.12667176295846799</v>
      </c>
      <c r="AD968">
        <v>0.116741566674257</v>
      </c>
      <c r="AE968">
        <v>0.13771057528331301</v>
      </c>
      <c r="AL968">
        <v>5.6800267181515698E-3</v>
      </c>
      <c r="AM968">
        <v>0.99853122234344505</v>
      </c>
      <c r="AO968">
        <v>5.6801030407071197E-3</v>
      </c>
      <c r="AP968">
        <v>0.99133527278900102</v>
      </c>
      <c r="AU968">
        <v>92.264570634110797</v>
      </c>
      <c r="AV968">
        <v>7.2673301710524899E-2</v>
      </c>
      <c r="AY968">
        <v>92.264570634110797</v>
      </c>
      <c r="AZ968">
        <v>7.1622148624555196E-2</v>
      </c>
      <c r="BS968">
        <v>5.7170083389401502E-3</v>
      </c>
      <c r="BT968">
        <v>1.0028121471405</v>
      </c>
      <c r="CK968">
        <v>5.7170083389401502E-3</v>
      </c>
      <c r="CL968">
        <v>0.99434697628021196</v>
      </c>
    </row>
    <row r="969" spans="1:90" x14ac:dyDescent="0.25">
      <c r="A969">
        <v>92.477049711780296</v>
      </c>
      <c r="B969">
        <v>1.0147272528403299</v>
      </c>
      <c r="D969">
        <v>92.477049711780296</v>
      </c>
      <c r="E969">
        <v>0.12698649021956701</v>
      </c>
      <c r="N969">
        <v>92.477049711780296</v>
      </c>
      <c r="O969">
        <v>0.12725179373197701</v>
      </c>
      <c r="U969">
        <v>92.477049711780296</v>
      </c>
      <c r="V969">
        <v>1.0147582473414101</v>
      </c>
      <c r="AB969">
        <v>92.477049711780296</v>
      </c>
      <c r="AC969">
        <v>0.12725179373197701</v>
      </c>
      <c r="AD969">
        <v>0.117277604997913</v>
      </c>
      <c r="AE969">
        <v>0.138339658275584</v>
      </c>
      <c r="AL969">
        <v>5.6860264740109497E-3</v>
      </c>
      <c r="AM969">
        <v>0.99896746873855602</v>
      </c>
      <c r="AO969">
        <v>5.68610279656649E-3</v>
      </c>
      <c r="AP969">
        <v>0.99154186248779297</v>
      </c>
      <c r="AU969">
        <v>92.477049711780296</v>
      </c>
      <c r="AV969">
        <v>7.3002213902077798E-2</v>
      </c>
      <c r="AY969">
        <v>92.477049711780296</v>
      </c>
      <c r="AZ969">
        <v>7.1946112101805806E-2</v>
      </c>
      <c r="BS969">
        <v>5.7230080947995197E-3</v>
      </c>
      <c r="BT969">
        <v>1.0028102397918699</v>
      </c>
      <c r="CK969">
        <v>5.7230080947995197E-3</v>
      </c>
      <c r="CL969">
        <v>0.99483048915863004</v>
      </c>
    </row>
    <row r="970" spans="1:90" x14ac:dyDescent="0.25">
      <c r="A970">
        <v>92.690018114422003</v>
      </c>
      <c r="B970">
        <v>1.01479521283602</v>
      </c>
      <c r="D970">
        <v>92.690018114422003</v>
      </c>
      <c r="E970">
        <v>0.127568196539672</v>
      </c>
      <c r="N970">
        <v>92.690018114422003</v>
      </c>
      <c r="O970">
        <v>0.127834248222226</v>
      </c>
      <c r="U970">
        <v>92.690018114422003</v>
      </c>
      <c r="V970">
        <v>1.01482629682626</v>
      </c>
      <c r="AB970">
        <v>92.690018114422003</v>
      </c>
      <c r="AC970">
        <v>0.127834248222226</v>
      </c>
      <c r="AD970">
        <v>0.11781613391434401</v>
      </c>
      <c r="AE970">
        <v>0.13897124242530201</v>
      </c>
      <c r="AL970">
        <v>5.69202622987032E-3</v>
      </c>
      <c r="AM970">
        <v>0.99940478801727295</v>
      </c>
      <c r="AO970">
        <v>5.6921025524258604E-3</v>
      </c>
      <c r="AP970">
        <v>0.99178969860076904</v>
      </c>
      <c r="AU970">
        <v>92.690018114422003</v>
      </c>
      <c r="AV970">
        <v>7.3332401755104096E-2</v>
      </c>
      <c r="AY970">
        <v>92.690018114422003</v>
      </c>
      <c r="AZ970">
        <v>7.2270974555881495E-2</v>
      </c>
      <c r="BS970">
        <v>5.7290078506588901E-3</v>
      </c>
      <c r="BT970">
        <v>1.0027924776077299</v>
      </c>
      <c r="CK970">
        <v>5.7290078506588901E-3</v>
      </c>
      <c r="CL970">
        <v>0.99533993005752597</v>
      </c>
    </row>
    <row r="971" spans="1:90" x14ac:dyDescent="0.25">
      <c r="A971">
        <v>92.903476968918099</v>
      </c>
      <c r="B971">
        <v>1.0148635075200401</v>
      </c>
      <c r="D971">
        <v>92.903476968918099</v>
      </c>
      <c r="E971">
        <v>0.128152728394784</v>
      </c>
      <c r="N971">
        <v>92.903476968918099</v>
      </c>
      <c r="O971">
        <v>0.128419716330954</v>
      </c>
      <c r="U971">
        <v>92.903476968918099</v>
      </c>
      <c r="V971">
        <v>1.0148947029978801</v>
      </c>
      <c r="AB971">
        <v>92.903476968918099</v>
      </c>
      <c r="AC971">
        <v>0.128419716330954</v>
      </c>
      <c r="AD971">
        <v>0.118356664054434</v>
      </c>
      <c r="AE971">
        <v>0.13960581515925799</v>
      </c>
      <c r="AL971">
        <v>5.6980259857296999E-3</v>
      </c>
      <c r="AM971">
        <v>0.99984043836593595</v>
      </c>
      <c r="AO971">
        <v>5.6981023082852402E-3</v>
      </c>
      <c r="AP971">
        <v>0.99207729101180997</v>
      </c>
      <c r="AU971">
        <v>92.903476968918099</v>
      </c>
      <c r="AV971">
        <v>7.3664402994847902E-2</v>
      </c>
      <c r="AY971">
        <v>92.903476968918099</v>
      </c>
      <c r="AZ971">
        <v>7.2597252572156698E-2</v>
      </c>
      <c r="BS971">
        <v>5.7350076065182699E-3</v>
      </c>
      <c r="BT971">
        <v>1.00276279449463</v>
      </c>
      <c r="CK971">
        <v>5.7350076065182699E-3</v>
      </c>
      <c r="CL971">
        <v>0.99586832523345903</v>
      </c>
    </row>
    <row r="972" spans="1:90" x14ac:dyDescent="0.25">
      <c r="A972">
        <v>93.117427404746095</v>
      </c>
      <c r="B972">
        <v>1.0149320800716199</v>
      </c>
      <c r="D972">
        <v>93.117427404746095</v>
      </c>
      <c r="E972">
        <v>0.128739598933926</v>
      </c>
      <c r="N972">
        <v>93.117427404746095</v>
      </c>
      <c r="O972">
        <v>0.129007661473513</v>
      </c>
      <c r="U972">
        <v>93.117427404746095</v>
      </c>
      <c r="V972">
        <v>1.01496340322681</v>
      </c>
      <c r="AB972">
        <v>93.117427404746095</v>
      </c>
      <c r="AC972">
        <v>0.129007661473513</v>
      </c>
      <c r="AD972">
        <v>0.118899733514245</v>
      </c>
      <c r="AE972">
        <v>0.14024292123976201</v>
      </c>
      <c r="AL972">
        <v>5.7040257415890703E-3</v>
      </c>
      <c r="AM972">
        <v>1.00027227401733</v>
      </c>
      <c r="AO972">
        <v>5.7041020641446097E-3</v>
      </c>
      <c r="AP972">
        <v>0.99240285158157304</v>
      </c>
      <c r="AU972">
        <v>93.117427404746095</v>
      </c>
      <c r="AV972">
        <v>7.3997721752149206E-2</v>
      </c>
      <c r="AY972">
        <v>93.117427404746095</v>
      </c>
      <c r="AZ972">
        <v>7.2925462540865904E-2</v>
      </c>
      <c r="BS972">
        <v>5.7410073623776403E-3</v>
      </c>
      <c r="BT972">
        <v>1.00271773338318</v>
      </c>
      <c r="CK972">
        <v>5.7410073623776403E-3</v>
      </c>
      <c r="CL972">
        <v>0.99641627073287997</v>
      </c>
    </row>
    <row r="973" spans="1:90" x14ac:dyDescent="0.25">
      <c r="A973">
        <v>93.3318705539847</v>
      </c>
      <c r="B973">
        <v>1.0150009935109501</v>
      </c>
      <c r="D973">
        <v>93.3318705539847</v>
      </c>
      <c r="E973">
        <v>0.12932934697701701</v>
      </c>
      <c r="N973">
        <v>93.3318705539847</v>
      </c>
      <c r="O973">
        <v>0.12959814870697201</v>
      </c>
      <c r="U973">
        <v>93.3318705539847</v>
      </c>
      <c r="V973">
        <v>1.0150324051746999</v>
      </c>
      <c r="AB973">
        <v>93.3318705539847</v>
      </c>
      <c r="AC973">
        <v>0.12959814870697201</v>
      </c>
      <c r="AD973">
        <v>0.11944533070976</v>
      </c>
      <c r="AE973">
        <v>0.14088310176125499</v>
      </c>
      <c r="AL973">
        <v>5.7100254974484501E-3</v>
      </c>
      <c r="AM973">
        <v>1.00069856643677</v>
      </c>
      <c r="AO973">
        <v>5.7101018200039896E-3</v>
      </c>
      <c r="AP973">
        <v>0.992764532566071</v>
      </c>
      <c r="AU973">
        <v>93.3318705539847</v>
      </c>
      <c r="AV973">
        <v>7.4332390002970206E-2</v>
      </c>
      <c r="AY973">
        <v>93.3318705539847</v>
      </c>
      <c r="AZ973">
        <v>7.3254603557224698E-2</v>
      </c>
      <c r="BS973">
        <v>5.7470071182370202E-3</v>
      </c>
      <c r="BT973">
        <v>1.0026615858078001</v>
      </c>
      <c r="CK973">
        <v>5.7470071182370202E-3</v>
      </c>
      <c r="CL973">
        <v>0.99697804450988803</v>
      </c>
    </row>
    <row r="974" spans="1:90" x14ac:dyDescent="0.25">
      <c r="A974">
        <v>93.546807551319603</v>
      </c>
      <c r="B974">
        <v>1.0150702524269699</v>
      </c>
      <c r="D974">
        <v>93.546807551319603</v>
      </c>
      <c r="E974">
        <v>0.12992201120240501</v>
      </c>
      <c r="N974">
        <v>93.546807551319603</v>
      </c>
      <c r="O974">
        <v>0.130191166904922</v>
      </c>
      <c r="U974">
        <v>93.546807551319603</v>
      </c>
      <c r="V974">
        <v>1.01510170760214</v>
      </c>
      <c r="AB974">
        <v>93.546807551319603</v>
      </c>
      <c r="AC974">
        <v>0.130191166904922</v>
      </c>
      <c r="AD974">
        <v>0.119993467983409</v>
      </c>
      <c r="AE974">
        <v>0.14152634593984301</v>
      </c>
      <c r="AL974">
        <v>5.7160252533078196E-3</v>
      </c>
      <c r="AM974">
        <v>1.00111651420593</v>
      </c>
      <c r="AO974">
        <v>5.7161015758633599E-3</v>
      </c>
      <c r="AP974">
        <v>0.99316018819809004</v>
      </c>
      <c r="AU974">
        <v>93.546807551319603</v>
      </c>
      <c r="AV974">
        <v>7.4668396498971598E-2</v>
      </c>
      <c r="AY974">
        <v>93.546807551319603</v>
      </c>
      <c r="AZ974">
        <v>7.3585236426201794E-2</v>
      </c>
      <c r="BS974">
        <v>5.7530068740963896E-3</v>
      </c>
      <c r="BT974">
        <v>1.00259065628052</v>
      </c>
      <c r="CK974">
        <v>5.7530068740963896E-3</v>
      </c>
      <c r="CL974">
        <v>0.99755263328552202</v>
      </c>
    </row>
    <row r="975" spans="1:90" x14ac:dyDescent="0.25">
      <c r="A975">
        <v>93.762239534049598</v>
      </c>
      <c r="B975">
        <v>1.0151397941917899</v>
      </c>
      <c r="D975">
        <v>93.762239534049598</v>
      </c>
      <c r="E975">
        <v>0.13051705514443701</v>
      </c>
      <c r="N975">
        <v>93.762239534049598</v>
      </c>
      <c r="O975">
        <v>0.130787255551017</v>
      </c>
      <c r="U975">
        <v>93.762239534049598</v>
      </c>
      <c r="V975">
        <v>1.01517137362267</v>
      </c>
      <c r="AB975">
        <v>93.762239534049598</v>
      </c>
      <c r="AC975">
        <v>0.130787255551017</v>
      </c>
      <c r="AD975">
        <v>0.12054418187542</v>
      </c>
      <c r="AE975">
        <v>0.14217219926382199</v>
      </c>
      <c r="AL975">
        <v>5.7220250091672004E-3</v>
      </c>
      <c r="AM975">
        <v>1.0015239715576201</v>
      </c>
      <c r="AO975">
        <v>5.7221013317227398E-3</v>
      </c>
      <c r="AP975">
        <v>0.99358755350112904</v>
      </c>
      <c r="AU975">
        <v>93.762239534049598</v>
      </c>
      <c r="AV975">
        <v>7.5006279186480299E-2</v>
      </c>
      <c r="AY975">
        <v>93.762239534049598</v>
      </c>
      <c r="AZ975">
        <v>7.3917327744087102E-2</v>
      </c>
      <c r="BS975">
        <v>5.7590066299557704E-3</v>
      </c>
      <c r="BT975">
        <v>1.0025095939636199</v>
      </c>
      <c r="CK975">
        <v>5.7590066299557704E-3</v>
      </c>
      <c r="CL975">
        <v>0.99813598394393899</v>
      </c>
    </row>
    <row r="976" spans="1:90" x14ac:dyDescent="0.25">
      <c r="A976">
        <v>93.9781676420927</v>
      </c>
      <c r="B976">
        <v>1.0152096263557899</v>
      </c>
      <c r="D976">
        <v>93.9781676420927</v>
      </c>
      <c r="E976">
        <v>0.13111454291063299</v>
      </c>
      <c r="N976">
        <v>93.9781676420927</v>
      </c>
      <c r="O976">
        <v>0.131385429879288</v>
      </c>
      <c r="U976">
        <v>93.9781676420927</v>
      </c>
      <c r="V976">
        <v>1.01524128820714</v>
      </c>
      <c r="AB976">
        <v>93.9781676420927</v>
      </c>
      <c r="AC976">
        <v>0.131385429879288</v>
      </c>
      <c r="AD976">
        <v>0.121097509167301</v>
      </c>
      <c r="AE976">
        <v>0.14282117587308399</v>
      </c>
      <c r="AL976">
        <v>5.7280247650265698E-3</v>
      </c>
      <c r="AM976">
        <v>1.00191867351532</v>
      </c>
      <c r="AO976">
        <v>5.7281010875821102E-3</v>
      </c>
      <c r="AP976">
        <v>0.99404424428939797</v>
      </c>
      <c r="AU976">
        <v>93.9781676420927</v>
      </c>
      <c r="AV976">
        <v>7.5345520828695306E-2</v>
      </c>
      <c r="AY976">
        <v>93.9781676420927</v>
      </c>
      <c r="AZ976">
        <v>7.4250910499007394E-2</v>
      </c>
      <c r="BS976">
        <v>5.7650063858151399E-3</v>
      </c>
      <c r="BT976">
        <v>1.0024150609970099</v>
      </c>
      <c r="CK976">
        <v>5.7650063858151399E-3</v>
      </c>
      <c r="CL976">
        <v>0.99872487783431996</v>
      </c>
    </row>
    <row r="977" spans="1:90" x14ac:dyDescent="0.25">
      <c r="A977">
        <v>94.194593017991906</v>
      </c>
      <c r="B977">
        <v>1.01527980609789</v>
      </c>
      <c r="D977">
        <v>94.194593017991906</v>
      </c>
      <c r="E977">
        <v>0.13171496316912801</v>
      </c>
      <c r="N977">
        <v>94.194593017991906</v>
      </c>
      <c r="O977">
        <v>0.13198670348668701</v>
      </c>
      <c r="U977">
        <v>94.194593017991906</v>
      </c>
      <c r="V977">
        <v>1.01531156988768</v>
      </c>
      <c r="AB977">
        <v>94.194593017991906</v>
      </c>
      <c r="AC977">
        <v>0.13198670348668701</v>
      </c>
      <c r="AD977">
        <v>0.121652937121819</v>
      </c>
      <c r="AE977">
        <v>0.14347282180526799</v>
      </c>
      <c r="AL977">
        <v>5.7340245208859497E-3</v>
      </c>
      <c r="AM977">
        <v>1.0022987127304099</v>
      </c>
      <c r="AO977">
        <v>5.73410084344149E-3</v>
      </c>
      <c r="AP977">
        <v>0.99452769756317105</v>
      </c>
      <c r="AU977">
        <v>94.194593017991906</v>
      </c>
      <c r="AV977">
        <v>7.5686175566091196E-2</v>
      </c>
      <c r="AY977">
        <v>94.194593017991906</v>
      </c>
      <c r="AZ977">
        <v>7.45860179071859E-2</v>
      </c>
      <c r="BS977">
        <v>5.7710061416745197E-3</v>
      </c>
      <c r="BT977">
        <v>1.0023113489151001</v>
      </c>
      <c r="CK977">
        <v>5.7710061416745197E-3</v>
      </c>
      <c r="CL977">
        <v>0.999317526817322</v>
      </c>
    </row>
    <row r="978" spans="1:90" x14ac:dyDescent="0.25">
      <c r="A978">
        <v>94.411516806921597</v>
      </c>
      <c r="B978">
        <v>1.0153503410073601</v>
      </c>
      <c r="D978">
        <v>94.411516806921597</v>
      </c>
      <c r="E978">
        <v>0.132318380231954</v>
      </c>
      <c r="N978">
        <v>94.411516806921597</v>
      </c>
      <c r="O978">
        <v>0.13259061711690701</v>
      </c>
      <c r="U978">
        <v>94.411516806921597</v>
      </c>
      <c r="V978">
        <v>1.01538216505271</v>
      </c>
      <c r="AB978">
        <v>94.411516806921597</v>
      </c>
      <c r="AC978">
        <v>0.13259061711690701</v>
      </c>
      <c r="AD978">
        <v>0.122210979682139</v>
      </c>
      <c r="AE978">
        <v>0.144127624001297</v>
      </c>
      <c r="AL978">
        <v>5.7400242767453201E-3</v>
      </c>
      <c r="AM978">
        <v>1.0026620626449601</v>
      </c>
      <c r="AO978">
        <v>5.7401005993008604E-3</v>
      </c>
      <c r="AP978">
        <v>0.99503529071807895</v>
      </c>
      <c r="AU978">
        <v>94.411516806921597</v>
      </c>
      <c r="AV978">
        <v>7.6028232192277501E-2</v>
      </c>
      <c r="AY978">
        <v>94.411516806921597</v>
      </c>
      <c r="AZ978">
        <v>7.4922638691155397E-2</v>
      </c>
      <c r="BS978">
        <v>5.7770058975338901E-3</v>
      </c>
      <c r="BT978">
        <v>1.0021955966949501</v>
      </c>
      <c r="CK978">
        <v>5.7770058975338901E-3</v>
      </c>
      <c r="CL978">
        <v>0.99990838766098</v>
      </c>
    </row>
    <row r="979" spans="1:90" x14ac:dyDescent="0.25">
      <c r="A979">
        <v>94.628940156693403</v>
      </c>
      <c r="B979">
        <v>1.01542117142427</v>
      </c>
      <c r="D979">
        <v>94.628940156693403</v>
      </c>
      <c r="E979">
        <v>0.13292428314204599</v>
      </c>
      <c r="N979">
        <v>94.628940156693403</v>
      </c>
      <c r="O979">
        <v>0.133197159664554</v>
      </c>
      <c r="U979">
        <v>94.628940156693403</v>
      </c>
      <c r="V979">
        <v>1.0154530724686299</v>
      </c>
      <c r="AB979">
        <v>94.628940156693403</v>
      </c>
      <c r="AC979">
        <v>0.133197159664554</v>
      </c>
      <c r="AD979">
        <v>0.122771698259786</v>
      </c>
      <c r="AE979">
        <v>0.144785128867815</v>
      </c>
      <c r="AL979">
        <v>5.7460240326046904E-3</v>
      </c>
      <c r="AM979">
        <v>1.00300681591034</v>
      </c>
      <c r="AO979">
        <v>5.7461003551602403E-3</v>
      </c>
      <c r="AP979">
        <v>0.99556422233581499</v>
      </c>
      <c r="AU979">
        <v>94.628940156693403</v>
      </c>
      <c r="AV979">
        <v>7.6371723271976999E-2</v>
      </c>
      <c r="AY979">
        <v>94.628940156693403</v>
      </c>
      <c r="AZ979">
        <v>7.5260783804789094E-2</v>
      </c>
      <c r="BS979">
        <v>5.78300565339327E-3</v>
      </c>
      <c r="BT979">
        <v>1.0020719766616799</v>
      </c>
      <c r="CK979">
        <v>5.78300565339327E-3</v>
      </c>
      <c r="CL979">
        <v>1.0004980564117401</v>
      </c>
    </row>
    <row r="980" spans="1:90" x14ac:dyDescent="0.25">
      <c r="A980">
        <v>94.846864217762104</v>
      </c>
      <c r="B980">
        <v>1.0154922990664399</v>
      </c>
      <c r="D980">
        <v>94.846864217762104</v>
      </c>
      <c r="E980">
        <v>0.13353268606945401</v>
      </c>
      <c r="N980">
        <v>94.846864217762104</v>
      </c>
      <c r="O980">
        <v>0.133806371628787</v>
      </c>
      <c r="U980">
        <v>94.846864217762104</v>
      </c>
      <c r="V980">
        <v>1.0155242969351801</v>
      </c>
      <c r="AB980">
        <v>94.846864217762104</v>
      </c>
      <c r="AC980">
        <v>0.133806371628787</v>
      </c>
      <c r="AD980">
        <v>0.123334555969438</v>
      </c>
      <c r="AE980">
        <v>0.145445353280161</v>
      </c>
      <c r="AL980">
        <v>5.7520237884640703E-3</v>
      </c>
      <c r="AM980">
        <v>1.0033313035964999</v>
      </c>
      <c r="AO980">
        <v>5.7521001110196097E-3</v>
      </c>
      <c r="AP980">
        <v>0.99611163139343295</v>
      </c>
      <c r="AU980">
        <v>94.846864217762104</v>
      </c>
      <c r="AV980">
        <v>7.6717143092657897E-2</v>
      </c>
      <c r="AY980">
        <v>94.846864217762104</v>
      </c>
      <c r="AZ980">
        <v>7.5600509154719595E-2</v>
      </c>
      <c r="BS980">
        <v>5.7890054092526403E-3</v>
      </c>
      <c r="BT980">
        <v>1.0019379854202299</v>
      </c>
      <c r="CK980">
        <v>5.7890054092526403E-3</v>
      </c>
      <c r="CL980">
        <v>1.0010786056518599</v>
      </c>
    </row>
    <row r="981" spans="1:90" x14ac:dyDescent="0.25">
      <c r="A981">
        <v>95.065290143232005</v>
      </c>
      <c r="B981">
        <v>1.01556378703594</v>
      </c>
      <c r="D981">
        <v>95.065290143232005</v>
      </c>
      <c r="E981">
        <v>0.134144128183732</v>
      </c>
      <c r="N981">
        <v>95.065290143232005</v>
      </c>
      <c r="O981">
        <v>0.134418766884319</v>
      </c>
      <c r="U981">
        <v>95.065290143232005</v>
      </c>
      <c r="V981">
        <v>1.01559589860308</v>
      </c>
      <c r="AB981">
        <v>95.065290143232005</v>
      </c>
      <c r="AC981">
        <v>0.134418766884319</v>
      </c>
      <c r="AD981">
        <v>0.123900115607419</v>
      </c>
      <c r="AE981">
        <v>0.14610883869657301</v>
      </c>
      <c r="AL981">
        <v>5.7580235443234398E-3</v>
      </c>
      <c r="AM981">
        <v>1.00363385677338</v>
      </c>
      <c r="AO981">
        <v>5.7580998668789896E-3</v>
      </c>
      <c r="AP981">
        <v>0.99667465686798096</v>
      </c>
      <c r="AU981">
        <v>95.065290143232005</v>
      </c>
      <c r="AV981">
        <v>7.7063513215422694E-2</v>
      </c>
      <c r="AY981">
        <v>95.065290143232005</v>
      </c>
      <c r="AZ981">
        <v>7.5941298288169701E-2</v>
      </c>
      <c r="BS981">
        <v>5.7950051651120202E-3</v>
      </c>
      <c r="BT981">
        <v>1.00179743766785</v>
      </c>
      <c r="CK981">
        <v>5.7950051651120202E-3</v>
      </c>
      <c r="CL981">
        <v>1.00165331363678</v>
      </c>
    </row>
    <row r="982" spans="1:90" x14ac:dyDescent="0.25">
      <c r="A982">
        <v>95.284219088863097</v>
      </c>
      <c r="B982">
        <v>1.0156355786663001</v>
      </c>
      <c r="D982">
        <v>95.284219088863097</v>
      </c>
      <c r="E982">
        <v>0.13475812421883099</v>
      </c>
      <c r="N982">
        <v>95.284219088863097</v>
      </c>
      <c r="O982">
        <v>0.13503338803574599</v>
      </c>
      <c r="U982">
        <v>95.284219088863097</v>
      </c>
      <c r="V982">
        <v>1.01566776560023</v>
      </c>
      <c r="AB982">
        <v>95.284219088863097</v>
      </c>
      <c r="AC982">
        <v>0.13503338803574599</v>
      </c>
      <c r="AD982">
        <v>0.12446836563947</v>
      </c>
      <c r="AE982">
        <v>0.146775077439812</v>
      </c>
      <c r="AL982">
        <v>5.7640233001828196E-3</v>
      </c>
      <c r="AM982">
        <v>1.0039130449295</v>
      </c>
      <c r="AO982">
        <v>5.76409962273836E-3</v>
      </c>
      <c r="AP982">
        <v>0.99725019931793202</v>
      </c>
      <c r="AU982">
        <v>95.284219088863097</v>
      </c>
      <c r="AV982">
        <v>7.7411855491019199E-2</v>
      </c>
      <c r="AY982">
        <v>95.284219088863097</v>
      </c>
      <c r="AZ982">
        <v>7.6283667749048004E-2</v>
      </c>
      <c r="BS982">
        <v>5.8010049209713897E-3</v>
      </c>
      <c r="BT982">
        <v>1.00164842605591</v>
      </c>
      <c r="CK982">
        <v>5.8010049209713897E-3</v>
      </c>
      <c r="CL982">
        <v>1.0022115707397501</v>
      </c>
    </row>
    <row r="983" spans="1:90" x14ac:dyDescent="0.25">
      <c r="A983">
        <v>95.503652213076705</v>
      </c>
      <c r="B983">
        <v>1.0157076757077701</v>
      </c>
      <c r="D983">
        <v>95.503652213076705</v>
      </c>
      <c r="E983">
        <v>0.13537468859742999</v>
      </c>
      <c r="N983">
        <v>95.503652213076705</v>
      </c>
      <c r="O983">
        <v>0.135650749274526</v>
      </c>
      <c r="U983">
        <v>95.503652213076705</v>
      </c>
      <c r="V983">
        <v>1.01573995811248</v>
      </c>
      <c r="AB983">
        <v>95.503652213076705</v>
      </c>
      <c r="AC983">
        <v>0.135650749274526</v>
      </c>
      <c r="AD983">
        <v>0.12503934356452101</v>
      </c>
      <c r="AE983">
        <v>0.14744463853309001</v>
      </c>
      <c r="AL983">
        <v>5.77002305604219E-3</v>
      </c>
      <c r="AM983">
        <v>1.0041675567627</v>
      </c>
      <c r="AO983">
        <v>5.7700993785977399E-3</v>
      </c>
      <c r="AP983">
        <v>0.99783527851104703</v>
      </c>
      <c r="AU983">
        <v>95.503652213076705</v>
      </c>
      <c r="AV983">
        <v>7.7761697384595693E-2</v>
      </c>
      <c r="AY983">
        <v>95.503652213076705</v>
      </c>
      <c r="AZ983">
        <v>7.6627651363286906E-2</v>
      </c>
      <c r="BS983">
        <v>5.8070046768307704E-3</v>
      </c>
      <c r="BT983">
        <v>1.0014942884445199</v>
      </c>
      <c r="CK983">
        <v>5.8070046768307704E-3</v>
      </c>
      <c r="CL983">
        <v>1.0027599334716799</v>
      </c>
    </row>
    <row r="984" spans="1:90" x14ac:dyDescent="0.25">
      <c r="A984">
        <v>95.723590676962104</v>
      </c>
      <c r="B984">
        <v>1.01578014129867</v>
      </c>
      <c r="D984">
        <v>95.723590676962104</v>
      </c>
      <c r="E984">
        <v>0.135994360662581</v>
      </c>
      <c r="N984">
        <v>95.723590676962104</v>
      </c>
      <c r="O984">
        <v>0.13627133833727301</v>
      </c>
      <c r="U984">
        <v>95.723590676962104</v>
      </c>
      <c r="V984">
        <v>1.0158125332492001</v>
      </c>
      <c r="AB984">
        <v>95.723590676962104</v>
      </c>
      <c r="AC984">
        <v>0.13627133833727301</v>
      </c>
      <c r="AD984">
        <v>0.12561256180325001</v>
      </c>
      <c r="AE984">
        <v>0.14811701461281501</v>
      </c>
      <c r="AL984">
        <v>5.7760228119015699E-3</v>
      </c>
      <c r="AM984">
        <v>1.0043960809707599</v>
      </c>
      <c r="AO984">
        <v>5.7760991344571102E-3</v>
      </c>
      <c r="AP984">
        <v>0.998426854610443</v>
      </c>
      <c r="AU984">
        <v>95.723590676962104</v>
      </c>
      <c r="AV984">
        <v>7.8113027679242497E-2</v>
      </c>
      <c r="AY984">
        <v>95.723590676962104</v>
      </c>
      <c r="AZ984">
        <v>7.6973237844867606E-2</v>
      </c>
      <c r="BS984">
        <v>5.8130044326901399E-3</v>
      </c>
      <c r="BT984">
        <v>1.0013338327407799</v>
      </c>
      <c r="CK984">
        <v>5.8130044326901399E-3</v>
      </c>
      <c r="CL984">
        <v>1.00328469276428</v>
      </c>
    </row>
    <row r="985" spans="1:90" x14ac:dyDescent="0.25">
      <c r="A985">
        <v>95.944035644282394</v>
      </c>
      <c r="B985">
        <v>1.0158529158154801</v>
      </c>
      <c r="D985">
        <v>95.944035644282394</v>
      </c>
      <c r="E985">
        <v>0.13661662994446</v>
      </c>
      <c r="N985">
        <v>95.944035644282394</v>
      </c>
      <c r="O985">
        <v>0.13689422480209701</v>
      </c>
      <c r="U985">
        <v>95.944035644282394</v>
      </c>
      <c r="V985">
        <v>1.0158853822712599</v>
      </c>
      <c r="AB985">
        <v>95.944035644282394</v>
      </c>
      <c r="AC985">
        <v>0.13689422480209701</v>
      </c>
      <c r="AD985">
        <v>0.126188534263141</v>
      </c>
      <c r="AE985">
        <v>0.14879222289850999</v>
      </c>
      <c r="AL985">
        <v>5.7820225677609402E-3</v>
      </c>
      <c r="AM985">
        <v>1.0045976638793901</v>
      </c>
      <c r="AO985">
        <v>5.7820988903164797E-3</v>
      </c>
      <c r="AP985">
        <v>0.99902176856994596</v>
      </c>
      <c r="AU985">
        <v>95.944035644282394</v>
      </c>
      <c r="AV985">
        <v>7.8465857257559099E-2</v>
      </c>
      <c r="AY985">
        <v>95.944035644282394</v>
      </c>
      <c r="AZ985">
        <v>7.7320461172571006E-2</v>
      </c>
      <c r="BS985">
        <v>5.8190041885495102E-3</v>
      </c>
      <c r="BT985">
        <v>1.00116968154907</v>
      </c>
      <c r="CK985">
        <v>5.8190041885495102E-3</v>
      </c>
      <c r="CL985">
        <v>1.0037956237793</v>
      </c>
    </row>
    <row r="986" spans="1:90" x14ac:dyDescent="0.25">
      <c r="A986">
        <v>96.164988281480902</v>
      </c>
      <c r="B986">
        <v>1.01592606542056</v>
      </c>
      <c r="D986">
        <v>96.164988281480902</v>
      </c>
      <c r="E986">
        <v>0.13724206155188101</v>
      </c>
      <c r="N986">
        <v>96.164988281480902</v>
      </c>
      <c r="O986">
        <v>0.13752042151039501</v>
      </c>
      <c r="U986">
        <v>96.164988281480902</v>
      </c>
      <c r="V986">
        <v>1.0159586237053999</v>
      </c>
      <c r="AB986">
        <v>96.164988281480902</v>
      </c>
      <c r="AC986">
        <v>0.13752042151039501</v>
      </c>
      <c r="AD986">
        <v>0.126766798353698</v>
      </c>
      <c r="AE986">
        <v>0.14947083278033901</v>
      </c>
      <c r="AL986">
        <v>5.7880223236203201E-3</v>
      </c>
      <c r="AM986">
        <v>1.00477135181427</v>
      </c>
      <c r="AO986">
        <v>5.7880986461758604E-3</v>
      </c>
      <c r="AP986">
        <v>0.999617040157318</v>
      </c>
      <c r="AU986">
        <v>96.164988281480902</v>
      </c>
      <c r="AV986">
        <v>7.8820241688266596E-2</v>
      </c>
      <c r="AY986">
        <v>96.164988281480902</v>
      </c>
      <c r="AZ986">
        <v>7.7668850601141898E-2</v>
      </c>
      <c r="BS986">
        <v>5.8250039444088901E-3</v>
      </c>
      <c r="BT986">
        <v>1.0010013580322299</v>
      </c>
      <c r="CK986">
        <v>5.8250039444088901E-3</v>
      </c>
      <c r="CL986">
        <v>1.0042765140533401</v>
      </c>
    </row>
    <row r="987" spans="1:90" x14ac:dyDescent="0.25">
      <c r="A987">
        <v>96.386449757687103</v>
      </c>
      <c r="B987">
        <v>1.0159994721496901</v>
      </c>
      <c r="D987">
        <v>96.386449757687103</v>
      </c>
      <c r="E987">
        <v>0.13786964630964699</v>
      </c>
      <c r="N987">
        <v>96.386449757687103</v>
      </c>
      <c r="O987">
        <v>0.13814892008419299</v>
      </c>
      <c r="U987">
        <v>96.386449757687103</v>
      </c>
      <c r="V987">
        <v>1.0160321396806999</v>
      </c>
      <c r="AB987">
        <v>96.386449757687103</v>
      </c>
      <c r="AC987">
        <v>0.13814892008419299</v>
      </c>
      <c r="AD987">
        <v>0.12734786804314199</v>
      </c>
      <c r="AE987">
        <v>0.15015181292792701</v>
      </c>
      <c r="AL987">
        <v>5.7940220794796904E-3</v>
      </c>
      <c r="AM987">
        <v>1.00491654872894</v>
      </c>
      <c r="AO987">
        <v>5.7940984020352299E-3</v>
      </c>
      <c r="AP987">
        <v>1.0002095699310301</v>
      </c>
      <c r="AU987">
        <v>96.386449757687103</v>
      </c>
      <c r="AV987">
        <v>7.9176169826774903E-2</v>
      </c>
      <c r="AY987">
        <v>96.386449757687103</v>
      </c>
      <c r="AZ987">
        <v>7.8018877164751199E-2</v>
      </c>
      <c r="BS987">
        <v>5.8310037002682596E-3</v>
      </c>
      <c r="BT987">
        <v>1.0008308887481701</v>
      </c>
      <c r="CK987">
        <v>5.8310037002682596E-3</v>
      </c>
      <c r="CL987">
        <v>1.0047402381896999</v>
      </c>
    </row>
    <row r="988" spans="1:90" x14ac:dyDescent="0.25">
      <c r="A988">
        <v>96.608421244722706</v>
      </c>
      <c r="B988">
        <v>1.01607325453385</v>
      </c>
      <c r="D988">
        <v>96.608421244722706</v>
      </c>
      <c r="E988">
        <v>0.13850039700858699</v>
      </c>
      <c r="N988">
        <v>96.608421244722706</v>
      </c>
      <c r="O988">
        <v>0.13878026080112399</v>
      </c>
      <c r="U988">
        <v>96.608421244722706</v>
      </c>
      <c r="V988">
        <v>1.01610599345957</v>
      </c>
      <c r="AB988">
        <v>96.608421244722706</v>
      </c>
      <c r="AC988">
        <v>0.13878026080112399</v>
      </c>
      <c r="AD988">
        <v>0.12793173177645101</v>
      </c>
      <c r="AE988">
        <v>0.15083622957728501</v>
      </c>
      <c r="AL988">
        <v>5.8000218353390703E-3</v>
      </c>
      <c r="AM988">
        <v>1.00503253936768</v>
      </c>
      <c r="AO988">
        <v>5.8000981578946098E-3</v>
      </c>
      <c r="AP988">
        <v>1.0007961988449099</v>
      </c>
      <c r="AU988">
        <v>96.608421244722706</v>
      </c>
      <c r="AV988">
        <v>7.9533652781420106E-2</v>
      </c>
      <c r="AY988">
        <v>96.608421244722706</v>
      </c>
      <c r="AZ988">
        <v>7.8370115997606404E-2</v>
      </c>
      <c r="BS988">
        <v>5.8370034561276403E-3</v>
      </c>
      <c r="BT988">
        <v>1.0006586313247701</v>
      </c>
      <c r="CK988">
        <v>5.8370034561276403E-3</v>
      </c>
      <c r="CL988">
        <v>1.0051677227020299</v>
      </c>
    </row>
    <row r="989" spans="1:90" x14ac:dyDescent="0.25">
      <c r="A989">
        <v>96.830903917108401</v>
      </c>
      <c r="B989">
        <v>1.0161474173853999</v>
      </c>
      <c r="D989">
        <v>96.830903917108401</v>
      </c>
      <c r="E989">
        <v>0.13913435409112701</v>
      </c>
      <c r="N989">
        <v>96.830903917108401</v>
      </c>
      <c r="O989">
        <v>0.13941495741726101</v>
      </c>
      <c r="U989">
        <v>96.830903917108401</v>
      </c>
      <c r="V989">
        <v>1.0161802452202999</v>
      </c>
      <c r="AB989">
        <v>96.830903917108401</v>
      </c>
      <c r="AC989">
        <v>0.13941495741726101</v>
      </c>
      <c r="AD989">
        <v>0.12851795239368699</v>
      </c>
      <c r="AE989">
        <v>0.15152360382303501</v>
      </c>
      <c r="AL989">
        <v>5.8060215911984398E-3</v>
      </c>
      <c r="AM989">
        <v>1.0051189661026001</v>
      </c>
      <c r="AO989">
        <v>5.8060979137539801E-3</v>
      </c>
      <c r="AP989">
        <v>1.0013742446899401</v>
      </c>
      <c r="AU989">
        <v>96.830903917108401</v>
      </c>
      <c r="AV989">
        <v>7.9892701684611406E-2</v>
      </c>
      <c r="AY989">
        <v>96.830903917108401</v>
      </c>
      <c r="AZ989">
        <v>7.8723542795005999E-2</v>
      </c>
      <c r="BS989">
        <v>5.8430032119870098E-3</v>
      </c>
      <c r="BT989">
        <v>1.0004854202270499</v>
      </c>
      <c r="CK989">
        <v>5.8430032119870098E-3</v>
      </c>
      <c r="CL989">
        <v>1.00557541847229</v>
      </c>
    </row>
    <row r="990" spans="1:90" x14ac:dyDescent="0.25">
      <c r="A990">
        <v>97.053898952069403</v>
      </c>
      <c r="B990">
        <v>1.0162218458079399</v>
      </c>
      <c r="D990">
        <v>97.053898952069403</v>
      </c>
      <c r="E990">
        <v>0.13977053480502299</v>
      </c>
      <c r="N990">
        <v>97.053898952069403</v>
      </c>
      <c r="O990">
        <v>0.140052054978651</v>
      </c>
      <c r="U990">
        <v>97.053898952069403</v>
      </c>
      <c r="V990">
        <v>1.01625478331908</v>
      </c>
      <c r="AB990">
        <v>97.053898952069403</v>
      </c>
      <c r="AC990">
        <v>0.140052054978651</v>
      </c>
      <c r="AD990">
        <v>0.12910701886192699</v>
      </c>
      <c r="AE990">
        <v>0.152214449660108</v>
      </c>
      <c r="AL990">
        <v>5.8120213470578197E-3</v>
      </c>
      <c r="AM990">
        <v>1.00517570972443</v>
      </c>
      <c r="AO990">
        <v>5.81209766961336E-3</v>
      </c>
      <c r="AP990">
        <v>1.0019404888153101</v>
      </c>
      <c r="AU990">
        <v>97.053898952069403</v>
      </c>
      <c r="AV990">
        <v>8.0252867794297897E-2</v>
      </c>
      <c r="AY990">
        <v>97.053898952069403</v>
      </c>
      <c r="AZ990">
        <v>7.9078182460944293E-2</v>
      </c>
      <c r="BS990">
        <v>5.8490029678463897E-3</v>
      </c>
      <c r="BT990">
        <v>1.0003130435943599</v>
      </c>
      <c r="CK990">
        <v>5.8490029678463897E-3</v>
      </c>
      <c r="CL990">
        <v>1.00594162940979</v>
      </c>
    </row>
    <row r="991" spans="1:90" x14ac:dyDescent="0.25">
      <c r="A991">
        <v>97.277407529542302</v>
      </c>
      <c r="B991">
        <v>1.0162966583306099</v>
      </c>
      <c r="D991">
        <v>97.277407529542302</v>
      </c>
      <c r="E991">
        <v>0.14040995168065301</v>
      </c>
      <c r="N991">
        <v>97.277407529542302</v>
      </c>
      <c r="O991">
        <v>0.140692067565381</v>
      </c>
      <c r="U991">
        <v>97.277407529542302</v>
      </c>
      <c r="V991">
        <v>1.01632966797028</v>
      </c>
      <c r="AB991">
        <v>97.277407529542302</v>
      </c>
      <c r="AC991">
        <v>0.140692067565381</v>
      </c>
      <c r="AD991">
        <v>0.129698469561985</v>
      </c>
      <c r="AE991">
        <v>0.152907792302199</v>
      </c>
      <c r="AL991">
        <v>5.81802110291719E-3</v>
      </c>
      <c r="AM991">
        <v>1.0052025318145801</v>
      </c>
      <c r="AO991">
        <v>5.8180974254727303E-3</v>
      </c>
      <c r="AP991">
        <v>1.00249230861664</v>
      </c>
      <c r="AU991">
        <v>97.277407529542302</v>
      </c>
      <c r="AV991">
        <v>8.0615127429716299E-2</v>
      </c>
      <c r="AY991">
        <v>97.277407529542302</v>
      </c>
      <c r="AZ991">
        <v>7.9434046894003296E-2</v>
      </c>
      <c r="BS991">
        <v>5.85500272370576E-3</v>
      </c>
      <c r="BT991">
        <v>1.0001409053802499</v>
      </c>
      <c r="CK991">
        <v>5.85500272370576E-3</v>
      </c>
      <c r="CL991">
        <v>1.00628566741943</v>
      </c>
    </row>
    <row r="992" spans="1:90" x14ac:dyDescent="0.25">
      <c r="A992">
        <v>97.501430832180702</v>
      </c>
      <c r="B992">
        <v>1.0163718014824801</v>
      </c>
      <c r="D992">
        <v>97.501430832180702</v>
      </c>
      <c r="E992">
        <v>0.14105214703850399</v>
      </c>
      <c r="N992">
        <v>97.501430832180702</v>
      </c>
      <c r="O992">
        <v>0.14133501081626601</v>
      </c>
      <c r="U992">
        <v>97.501430832180702</v>
      </c>
      <c r="V992">
        <v>1.01640490107972</v>
      </c>
      <c r="AB992">
        <v>97.501430832180702</v>
      </c>
      <c r="AC992">
        <v>0.14133501081626601</v>
      </c>
      <c r="AD992">
        <v>0.13029279323867199</v>
      </c>
      <c r="AE992">
        <v>0.15360464194896101</v>
      </c>
      <c r="AL992">
        <v>5.8240208587765699E-3</v>
      </c>
      <c r="AM992">
        <v>1.00519955158234</v>
      </c>
      <c r="AO992">
        <v>5.8240971813321102E-3</v>
      </c>
      <c r="AP992">
        <v>1.0030269622802701</v>
      </c>
      <c r="AU992">
        <v>97.501430832180702</v>
      </c>
      <c r="AV992">
        <v>8.0979032046691601E-2</v>
      </c>
      <c r="AY992">
        <v>97.501430832180702</v>
      </c>
      <c r="AZ992">
        <v>7.9792180312482003E-2</v>
      </c>
      <c r="BS992">
        <v>5.8610024795651399E-3</v>
      </c>
      <c r="BT992">
        <v>0.99997204542160001</v>
      </c>
      <c r="CK992">
        <v>5.8610024795651399E-3</v>
      </c>
      <c r="CL992">
        <v>1.0065836906433101</v>
      </c>
    </row>
    <row r="993" spans="1:90" x14ac:dyDescent="0.25">
      <c r="A993">
        <v>97.725970045361905</v>
      </c>
      <c r="B993">
        <v>1.0164472771173301</v>
      </c>
      <c r="D993">
        <v>97.725970045361905</v>
      </c>
      <c r="E993">
        <v>0.141697136100117</v>
      </c>
      <c r="N993">
        <v>97.725970045361905</v>
      </c>
      <c r="O993">
        <v>0.14198042904993999</v>
      </c>
      <c r="U993">
        <v>97.725970045361905</v>
      </c>
      <c r="V993">
        <v>1.0164804293970999</v>
      </c>
      <c r="AB993">
        <v>97.725970045361905</v>
      </c>
      <c r="AC993">
        <v>0.14198042904993999</v>
      </c>
      <c r="AD993">
        <v>0.13089005370831899</v>
      </c>
      <c r="AE993">
        <v>0.1543045766061</v>
      </c>
      <c r="AL993">
        <v>5.8300206146359402E-3</v>
      </c>
      <c r="AM993">
        <v>1.0051671266555799</v>
      </c>
      <c r="AO993">
        <v>5.8300969371914797E-3</v>
      </c>
      <c r="AP993">
        <v>1.0035418272018399</v>
      </c>
      <c r="AU993">
        <v>97.725970045361905</v>
      </c>
      <c r="AV993">
        <v>8.1344547799354003E-2</v>
      </c>
      <c r="AY993">
        <v>97.725970045361905</v>
      </c>
      <c r="AZ993">
        <v>8.0151057700398196E-2</v>
      </c>
      <c r="BS993">
        <v>5.8670022354245102E-3</v>
      </c>
      <c r="BT993">
        <v>0.99980479478836104</v>
      </c>
      <c r="CK993">
        <v>5.8670022354245102E-3</v>
      </c>
      <c r="CL993">
        <v>1.00685799121857</v>
      </c>
    </row>
    <row r="994" spans="1:90" x14ac:dyDescent="0.25">
      <c r="A994">
        <v>97.951026357193101</v>
      </c>
      <c r="B994">
        <v>1.0165230870931301</v>
      </c>
      <c r="D994">
        <v>97.951026357193101</v>
      </c>
      <c r="E994">
        <v>0.142344934115442</v>
      </c>
      <c r="N994">
        <v>97.951026357193101</v>
      </c>
      <c r="O994">
        <v>0.14262930754556499</v>
      </c>
      <c r="U994">
        <v>97.951026357193101</v>
      </c>
      <c r="V994">
        <v>1.0165563682999199</v>
      </c>
      <c r="AB994">
        <v>97.951026357193101</v>
      </c>
      <c r="AC994">
        <v>0.14262930754556499</v>
      </c>
      <c r="AD994">
        <v>0.13148923986041999</v>
      </c>
      <c r="AE994">
        <v>0.155007090440308</v>
      </c>
      <c r="AL994">
        <v>5.8360203704953097E-3</v>
      </c>
      <c r="AM994">
        <v>1.00510549545288</v>
      </c>
      <c r="AO994">
        <v>5.8360966930508596E-3</v>
      </c>
      <c r="AP994">
        <v>1.00403428077698</v>
      </c>
      <c r="AU994">
        <v>97.951026357193101</v>
      </c>
      <c r="AV994">
        <v>8.1711249442312395E-2</v>
      </c>
      <c r="AY994">
        <v>97.951026357193101</v>
      </c>
      <c r="AZ994">
        <v>8.0512227852785404E-2</v>
      </c>
      <c r="BS994">
        <v>5.8730019912838901E-3</v>
      </c>
      <c r="BT994">
        <v>0.99964296817779497</v>
      </c>
      <c r="CK994">
        <v>5.8730019912838901E-3</v>
      </c>
      <c r="CL994">
        <v>1.0070825815200799</v>
      </c>
    </row>
    <row r="995" spans="1:90" x14ac:dyDescent="0.25">
      <c r="A995">
        <v>98.176600958517596</v>
      </c>
      <c r="B995">
        <v>1.01659929159164</v>
      </c>
      <c r="D995">
        <v>98.176600958517596</v>
      </c>
      <c r="E995">
        <v>0.142996054649283</v>
      </c>
      <c r="N995">
        <v>98.176600958517596</v>
      </c>
      <c r="O995">
        <v>0.14328066607168699</v>
      </c>
      <c r="U995">
        <v>98.176600958517596</v>
      </c>
      <c r="V995">
        <v>1.0166326031489901</v>
      </c>
      <c r="AB995">
        <v>98.176600958517596</v>
      </c>
      <c r="AC995">
        <v>0.14328066607168699</v>
      </c>
      <c r="AD995">
        <v>0.13209189046926501</v>
      </c>
      <c r="AE995">
        <v>0.15571319334427799</v>
      </c>
      <c r="AL995">
        <v>5.8420201263546896E-3</v>
      </c>
      <c r="AM995">
        <v>1.00501549243927</v>
      </c>
      <c r="AO995">
        <v>5.8420964489102299E-3</v>
      </c>
      <c r="AP995">
        <v>1.0045019388198899</v>
      </c>
      <c r="AU995">
        <v>98.176600958517596</v>
      </c>
      <c r="AV995">
        <v>8.2080112661067198E-2</v>
      </c>
      <c r="AY995">
        <v>98.176600958517596</v>
      </c>
      <c r="AZ995">
        <v>8.0874716986768E-2</v>
      </c>
      <c r="BS995">
        <v>5.8790017471432596E-3</v>
      </c>
      <c r="BT995">
        <v>0.99948388338089</v>
      </c>
      <c r="CK995">
        <v>5.8790017471432596E-3</v>
      </c>
      <c r="CL995">
        <v>1.0072826147079501</v>
      </c>
    </row>
    <row r="996" spans="1:90" x14ac:dyDescent="0.25">
      <c r="A996">
        <v>98.402695042921096</v>
      </c>
      <c r="B996">
        <v>1.0166757789185299</v>
      </c>
      <c r="D996">
        <v>98.402695042921096</v>
      </c>
      <c r="E996">
        <v>0.14364954269921801</v>
      </c>
      <c r="N996">
        <v>98.402695042921096</v>
      </c>
      <c r="O996">
        <v>0.143935569868435</v>
      </c>
      <c r="U996">
        <v>98.402695042921096</v>
      </c>
      <c r="V996">
        <v>1.0167092586995601</v>
      </c>
      <c r="AB996">
        <v>98.402695042921096</v>
      </c>
      <c r="AC996">
        <v>0.143935569868435</v>
      </c>
      <c r="AD996">
        <v>0.132697019791713</v>
      </c>
      <c r="AE996">
        <v>0.15642243590579399</v>
      </c>
      <c r="AL996">
        <v>5.8480198822140599E-3</v>
      </c>
      <c r="AM996">
        <v>1.0048975944519001</v>
      </c>
      <c r="AO996">
        <v>5.8480962047696098E-3</v>
      </c>
      <c r="AP996">
        <v>1.00494277477264</v>
      </c>
      <c r="AU996">
        <v>98.402695042921096</v>
      </c>
      <c r="AV996">
        <v>8.2450162352549705E-2</v>
      </c>
      <c r="AY996">
        <v>98.402695042921096</v>
      </c>
      <c r="AZ996">
        <v>8.1238490840319602E-2</v>
      </c>
      <c r="BS996">
        <v>5.8850015030026404E-3</v>
      </c>
      <c r="BT996">
        <v>0.99933254718780495</v>
      </c>
      <c r="CK996">
        <v>5.8850015030026404E-3</v>
      </c>
      <c r="CL996">
        <v>1.00743019580841</v>
      </c>
    </row>
    <row r="997" spans="1:90" x14ac:dyDescent="0.25">
      <c r="A997">
        <v>98.629309806738107</v>
      </c>
      <c r="B997">
        <v>1.01675266759894</v>
      </c>
      <c r="D997">
        <v>98.629309806738107</v>
      </c>
      <c r="E997">
        <v>0.144306410260922</v>
      </c>
      <c r="N997">
        <v>98.629309806738107</v>
      </c>
      <c r="O997">
        <v>0.144592541828032</v>
      </c>
      <c r="U997">
        <v>98.629309806738107</v>
      </c>
      <c r="V997">
        <v>1.0167861621329699</v>
      </c>
      <c r="AB997">
        <v>98.629309806738107</v>
      </c>
      <c r="AC997">
        <v>0.144592541828032</v>
      </c>
      <c r="AD997">
        <v>0.13330464197914599</v>
      </c>
      <c r="AE997">
        <v>0.157134836492059</v>
      </c>
      <c r="AL997">
        <v>5.8540196380734398E-3</v>
      </c>
      <c r="AM997">
        <v>1.0047527551651001</v>
      </c>
      <c r="AO997">
        <v>5.8540959606289801E-3</v>
      </c>
      <c r="AP997">
        <v>1.00535464286804</v>
      </c>
      <c r="AU997">
        <v>98.629309806738107</v>
      </c>
      <c r="AV997">
        <v>8.2821937799698001E-2</v>
      </c>
      <c r="AY997">
        <v>98.629309806738107</v>
      </c>
      <c r="AZ997">
        <v>8.1604112485986202E-2</v>
      </c>
      <c r="BS997">
        <v>5.8910012588620098E-3</v>
      </c>
      <c r="BT997">
        <v>0.99918490648269698</v>
      </c>
      <c r="CK997">
        <v>5.8910012588620098E-3</v>
      </c>
      <c r="CL997">
        <v>1.00755274295807</v>
      </c>
    </row>
    <row r="998" spans="1:90" x14ac:dyDescent="0.25">
      <c r="A998">
        <v>98.856446449057998</v>
      </c>
      <c r="B998">
        <v>1.0168299012094399</v>
      </c>
      <c r="D998">
        <v>98.856446449057998</v>
      </c>
      <c r="E998">
        <v>0.14496617458788799</v>
      </c>
      <c r="N998">
        <v>98.856446449057998</v>
      </c>
      <c r="O998">
        <v>0.14525306440139199</v>
      </c>
      <c r="U998">
        <v>98.856446449057998</v>
      </c>
      <c r="V998">
        <v>1.0168634870562001</v>
      </c>
      <c r="AB998">
        <v>98.856446449057998</v>
      </c>
      <c r="AC998">
        <v>0.14525306440139199</v>
      </c>
      <c r="AD998">
        <v>0.13391529619335199</v>
      </c>
      <c r="AE998">
        <v>0.15785044201776199</v>
      </c>
      <c r="AL998">
        <v>5.8600193939328101E-3</v>
      </c>
      <c r="AM998">
        <v>1.00458204746246</v>
      </c>
      <c r="AO998">
        <v>5.86009571648836E-3</v>
      </c>
      <c r="AP998">
        <v>1.0057353973388701</v>
      </c>
      <c r="AU998">
        <v>98.856446449057998</v>
      </c>
      <c r="AV998">
        <v>8.3195427871890507E-2</v>
      </c>
      <c r="AY998">
        <v>98.856446449057998</v>
      </c>
      <c r="AZ998">
        <v>8.1971089912336703E-2</v>
      </c>
      <c r="BS998">
        <v>5.8970010147213897E-3</v>
      </c>
      <c r="BT998">
        <v>0.99904704093933105</v>
      </c>
      <c r="CK998">
        <v>5.8970010147213897E-3</v>
      </c>
      <c r="CL998">
        <v>1.0076214075088501</v>
      </c>
    </row>
    <row r="999" spans="1:90" x14ac:dyDescent="0.25">
      <c r="A999">
        <v>99.084106171731904</v>
      </c>
      <c r="B999">
        <v>1.01690748165044</v>
      </c>
      <c r="D999">
        <v>99.084106171731904</v>
      </c>
      <c r="E999">
        <v>0.145628851248708</v>
      </c>
      <c r="N999">
        <v>99.084106171731904</v>
      </c>
      <c r="O999">
        <v>0.14591668289682999</v>
      </c>
      <c r="U999">
        <v>99.084106171731904</v>
      </c>
      <c r="V999">
        <v>1.01694118032937</v>
      </c>
      <c r="AB999">
        <v>99.084106171731904</v>
      </c>
      <c r="AC999">
        <v>0.14591668289682999</v>
      </c>
      <c r="AD999">
        <v>0.134528471603759</v>
      </c>
      <c r="AE999">
        <v>0.158568747196764</v>
      </c>
      <c r="AL999">
        <v>5.86601914979219E-3</v>
      </c>
      <c r="AM999">
        <v>1.0043864250183101</v>
      </c>
      <c r="AO999">
        <v>5.8660954723477304E-3</v>
      </c>
      <c r="AP999">
        <v>1.0060836076736499</v>
      </c>
      <c r="AU999">
        <v>99.084106171731904</v>
      </c>
      <c r="AV999">
        <v>8.3570644261892604E-2</v>
      </c>
      <c r="AY999">
        <v>99.084106171731904</v>
      </c>
      <c r="AZ999">
        <v>8.2339916254937806E-2</v>
      </c>
      <c r="BS999">
        <v>5.9030007705807601E-3</v>
      </c>
      <c r="BT999">
        <v>0.99891370534896895</v>
      </c>
      <c r="CK999">
        <v>5.9030007705807601E-3</v>
      </c>
      <c r="CL999">
        <v>1.0076651573181199</v>
      </c>
    </row>
    <row r="1000" spans="1:90" x14ac:dyDescent="0.25">
      <c r="A1000">
        <v>99.312290179378493</v>
      </c>
      <c r="B1000">
        <v>1.0169853556510999</v>
      </c>
      <c r="D1000">
        <v>99.312290179378493</v>
      </c>
      <c r="E1000">
        <v>0.14629398459632501</v>
      </c>
      <c r="N1000">
        <v>99.312290179378493</v>
      </c>
      <c r="O1000">
        <v>0.14658294326413401</v>
      </c>
      <c r="U1000">
        <v>99.312290179378493</v>
      </c>
      <c r="V1000">
        <v>1.01701918887187</v>
      </c>
      <c r="AB1000">
        <v>99.312290179378493</v>
      </c>
      <c r="AC1000">
        <v>0.14658294326413401</v>
      </c>
      <c r="AD1000">
        <v>0.135144208018806</v>
      </c>
      <c r="AE1000">
        <v>0.15929078991023701</v>
      </c>
      <c r="AL1000">
        <v>5.8720189056515604E-3</v>
      </c>
      <c r="AM1000">
        <v>1.00416743755341</v>
      </c>
      <c r="AO1000">
        <v>5.8720952282071102E-3</v>
      </c>
      <c r="AP1000">
        <v>1.00639760494232</v>
      </c>
      <c r="AU1000">
        <v>99.312290179378493</v>
      </c>
      <c r="AV1000">
        <v>8.3947140438504597E-2</v>
      </c>
      <c r="AY1000">
        <v>99.312290179378493</v>
      </c>
      <c r="AZ1000">
        <v>8.2710650670029598E-2</v>
      </c>
      <c r="BS1000">
        <v>5.9090005264401304E-3</v>
      </c>
      <c r="BT1000">
        <v>0.99879205226898204</v>
      </c>
      <c r="CK1000">
        <v>5.9090005264401304E-3</v>
      </c>
      <c r="CL1000">
        <v>1.0076545476913501</v>
      </c>
    </row>
    <row r="1001" spans="1:90" x14ac:dyDescent="0.25">
      <c r="A1001">
        <v>99.540999679390694</v>
      </c>
      <c r="B1001">
        <v>1.0170636417263299</v>
      </c>
      <c r="D1001">
        <v>99.540999679390694</v>
      </c>
      <c r="E1001">
        <v>0.14696258619914501</v>
      </c>
      <c r="N1001">
        <v>99.540999679390694</v>
      </c>
      <c r="O1001">
        <v>0.14725183506902101</v>
      </c>
      <c r="U1001">
        <v>99.540999679390694</v>
      </c>
      <c r="V1001">
        <v>1.0170975115335199</v>
      </c>
      <c r="AB1001">
        <v>99.540999679390694</v>
      </c>
      <c r="AC1001">
        <v>0.14725183506902101</v>
      </c>
      <c r="AD1001">
        <v>0.13576301913862099</v>
      </c>
      <c r="AE1001">
        <v>0.160016093415147</v>
      </c>
      <c r="AL1001">
        <v>5.8780186615109403E-3</v>
      </c>
      <c r="AM1001">
        <v>1.0039262771606401</v>
      </c>
      <c r="AO1001">
        <v>5.8780949840664797E-3</v>
      </c>
      <c r="AP1001">
        <v>1.00667595863342</v>
      </c>
      <c r="AU1001">
        <v>99.540999679390694</v>
      </c>
      <c r="AV1001">
        <v>8.4325386728730994E-2</v>
      </c>
      <c r="AY1001">
        <v>99.540999679390694</v>
      </c>
      <c r="AZ1001">
        <v>8.3082273954200606E-2</v>
      </c>
      <c r="BS1001">
        <v>5.9150002822995103E-3</v>
      </c>
      <c r="BT1001">
        <v>0.99867558479309104</v>
      </c>
      <c r="CK1001">
        <v>5.9150002822995103E-3</v>
      </c>
      <c r="CL1001">
        <v>1.0076198577880899</v>
      </c>
    </row>
    <row r="1002" spans="1:90" x14ac:dyDescent="0.25">
      <c r="A1002">
        <v>99.770235881942</v>
      </c>
      <c r="B1002">
        <v>1.0171422835158801</v>
      </c>
      <c r="D1002">
        <v>99.770235881942</v>
      </c>
      <c r="E1002">
        <v>0.14763417396405401</v>
      </c>
      <c r="N1002">
        <v>99.770235881942</v>
      </c>
      <c r="O1002">
        <v>0.14792439649477901</v>
      </c>
      <c r="U1002">
        <v>99.770235881942</v>
      </c>
      <c r="V1002">
        <v>1.01717626996421</v>
      </c>
      <c r="AB1002">
        <v>99.770235881942</v>
      </c>
      <c r="AC1002">
        <v>0.14792439649477901</v>
      </c>
      <c r="AD1002">
        <v>0.13638494485977401</v>
      </c>
      <c r="AE1002">
        <v>0.16074421018549601</v>
      </c>
      <c r="AL1002">
        <v>5.8840184173703097E-3</v>
      </c>
      <c r="AM1002">
        <v>1.0036646127700799</v>
      </c>
      <c r="AO1002">
        <v>5.8840947399258501E-3</v>
      </c>
      <c r="AP1002">
        <v>1.0069175958633401</v>
      </c>
      <c r="AU1002">
        <v>99.770235881942</v>
      </c>
      <c r="AV1002">
        <v>8.4705441238431003E-2</v>
      </c>
      <c r="AY1002">
        <v>99.770235881942</v>
      </c>
      <c r="AZ1002">
        <v>8.3455830405812004E-2</v>
      </c>
      <c r="BS1002">
        <v>5.9210000381588797E-3</v>
      </c>
      <c r="BT1002">
        <v>0.99857240915298495</v>
      </c>
      <c r="CK1002">
        <v>5.9210000381588797E-3</v>
      </c>
      <c r="CL1002">
        <v>1.0075312852859499</v>
      </c>
    </row>
    <row r="1003" spans="1:90" x14ac:dyDescent="0.25">
      <c r="A1003">
        <v>99.999999999992696</v>
      </c>
      <c r="B1003">
        <v>1.0172212860943799</v>
      </c>
      <c r="D1003">
        <v>99.999999999992696</v>
      </c>
      <c r="E1003">
        <v>0.148308790525818</v>
      </c>
      <c r="N1003">
        <v>99.999999999992696</v>
      </c>
      <c r="O1003">
        <v>0.14859962228291301</v>
      </c>
      <c r="U1003">
        <v>99.999999999992696</v>
      </c>
      <c r="V1003">
        <v>1.01725534653255</v>
      </c>
      <c r="AB1003">
        <v>99.999999999992696</v>
      </c>
      <c r="AC1003">
        <v>0.14859962228291301</v>
      </c>
      <c r="AD1003">
        <v>0.137008975635736</v>
      </c>
      <c r="AE1003">
        <v>0.16147565440872899</v>
      </c>
      <c r="AL1003">
        <v>5.8900181732296896E-3</v>
      </c>
      <c r="AM1003">
        <v>1.0033837556839</v>
      </c>
      <c r="AO1003">
        <v>5.8900944957852299E-3</v>
      </c>
      <c r="AP1003">
        <v>1.0071214437484699</v>
      </c>
      <c r="AU1003">
        <v>99.999999999992696</v>
      </c>
      <c r="AV1003">
        <v>8.5087292859422903E-2</v>
      </c>
      <c r="AY1003">
        <v>99.999999999992696</v>
      </c>
      <c r="AZ1003">
        <v>8.38313088567125E-2</v>
      </c>
      <c r="BS1003">
        <v>5.9269997940182596E-3</v>
      </c>
      <c r="BT1003">
        <v>0.99847495555877697</v>
      </c>
      <c r="CK1003">
        <v>5.9269997940182596E-3</v>
      </c>
      <c r="CL1003">
        <v>1.0074198246002199</v>
      </c>
    </row>
    <row r="1004" spans="1:90" x14ac:dyDescent="0.25">
      <c r="A1004">
        <v>100.23029324929701</v>
      </c>
      <c r="B1004">
        <v>1.0173006514273399</v>
      </c>
      <c r="D1004">
        <v>100.23029324929701</v>
      </c>
      <c r="E1004">
        <v>0.148986451956553</v>
      </c>
      <c r="N1004">
        <v>100.23029324929701</v>
      </c>
      <c r="O1004">
        <v>0.14927761109793999</v>
      </c>
      <c r="U1004">
        <v>100.23029324929701</v>
      </c>
      <c r="V1004">
        <v>1.01733475286784</v>
      </c>
      <c r="AB1004">
        <v>100.23029324929701</v>
      </c>
      <c r="AC1004">
        <v>0.14927761109793999</v>
      </c>
      <c r="AD1004">
        <v>0.137636150069707</v>
      </c>
      <c r="AE1004">
        <v>0.162210445074804</v>
      </c>
      <c r="AL1004">
        <v>5.89601792908906E-3</v>
      </c>
      <c r="AM1004">
        <v>1.00308573246002</v>
      </c>
      <c r="AO1004">
        <v>5.8960942516446003E-3</v>
      </c>
      <c r="AP1004">
        <v>1.0072867870330799</v>
      </c>
      <c r="AU1004">
        <v>100.23029324929701</v>
      </c>
      <c r="AV1004">
        <v>8.5470472721359103E-2</v>
      </c>
      <c r="AY1004">
        <v>100.23029324929701</v>
      </c>
      <c r="AZ1004">
        <v>8.4208265311726704E-2</v>
      </c>
      <c r="BS1004">
        <v>5.93299954987763E-3</v>
      </c>
      <c r="BT1004">
        <v>0.99839216470718395</v>
      </c>
      <c r="CK1004">
        <v>5.93299954987763E-3</v>
      </c>
      <c r="CL1004">
        <v>1.00725638866425</v>
      </c>
    </row>
    <row r="1005" spans="1:90" x14ac:dyDescent="0.25">
      <c r="A1005">
        <v>100.461116848407</v>
      </c>
      <c r="B1005">
        <v>1.01738037833469</v>
      </c>
      <c r="D1005">
        <v>100.461116848407</v>
      </c>
      <c r="E1005">
        <v>0.14966714746470999</v>
      </c>
      <c r="N1005">
        <v>100.461116848407</v>
      </c>
      <c r="O1005">
        <v>0.14995882225947799</v>
      </c>
      <c r="U1005">
        <v>100.461116848407</v>
      </c>
      <c r="V1005">
        <v>1.0174145428483801</v>
      </c>
      <c r="AB1005">
        <v>100.461116848407</v>
      </c>
      <c r="AC1005">
        <v>0.14995882225947799</v>
      </c>
      <c r="AD1005">
        <v>0.13826648261702101</v>
      </c>
      <c r="AE1005">
        <v>0.162948630173467</v>
      </c>
      <c r="AL1005">
        <v>5.9020176849484398E-3</v>
      </c>
      <c r="AM1005">
        <v>1.0027720928192101</v>
      </c>
      <c r="AO1005">
        <v>5.9020940075039802E-3</v>
      </c>
      <c r="AP1005">
        <v>1.00741291046143</v>
      </c>
      <c r="AU1005">
        <v>100.461116848407</v>
      </c>
      <c r="AV1005">
        <v>8.5855497240274595E-2</v>
      </c>
      <c r="AY1005">
        <v>100.461116848407</v>
      </c>
      <c r="AZ1005">
        <v>8.4586665107976605E-2</v>
      </c>
      <c r="BS1005">
        <v>5.9389993057370099E-3</v>
      </c>
      <c r="BT1005">
        <v>0.99831539392471302</v>
      </c>
      <c r="CK1005">
        <v>5.9389993057370099E-3</v>
      </c>
      <c r="CL1005">
        <v>1.0070714950561499</v>
      </c>
    </row>
    <row r="1006" spans="1:90" x14ac:dyDescent="0.25">
      <c r="A1006">
        <v>100.692472018684</v>
      </c>
      <c r="B1006">
        <v>1.0174604168320001</v>
      </c>
      <c r="D1006">
        <v>100.692472018684</v>
      </c>
      <c r="E1006">
        <v>0.15035044962424701</v>
      </c>
      <c r="N1006">
        <v>100.692472018684</v>
      </c>
      <c r="O1006">
        <v>0.150643272363291</v>
      </c>
      <c r="U1006">
        <v>100.692472018684</v>
      </c>
      <c r="V1006">
        <v>1.01749471850756</v>
      </c>
      <c r="AB1006">
        <v>100.692472018684</v>
      </c>
      <c r="AC1006">
        <v>0.150643272363291</v>
      </c>
      <c r="AD1006">
        <v>0.13889901600056601</v>
      </c>
      <c r="AE1006">
        <v>0.16368970532143701</v>
      </c>
      <c r="AL1006">
        <v>5.9080174408078102E-3</v>
      </c>
      <c r="AM1006">
        <v>1.0024447441101101</v>
      </c>
      <c r="AO1006">
        <v>5.9080937633633496E-3</v>
      </c>
      <c r="AP1006">
        <v>1.0074996948242201</v>
      </c>
      <c r="AU1006">
        <v>100.692472018684</v>
      </c>
      <c r="AV1006">
        <v>8.6241897991907998E-2</v>
      </c>
      <c r="AY1006">
        <v>100.692472018684</v>
      </c>
      <c r="AZ1006">
        <v>8.4966592418706105E-2</v>
      </c>
      <c r="BS1006">
        <v>5.9449990615963802E-3</v>
      </c>
      <c r="BT1006">
        <v>0.99825429916381803</v>
      </c>
      <c r="CK1006">
        <v>5.9449990615963802E-3</v>
      </c>
      <c r="CL1006">
        <v>1.0068376064300499</v>
      </c>
    </row>
    <row r="1007" spans="1:90" x14ac:dyDescent="0.25">
      <c r="A1007">
        <v>100.92435998430101</v>
      </c>
      <c r="B1007">
        <v>1.017540885429</v>
      </c>
      <c r="D1007">
        <v>100.92435998430101</v>
      </c>
      <c r="E1007">
        <v>0.15103736943355101</v>
      </c>
      <c r="N1007">
        <v>100.92435998430101</v>
      </c>
      <c r="O1007">
        <v>0.15133056390085101</v>
      </c>
      <c r="U1007">
        <v>100.92435998430101</v>
      </c>
      <c r="V1007">
        <v>1.0175752333663599</v>
      </c>
      <c r="AB1007">
        <v>100.92435998430101</v>
      </c>
      <c r="AC1007">
        <v>0.15133056390085101</v>
      </c>
      <c r="AD1007">
        <v>0.13953476293099601</v>
      </c>
      <c r="AE1007">
        <v>0.16443473711864401</v>
      </c>
      <c r="AL1007">
        <v>5.9140171966671901E-3</v>
      </c>
      <c r="AM1007">
        <v>1.0021057128906301</v>
      </c>
      <c r="AO1007">
        <v>5.9140935192227304E-3</v>
      </c>
      <c r="AP1007">
        <v>1.00754678249359</v>
      </c>
      <c r="AU1007">
        <v>100.92435998430101</v>
      </c>
      <c r="AV1007">
        <v>8.6630648544897604E-2</v>
      </c>
      <c r="AY1007">
        <v>100.92435998430101</v>
      </c>
      <c r="AZ1007">
        <v>8.53484923409909E-2</v>
      </c>
      <c r="BS1007">
        <v>5.9509988174557601E-3</v>
      </c>
      <c r="BT1007">
        <v>0.998199462890625</v>
      </c>
      <c r="CK1007">
        <v>5.9509988174557601E-3</v>
      </c>
      <c r="CL1007">
        <v>1.0065842866897601</v>
      </c>
    </row>
    <row r="1008" spans="1:90" x14ac:dyDescent="0.25">
      <c r="A1008">
        <v>101.156781972248</v>
      </c>
      <c r="B1008">
        <v>1.01762166963469</v>
      </c>
      <c r="D1008">
        <v>101.156781972248</v>
      </c>
      <c r="E1008">
        <v>0.151726928794542</v>
      </c>
      <c r="N1008">
        <v>101.156781972248</v>
      </c>
      <c r="O1008">
        <v>0.15202112822340699</v>
      </c>
      <c r="U1008">
        <v>101.156781972248</v>
      </c>
      <c r="V1008">
        <v>1.0176561380422799</v>
      </c>
      <c r="AB1008">
        <v>101.156781972248</v>
      </c>
      <c r="AC1008">
        <v>0.15202112822340699</v>
      </c>
      <c r="AD1008">
        <v>0.14017321340765199</v>
      </c>
      <c r="AE1008">
        <v>0.16518223242508101</v>
      </c>
      <c r="AL1008">
        <v>5.9200169525265604E-3</v>
      </c>
      <c r="AM1008">
        <v>1.0017567873001101</v>
      </c>
      <c r="AO1008">
        <v>5.9200932750820999E-3</v>
      </c>
      <c r="AP1008">
        <v>1.0075542926788299</v>
      </c>
      <c r="AU1008">
        <v>101.156781972248</v>
      </c>
      <c r="AV1008">
        <v>8.7020319646361893E-2</v>
      </c>
      <c r="AY1008">
        <v>101.156781972248</v>
      </c>
      <c r="AZ1008">
        <v>8.57319456426755E-2</v>
      </c>
      <c r="BS1008">
        <v>5.9569985733151304E-3</v>
      </c>
      <c r="BT1008">
        <v>0.99816095829009999</v>
      </c>
      <c r="CK1008">
        <v>5.9569985733151304E-3</v>
      </c>
      <c r="CL1008">
        <v>1.00628578662872</v>
      </c>
    </row>
    <row r="1009" spans="1:90" x14ac:dyDescent="0.25">
      <c r="A1009">
        <v>101.389739212343</v>
      </c>
      <c r="B1009">
        <v>1.0177028847627201</v>
      </c>
      <c r="D1009">
        <v>101.389739212343</v>
      </c>
      <c r="E1009">
        <v>0.152420111253185</v>
      </c>
      <c r="N1009">
        <v>101.389739212343</v>
      </c>
      <c r="O1009">
        <v>0.15271454079519101</v>
      </c>
      <c r="U1009">
        <v>101.389739212343</v>
      </c>
      <c r="V1009">
        <v>1.0177373828838501</v>
      </c>
      <c r="AB1009">
        <v>101.389739212343</v>
      </c>
      <c r="AC1009">
        <v>0.15271454079519101</v>
      </c>
      <c r="AD1009">
        <v>0.14081443445325401</v>
      </c>
      <c r="AE1009">
        <v>0.16593372332103001</v>
      </c>
      <c r="AL1009">
        <v>5.9260167083859403E-3</v>
      </c>
      <c r="AM1009">
        <v>1.0014001131057699</v>
      </c>
      <c r="AO1009">
        <v>5.9260930309414797E-3</v>
      </c>
      <c r="AP1009">
        <v>1.0075223445892301</v>
      </c>
      <c r="AU1009">
        <v>101.389739212343</v>
      </c>
      <c r="AV1009">
        <v>8.7412388610301497E-2</v>
      </c>
      <c r="AY1009">
        <v>101.389739212343</v>
      </c>
      <c r="AZ1009">
        <v>8.61169415143717E-2</v>
      </c>
      <c r="BS1009">
        <v>5.9629983291745103E-3</v>
      </c>
      <c r="BT1009">
        <v>0.99812871217727706</v>
      </c>
      <c r="CK1009">
        <v>5.9629983291745103E-3</v>
      </c>
      <c r="CL1009">
        <v>1.00597012042999</v>
      </c>
    </row>
    <row r="1010" spans="1:90" x14ac:dyDescent="0.25">
      <c r="A1010">
        <v>101.623232937236</v>
      </c>
      <c r="B1010">
        <v>1.0177844258950499</v>
      </c>
      <c r="D1010">
        <v>101.623232937236</v>
      </c>
      <c r="E1010">
        <v>0.15311602055513801</v>
      </c>
      <c r="N1010">
        <v>101.623232937236</v>
      </c>
      <c r="O1010">
        <v>0.15341134313725499</v>
      </c>
      <c r="U1010">
        <v>101.623232937236</v>
      </c>
      <c r="V1010">
        <v>1.0178190314273701</v>
      </c>
      <c r="AB1010">
        <v>101.623232937236</v>
      </c>
      <c r="AC1010">
        <v>0.15341134313725499</v>
      </c>
      <c r="AD1010">
        <v>0.14145891360134699</v>
      </c>
      <c r="AE1010">
        <v>0.16668821142416801</v>
      </c>
      <c r="AL1010">
        <v>5.9320164642453098E-3</v>
      </c>
      <c r="AM1010">
        <v>1.00103759765625</v>
      </c>
      <c r="AO1010">
        <v>5.9320927868008501E-3</v>
      </c>
      <c r="AP1010">
        <v>1.00745165348053</v>
      </c>
      <c r="AU1010">
        <v>101.623232937236</v>
      </c>
      <c r="AV1010">
        <v>8.78058836526764E-2</v>
      </c>
      <c r="AY1010">
        <v>101.623232937236</v>
      </c>
      <c r="AZ1010">
        <v>8.6504020560000602E-2</v>
      </c>
      <c r="BS1010">
        <v>5.9689980850338798E-3</v>
      </c>
      <c r="BT1010">
        <v>0.99811321496963501</v>
      </c>
      <c r="CK1010">
        <v>5.9689980850338798E-3</v>
      </c>
      <c r="CL1010">
        <v>1.00561428070068</v>
      </c>
    </row>
    <row r="1011" spans="1:90" x14ac:dyDescent="0.25">
      <c r="A1011">
        <v>101.857264382415</v>
      </c>
      <c r="B1011">
        <v>1.01786634375048</v>
      </c>
      <c r="D1011">
        <v>101.857264382415</v>
      </c>
      <c r="E1011">
        <v>0.15381508884584999</v>
      </c>
      <c r="N1011">
        <v>101.857264382415</v>
      </c>
      <c r="O1011">
        <v>0.154111028446732</v>
      </c>
      <c r="U1011">
        <v>101.857264382415</v>
      </c>
      <c r="V1011">
        <v>1.01790102437661</v>
      </c>
      <c r="AB1011">
        <v>101.857264382415</v>
      </c>
      <c r="AC1011">
        <v>0.154111028446732</v>
      </c>
      <c r="AD1011">
        <v>0.14210619345442499</v>
      </c>
      <c r="AE1011">
        <v>0.167446269269721</v>
      </c>
      <c r="AL1011">
        <v>5.9380162201046801E-3</v>
      </c>
      <c r="AM1011">
        <v>1.00067138671875</v>
      </c>
      <c r="AO1011">
        <v>5.93809254266023E-3</v>
      </c>
      <c r="AP1011">
        <v>1.0073425769805899</v>
      </c>
      <c r="AU1011">
        <v>101.857264382415</v>
      </c>
      <c r="AV1011">
        <v>8.8200817452971605E-2</v>
      </c>
      <c r="AY1011">
        <v>101.857264382415</v>
      </c>
      <c r="AZ1011">
        <v>8.6892140795457207E-2</v>
      </c>
      <c r="BS1011">
        <v>5.9749978408932597E-3</v>
      </c>
      <c r="BT1011">
        <v>0.99810385704040505</v>
      </c>
      <c r="CK1011">
        <v>5.9749978408932597E-3</v>
      </c>
      <c r="CL1011">
        <v>1.00524365901947</v>
      </c>
    </row>
    <row r="1012" spans="1:90" x14ac:dyDescent="0.25">
      <c r="A1012">
        <v>102.091834786213</v>
      </c>
      <c r="B1012">
        <v>1.01794859172251</v>
      </c>
      <c r="D1012">
        <v>102.091834786213</v>
      </c>
      <c r="E1012">
        <v>0.15451691767713199</v>
      </c>
      <c r="N1012">
        <v>102.091834786213</v>
      </c>
      <c r="O1012">
        <v>0.154814110397897</v>
      </c>
      <c r="U1012">
        <v>102.091834786213</v>
      </c>
      <c r="V1012">
        <v>1.0179834220162201</v>
      </c>
      <c r="AB1012">
        <v>102.091834786213</v>
      </c>
      <c r="AC1012">
        <v>0.154814110397897</v>
      </c>
      <c r="AD1012">
        <v>0.14275579095368501</v>
      </c>
      <c r="AE1012">
        <v>0.16820742275105199</v>
      </c>
      <c r="AL1012">
        <v>5.94401597596406E-3</v>
      </c>
      <c r="AM1012">
        <v>1.0003033876419101</v>
      </c>
      <c r="AO1012">
        <v>5.9440922985196003E-3</v>
      </c>
      <c r="AP1012">
        <v>1.00719606876373</v>
      </c>
      <c r="AU1012">
        <v>102.091834786213</v>
      </c>
      <c r="AV1012">
        <v>8.8597730041272402E-2</v>
      </c>
      <c r="AY1012">
        <v>102.091834786213</v>
      </c>
      <c r="AZ1012">
        <v>8.7282394587269094E-2</v>
      </c>
      <c r="BS1012">
        <v>5.98099759675263E-3</v>
      </c>
      <c r="BT1012">
        <v>0.99811118841171298</v>
      </c>
      <c r="CK1012">
        <v>5.98099759675263E-3</v>
      </c>
      <c r="CL1012">
        <v>1.00483858585358</v>
      </c>
    </row>
    <row r="1013" spans="1:90" x14ac:dyDescent="0.25">
      <c r="A1013">
        <v>102.326945389816</v>
      </c>
      <c r="B1013">
        <v>1.01803128831505</v>
      </c>
      <c r="D1013">
        <v>102.326945389816</v>
      </c>
      <c r="E1013">
        <v>0.15522251745600599</v>
      </c>
      <c r="N1013">
        <v>102.326945389816</v>
      </c>
      <c r="O1013">
        <v>0.15552016584018299</v>
      </c>
      <c r="U1013">
        <v>102.326945389816</v>
      </c>
      <c r="V1013">
        <v>1.0180661748462601</v>
      </c>
      <c r="AB1013">
        <v>102.326945389816</v>
      </c>
      <c r="AC1013">
        <v>0.15552016584018299</v>
      </c>
      <c r="AD1013">
        <v>0.143408718102876</v>
      </c>
      <c r="AE1013">
        <v>0.16897218593656499</v>
      </c>
      <c r="AL1013">
        <v>5.9500157318234303E-3</v>
      </c>
      <c r="AM1013">
        <v>0.99993580579757702</v>
      </c>
      <c r="AO1013">
        <v>5.9500920543789802E-3</v>
      </c>
      <c r="AP1013">
        <v>1.00701320171356</v>
      </c>
      <c r="AU1013">
        <v>102.326945389816</v>
      </c>
      <c r="AV1013">
        <v>8.8996130571952103E-2</v>
      </c>
      <c r="AY1013">
        <v>102.326945389816</v>
      </c>
      <c r="AZ1013">
        <v>8.7674267720857693E-2</v>
      </c>
      <c r="BS1013">
        <v>5.9869973526120099E-3</v>
      </c>
      <c r="BT1013">
        <v>0.99812442064285301</v>
      </c>
      <c r="CK1013">
        <v>5.9869973526120099E-3</v>
      </c>
      <c r="CL1013">
        <v>1.00442147254944</v>
      </c>
    </row>
    <row r="1014" spans="1:90" x14ac:dyDescent="0.25">
      <c r="A1014">
        <v>102.562597437268</v>
      </c>
      <c r="B1014">
        <v>1.0181143159699599</v>
      </c>
      <c r="D1014">
        <v>102.562597437268</v>
      </c>
      <c r="E1014">
        <v>0.155930884329571</v>
      </c>
      <c r="N1014">
        <v>102.562597437268</v>
      </c>
      <c r="O1014">
        <v>0.15622915672525201</v>
      </c>
      <c r="U1014">
        <v>102.562597437268</v>
      </c>
      <c r="V1014">
        <v>1.0181492784922701</v>
      </c>
      <c r="AB1014">
        <v>102.562597437268</v>
      </c>
      <c r="AC1014">
        <v>0.15622915672525201</v>
      </c>
      <c r="AD1014">
        <v>0.144065016343287</v>
      </c>
      <c r="AE1014">
        <v>0.16974008500896301</v>
      </c>
      <c r="AL1014">
        <v>5.9560154876828102E-3</v>
      </c>
      <c r="AM1014">
        <v>0.99957060813903797</v>
      </c>
      <c r="AO1014">
        <v>5.9560918102383497E-3</v>
      </c>
      <c r="AP1014">
        <v>1.0067951679229701</v>
      </c>
      <c r="AU1014">
        <v>102.562597437268</v>
      </c>
      <c r="AV1014">
        <v>8.9396535456679901E-2</v>
      </c>
      <c r="AY1014">
        <v>102.562597437268</v>
      </c>
      <c r="AZ1014">
        <v>8.8067773546372893E-2</v>
      </c>
      <c r="BS1014">
        <v>5.9929971084713802E-3</v>
      </c>
      <c r="BT1014">
        <v>0.99815398454666104</v>
      </c>
      <c r="CK1014">
        <v>5.9929971084713802E-3</v>
      </c>
      <c r="CL1014">
        <v>1.0039764642715501</v>
      </c>
    </row>
    <row r="1015" spans="1:90" x14ac:dyDescent="0.25">
      <c r="A1015">
        <v>102.798792175476</v>
      </c>
      <c r="B1015">
        <v>1.01819773818311</v>
      </c>
      <c r="D1015">
        <v>102.798792175476</v>
      </c>
      <c r="E1015">
        <v>0.156642559277134</v>
      </c>
      <c r="N1015">
        <v>102.798792175476</v>
      </c>
      <c r="O1015">
        <v>0.15694165258140699</v>
      </c>
      <c r="U1015">
        <v>102.798792175476</v>
      </c>
      <c r="V1015">
        <v>1.01823279980396</v>
      </c>
      <c r="AB1015">
        <v>102.798792175476</v>
      </c>
      <c r="AC1015">
        <v>0.15694165258140699</v>
      </c>
      <c r="AD1015">
        <v>0.14472370483098701</v>
      </c>
      <c r="AE1015">
        <v>0.17051166351383801</v>
      </c>
      <c r="AL1015">
        <v>5.9620152435421797E-3</v>
      </c>
      <c r="AM1015">
        <v>0.99920982122421298</v>
      </c>
      <c r="AO1015">
        <v>5.9620915660977304E-3</v>
      </c>
      <c r="AP1015">
        <v>1.0065432786941499</v>
      </c>
      <c r="AU1015">
        <v>102.798792175476</v>
      </c>
      <c r="AV1015">
        <v>8.9798957454320996E-2</v>
      </c>
      <c r="AY1015">
        <v>102.798792175476</v>
      </c>
      <c r="AZ1015">
        <v>8.8462949791131298E-2</v>
      </c>
      <c r="BS1015">
        <v>5.9989968643307497E-3</v>
      </c>
      <c r="BT1015">
        <v>0.99818903207778897</v>
      </c>
      <c r="CK1015">
        <v>5.9989968643307497E-3</v>
      </c>
      <c r="CL1015">
        <v>1.0035220384597801</v>
      </c>
    </row>
    <row r="1016" spans="1:90" x14ac:dyDescent="0.25">
      <c r="A1016">
        <v>103.035530854222</v>
      </c>
      <c r="B1016">
        <v>1.01828155704071</v>
      </c>
      <c r="D1016">
        <v>103.035530854222</v>
      </c>
      <c r="E1016">
        <v>0.15735755927620801</v>
      </c>
      <c r="N1016">
        <v>103.035530854222</v>
      </c>
      <c r="O1016">
        <v>0.15765717522148601</v>
      </c>
      <c r="U1016">
        <v>103.035530854222</v>
      </c>
      <c r="V1016">
        <v>1.01831668282127</v>
      </c>
      <c r="AB1016">
        <v>103.035530854222</v>
      </c>
      <c r="AC1016">
        <v>0.15765717522148601</v>
      </c>
      <c r="AD1016">
        <v>0.14538527082423799</v>
      </c>
      <c r="AE1016">
        <v>0.17128641843407699</v>
      </c>
      <c r="AL1016">
        <v>5.9680149994015604E-3</v>
      </c>
      <c r="AM1016">
        <v>0.99885529279708896</v>
      </c>
      <c r="AO1016">
        <v>5.9680913219570999E-3</v>
      </c>
      <c r="AP1016">
        <v>1.00625908374786</v>
      </c>
      <c r="AU1016">
        <v>103.035530854222</v>
      </c>
      <c r="AV1016">
        <v>9.0202426572035102E-2</v>
      </c>
      <c r="AY1016">
        <v>103.035530854222</v>
      </c>
      <c r="AZ1016">
        <v>8.8859785627760104E-2</v>
      </c>
      <c r="BS1016">
        <v>6.0000000000120001E-3</v>
      </c>
      <c r="BT1016">
        <v>0.99819493293762196</v>
      </c>
      <c r="CK1016">
        <v>6.0000000000120001E-3</v>
      </c>
      <c r="CL1016">
        <v>1.00344598293304</v>
      </c>
    </row>
    <row r="1017" spans="1:90" x14ac:dyDescent="0.25">
      <c r="A1017">
        <v>103.272814726164</v>
      </c>
      <c r="B1017">
        <v>1.0183657164542901</v>
      </c>
      <c r="D1017">
        <v>103.272814726164</v>
      </c>
      <c r="E1017">
        <v>0.15807540510868101</v>
      </c>
      <c r="N1017">
        <v>103.272814726164</v>
      </c>
      <c r="O1017">
        <v>0.15837574262493001</v>
      </c>
      <c r="U1017">
        <v>103.272814726164</v>
      </c>
      <c r="V1017">
        <v>1.0184009297404999</v>
      </c>
      <c r="AB1017">
        <v>103.272814726164</v>
      </c>
      <c r="AC1017">
        <v>0.15837574262493001</v>
      </c>
      <c r="AD1017">
        <v>0.14605028073481399</v>
      </c>
      <c r="AE1017">
        <v>0.17206492305639701</v>
      </c>
      <c r="AL1017">
        <v>5.9740147552609299E-3</v>
      </c>
      <c r="AM1017">
        <v>0.99850904941558805</v>
      </c>
      <c r="AO1017">
        <v>5.9740910778164702E-3</v>
      </c>
      <c r="AP1017">
        <v>1.0059443712234499</v>
      </c>
      <c r="AU1017">
        <v>103.272814726164</v>
      </c>
      <c r="AV1017">
        <v>9.06084420625482E-2</v>
      </c>
      <c r="AY1017">
        <v>103.272814726164</v>
      </c>
      <c r="AZ1017">
        <v>8.9258343414680794E-2</v>
      </c>
    </row>
    <row r="1018" spans="1:90" x14ac:dyDescent="0.25">
      <c r="A1018">
        <v>103.510645046845</v>
      </c>
      <c r="B1018">
        <v>1.01845027995883</v>
      </c>
      <c r="D1018">
        <v>103.510645046845</v>
      </c>
      <c r="E1018">
        <v>0.15879663792457799</v>
      </c>
      <c r="N1018">
        <v>103.510645046845</v>
      </c>
      <c r="O1018">
        <v>0.159097401021533</v>
      </c>
      <c r="U1018">
        <v>103.510645046845</v>
      </c>
      <c r="V1018">
        <v>1.01848554607162</v>
      </c>
      <c r="AB1018">
        <v>103.510645046845</v>
      </c>
      <c r="AC1018">
        <v>0.159097401021533</v>
      </c>
      <c r="AD1018">
        <v>0.146717754524087</v>
      </c>
      <c r="AE1018">
        <v>0.172846704546886</v>
      </c>
      <c r="AL1018">
        <v>5.9800145111203098E-3</v>
      </c>
      <c r="AM1018">
        <v>0.99817293882369995</v>
      </c>
      <c r="AO1018">
        <v>5.9800908336758501E-3</v>
      </c>
      <c r="AP1018">
        <v>1.0056009292602499</v>
      </c>
      <c r="AU1018">
        <v>103.510645046845</v>
      </c>
      <c r="AV1018">
        <v>9.1015530945254303E-2</v>
      </c>
      <c r="AY1018">
        <v>103.510645046845</v>
      </c>
      <c r="AZ1018">
        <v>8.96585879236005E-2</v>
      </c>
    </row>
    <row r="1019" spans="1:90" x14ac:dyDescent="0.25">
      <c r="A1019">
        <v>103.749023074698</v>
      </c>
      <c r="B1019">
        <v>1.0185352529315299</v>
      </c>
      <c r="D1019">
        <v>103.749023074698</v>
      </c>
      <c r="E1019">
        <v>0.159521302731052</v>
      </c>
      <c r="N1019">
        <v>103.749023074698</v>
      </c>
      <c r="O1019">
        <v>0.15982263589814599</v>
      </c>
      <c r="U1019">
        <v>103.749023074698</v>
      </c>
      <c r="V1019">
        <v>1.01857058883726</v>
      </c>
      <c r="AB1019">
        <v>103.749023074698</v>
      </c>
      <c r="AC1019">
        <v>0.15982263589814599</v>
      </c>
      <c r="AD1019">
        <v>0.14738867694845101</v>
      </c>
      <c r="AE1019">
        <v>0.17363175385215701</v>
      </c>
      <c r="AL1019">
        <v>5.9860142669796801E-3</v>
      </c>
      <c r="AM1019">
        <v>0.99784868955612205</v>
      </c>
      <c r="AO1019">
        <v>5.9860905895352196E-3</v>
      </c>
      <c r="AP1019">
        <v>1.0052306652069101</v>
      </c>
      <c r="AU1019">
        <v>103.749023074698</v>
      </c>
      <c r="AV1019">
        <v>9.1424712960294294E-2</v>
      </c>
      <c r="AY1019">
        <v>103.749023074698</v>
      </c>
      <c r="AZ1019">
        <v>9.0061084659955395E-2</v>
      </c>
    </row>
    <row r="1020" spans="1:90" x14ac:dyDescent="0.25">
      <c r="A1020">
        <v>103.98795007105799</v>
      </c>
      <c r="B1020">
        <v>1.01862057283973</v>
      </c>
      <c r="D1020">
        <v>103.98795007105799</v>
      </c>
      <c r="E1020">
        <v>0.160248865441424</v>
      </c>
      <c r="N1020">
        <v>103.98795007105799</v>
      </c>
      <c r="O1020">
        <v>0.16055099794174699</v>
      </c>
      <c r="U1020">
        <v>103.98795007105799</v>
      </c>
      <c r="V1020">
        <v>1.01865600544894</v>
      </c>
      <c r="AB1020">
        <v>103.98795007105799</v>
      </c>
      <c r="AC1020">
        <v>0.16055099794174699</v>
      </c>
      <c r="AD1020">
        <v>0.14806261931140999</v>
      </c>
      <c r="AE1020">
        <v>0.17442064463541801</v>
      </c>
      <c r="AL1020">
        <v>5.99201402283906E-3</v>
      </c>
      <c r="AM1020">
        <v>0.99753803014755205</v>
      </c>
      <c r="AO1020">
        <v>5.9920903453946003E-3</v>
      </c>
      <c r="AP1020">
        <v>1.0048357248306301</v>
      </c>
      <c r="AU1020">
        <v>103.98795007105799</v>
      </c>
      <c r="AV1020">
        <v>9.1835522232198305E-2</v>
      </c>
      <c r="AY1020">
        <v>103.98795007105799</v>
      </c>
      <c r="AZ1020">
        <v>9.04648416946537E-2</v>
      </c>
    </row>
    <row r="1021" spans="1:90" x14ac:dyDescent="0.25">
      <c r="A1021">
        <v>104.227427300161</v>
      </c>
      <c r="B1021">
        <v>1.01870630650464</v>
      </c>
      <c r="D1021">
        <v>104.227427300161</v>
      </c>
      <c r="E1021">
        <v>0.16097989506620899</v>
      </c>
      <c r="N1021">
        <v>104.227427300161</v>
      </c>
      <c r="O1021">
        <v>0.16128250545290501</v>
      </c>
      <c r="U1021">
        <v>104.227427300161</v>
      </c>
      <c r="V1021">
        <v>1.0187417981459299</v>
      </c>
      <c r="AB1021">
        <v>104.227427300161</v>
      </c>
      <c r="AC1021">
        <v>0.16128250545290501</v>
      </c>
      <c r="AD1021">
        <v>0.14873907334863301</v>
      </c>
      <c r="AE1021">
        <v>0.17521287468500901</v>
      </c>
      <c r="AL1021">
        <v>5.9980137786984303E-3</v>
      </c>
      <c r="AM1021">
        <v>0.99724256992340099</v>
      </c>
      <c r="AO1021">
        <v>5.9980901012539698E-3</v>
      </c>
      <c r="AP1021">
        <v>1.0044183731079099</v>
      </c>
      <c r="AU1021">
        <v>104.227427300161</v>
      </c>
      <c r="AV1021">
        <v>9.2248451034228907E-2</v>
      </c>
      <c r="AY1021">
        <v>104.227427300161</v>
      </c>
      <c r="AZ1021">
        <v>9.0870375854008104E-2</v>
      </c>
    </row>
    <row r="1022" spans="1:90" x14ac:dyDescent="0.25">
      <c r="A1022">
        <v>104.46745602915701</v>
      </c>
      <c r="B1022">
        <v>1.0187924012179901</v>
      </c>
      <c r="D1022">
        <v>104.46745602915701</v>
      </c>
      <c r="E1022">
        <v>0.161713941351668</v>
      </c>
      <c r="N1022">
        <v>104.46745602915701</v>
      </c>
      <c r="O1022">
        <v>0.16201770046236699</v>
      </c>
      <c r="U1022">
        <v>104.46745602915701</v>
      </c>
      <c r="V1022">
        <v>1.0188280306005799</v>
      </c>
      <c r="AB1022">
        <v>104.46745602915701</v>
      </c>
      <c r="AC1022">
        <v>0.16201770046236699</v>
      </c>
      <c r="AD1022">
        <v>0.14941907692150599</v>
      </c>
      <c r="AE1022">
        <v>0.17600849504157301</v>
      </c>
      <c r="AL1022">
        <v>6.0000000000120001E-3</v>
      </c>
      <c r="AM1022">
        <v>0.99714833498001099</v>
      </c>
      <c r="AO1022">
        <v>6.0000000000120001E-3</v>
      </c>
      <c r="AP1022">
        <v>1.0042811632156401</v>
      </c>
      <c r="AU1022">
        <v>104.46745602915701</v>
      </c>
      <c r="AV1022">
        <v>9.2662530843147697E-2</v>
      </c>
      <c r="AY1022">
        <v>104.46745602915701</v>
      </c>
      <c r="AZ1022">
        <v>9.1277701063582004E-2</v>
      </c>
    </row>
    <row r="1023" spans="1:90" x14ac:dyDescent="0.25">
      <c r="A1023">
        <v>104.70803752811101</v>
      </c>
      <c r="B1023">
        <v>1.0188789107566401</v>
      </c>
      <c r="D1023">
        <v>104.70803752811101</v>
      </c>
      <c r="E1023">
        <v>0.16245146197284399</v>
      </c>
      <c r="N1023">
        <v>104.70803752811101</v>
      </c>
      <c r="O1023">
        <v>0.162755610975163</v>
      </c>
      <c r="U1023">
        <v>104.70803752811101</v>
      </c>
      <c r="V1023">
        <v>1.01891458890164</v>
      </c>
      <c r="AB1023">
        <v>104.70803752811101</v>
      </c>
      <c r="AC1023">
        <v>0.162755610975163</v>
      </c>
      <c r="AD1023">
        <v>0.15010165123414301</v>
      </c>
      <c r="AE1023">
        <v>0.176807526893728</v>
      </c>
      <c r="AU1023">
        <v>104.70803752811101</v>
      </c>
      <c r="AV1023">
        <v>9.3078781144348893E-2</v>
      </c>
      <c r="AY1023">
        <v>104.70803752811101</v>
      </c>
      <c r="AZ1023">
        <v>9.1686831279128994E-2</v>
      </c>
    </row>
    <row r="1024" spans="1:90" x14ac:dyDescent="0.25">
      <c r="A1024">
        <v>104.949173070017</v>
      </c>
      <c r="B1024">
        <v>1.0189658438521101</v>
      </c>
      <c r="D1024">
        <v>104.949173070017</v>
      </c>
      <c r="E1024">
        <v>0.16319253046874499</v>
      </c>
      <c r="N1024">
        <v>104.949173070017</v>
      </c>
      <c r="O1024">
        <v>0.16349724592961301</v>
      </c>
      <c r="U1024">
        <v>104.949173070017</v>
      </c>
      <c r="V1024">
        <v>1.0190015914963999</v>
      </c>
      <c r="AB1024">
        <v>104.949173070017</v>
      </c>
      <c r="AC1024">
        <v>0.16349724592961301</v>
      </c>
      <c r="AD1024">
        <v>0.15078780714013601</v>
      </c>
      <c r="AE1024">
        <v>0.177610514314786</v>
      </c>
      <c r="AU1024">
        <v>104.949173070017</v>
      </c>
      <c r="AV1024">
        <v>9.3497215279861601E-2</v>
      </c>
      <c r="AY1024">
        <v>104.949173070017</v>
      </c>
      <c r="AZ1024">
        <v>9.2097302827101102E-2</v>
      </c>
    </row>
    <row r="1025" spans="1:52" x14ac:dyDescent="0.25">
      <c r="A1025">
        <v>105.190863930798</v>
      </c>
      <c r="B1025">
        <v>1.01905314457712</v>
      </c>
      <c r="D1025">
        <v>105.190863930798</v>
      </c>
      <c r="E1025">
        <v>0.16393666923044201</v>
      </c>
      <c r="N1025">
        <v>105.190863930798</v>
      </c>
      <c r="O1025">
        <v>0.16424166247490199</v>
      </c>
      <c r="U1025">
        <v>105.190863930798</v>
      </c>
      <c r="V1025">
        <v>1.0190889278756201</v>
      </c>
      <c r="AB1025">
        <v>105.190863930798</v>
      </c>
      <c r="AC1025">
        <v>0.16424166247490199</v>
      </c>
      <c r="AD1025">
        <v>0.151476566274555</v>
      </c>
      <c r="AE1025">
        <v>0.17841649341820401</v>
      </c>
      <c r="AU1025">
        <v>105.190863930798</v>
      </c>
      <c r="AV1025">
        <v>9.3916865557242601E-2</v>
      </c>
      <c r="AY1025">
        <v>105.190863930798</v>
      </c>
      <c r="AZ1025">
        <v>9.2510134998712898E-2</v>
      </c>
    </row>
    <row r="1026" spans="1:52" x14ac:dyDescent="0.25">
      <c r="A1026">
        <v>105.433111389315</v>
      </c>
      <c r="B1026">
        <v>1.0191408151546899</v>
      </c>
      <c r="D1026">
        <v>105.433111389315</v>
      </c>
      <c r="E1026">
        <v>0.164683896409824</v>
      </c>
      <c r="N1026">
        <v>105.433111389315</v>
      </c>
      <c r="O1026">
        <v>0.164989840665756</v>
      </c>
      <c r="U1026">
        <v>105.433111389315</v>
      </c>
      <c r="V1026">
        <v>1.01917671312056</v>
      </c>
      <c r="AB1026">
        <v>105.433111389315</v>
      </c>
      <c r="AC1026">
        <v>0.164989840665756</v>
      </c>
      <c r="AD1026">
        <v>0.15216846926195199</v>
      </c>
      <c r="AE1026">
        <v>0.179226470833279</v>
      </c>
      <c r="AU1026">
        <v>105.433111389315</v>
      </c>
      <c r="AV1026">
        <v>9.4338751308372396E-2</v>
      </c>
      <c r="AY1026">
        <v>105.433111389315</v>
      </c>
      <c r="AZ1026">
        <v>9.2924312077807297E-2</v>
      </c>
    </row>
    <row r="1027" spans="1:52" x14ac:dyDescent="0.25">
      <c r="A1027">
        <v>105.67591672737601</v>
      </c>
      <c r="B1027">
        <v>1.0192289159233101</v>
      </c>
      <c r="D1027">
        <v>105.67591672737601</v>
      </c>
      <c r="E1027">
        <v>0.16543472541009899</v>
      </c>
      <c r="N1027">
        <v>105.67591672737601</v>
      </c>
      <c r="O1027">
        <v>0.165741332967934</v>
      </c>
      <c r="U1027">
        <v>105.67591672737601</v>
      </c>
      <c r="V1027">
        <v>1.0192648948290299</v>
      </c>
      <c r="AB1027">
        <v>105.67591672737601</v>
      </c>
      <c r="AC1027">
        <v>0.165741332967934</v>
      </c>
      <c r="AD1027">
        <v>0.15286405662206901</v>
      </c>
      <c r="AE1027">
        <v>0.180039975483264</v>
      </c>
      <c r="AU1027">
        <v>105.67591672737601</v>
      </c>
      <c r="AV1027">
        <v>9.476238352329E-2</v>
      </c>
      <c r="AY1027">
        <v>105.67591672737601</v>
      </c>
      <c r="AZ1027">
        <v>9.3340425746874803E-2</v>
      </c>
    </row>
    <row r="1028" spans="1:52" x14ac:dyDescent="0.25">
      <c r="A1028">
        <v>105.919281229739</v>
      </c>
      <c r="B1028">
        <v>1.01931739763819</v>
      </c>
      <c r="D1028">
        <v>105.919281229739</v>
      </c>
      <c r="E1028">
        <v>0.166188735663193</v>
      </c>
      <c r="N1028">
        <v>105.919281229739</v>
      </c>
      <c r="O1028">
        <v>0.166495692558221</v>
      </c>
      <c r="U1028">
        <v>105.919281229739</v>
      </c>
      <c r="V1028">
        <v>1.01935342066463</v>
      </c>
      <c r="AB1028">
        <v>105.919281229739</v>
      </c>
      <c r="AC1028">
        <v>0.166495692558221</v>
      </c>
      <c r="AD1028">
        <v>0.15356229652883399</v>
      </c>
      <c r="AE1028">
        <v>0.18085705944810099</v>
      </c>
      <c r="AU1028">
        <v>105.919281229739</v>
      </c>
      <c r="AV1028">
        <v>9.5187273499239E-2</v>
      </c>
      <c r="AY1028">
        <v>105.919281229739</v>
      </c>
      <c r="AZ1028">
        <v>9.3758440457829204E-2</v>
      </c>
    </row>
    <row r="1029" spans="1:52" x14ac:dyDescent="0.25">
      <c r="A1029">
        <v>106.163206184122</v>
      </c>
      <c r="B1029">
        <v>1.0194062559216099</v>
      </c>
      <c r="D1029">
        <v>106.163206184122</v>
      </c>
      <c r="E1029">
        <v>0.166945889034541</v>
      </c>
      <c r="N1029">
        <v>106.163206184122</v>
      </c>
      <c r="O1029">
        <v>0.16725392788566901</v>
      </c>
      <c r="U1029">
        <v>106.163206184122</v>
      </c>
      <c r="V1029">
        <v>1.0194424090749701</v>
      </c>
      <c r="AB1029">
        <v>106.163206184122</v>
      </c>
      <c r="AC1029">
        <v>0.16725392788566901</v>
      </c>
      <c r="AD1029">
        <v>0.15426328745315701</v>
      </c>
      <c r="AE1029">
        <v>0.18167777511893499</v>
      </c>
      <c r="AU1029">
        <v>106.163206184122</v>
      </c>
      <c r="AV1029">
        <v>9.5614967362127698E-2</v>
      </c>
      <c r="AY1029">
        <v>106.163206184122</v>
      </c>
      <c r="AZ1029">
        <v>9.4178370522181101E-2</v>
      </c>
    </row>
    <row r="1030" spans="1:52" x14ac:dyDescent="0.25">
      <c r="A1030">
        <v>106.407692881209</v>
      </c>
      <c r="B1030">
        <v>1.01949555444465</v>
      </c>
      <c r="D1030">
        <v>106.407692881209</v>
      </c>
      <c r="E1030">
        <v>0.16770672716069801</v>
      </c>
      <c r="N1030">
        <v>106.407692881209</v>
      </c>
      <c r="O1030">
        <v>0.16801553443820899</v>
      </c>
      <c r="U1030">
        <v>106.407692881209</v>
      </c>
      <c r="V1030">
        <v>1.0195318009612699</v>
      </c>
      <c r="AB1030">
        <v>106.407692881209</v>
      </c>
      <c r="AC1030">
        <v>0.16801553443820899</v>
      </c>
      <c r="AD1030">
        <v>0.15496798511464099</v>
      </c>
      <c r="AE1030">
        <v>0.18250211392738599</v>
      </c>
      <c r="AU1030">
        <v>106.407692881209</v>
      </c>
      <c r="AV1030">
        <v>9.6043946856872203E-2</v>
      </c>
      <c r="AY1030">
        <v>106.407692881209</v>
      </c>
      <c r="AZ1030">
        <v>9.4599778596548598E-2</v>
      </c>
    </row>
    <row r="1031" spans="1:52" x14ac:dyDescent="0.25">
      <c r="A1031">
        <v>106.652742614654</v>
      </c>
      <c r="B1031">
        <v>1.01958529880388</v>
      </c>
      <c r="D1031">
        <v>106.652742614654</v>
      </c>
      <c r="E1031">
        <v>0.16847129674525499</v>
      </c>
      <c r="N1031">
        <v>106.652742614654</v>
      </c>
      <c r="O1031">
        <v>0.16878009506042099</v>
      </c>
      <c r="U1031">
        <v>106.652742614654</v>
      </c>
      <c r="V1031">
        <v>1.0196215474591399</v>
      </c>
      <c r="AB1031">
        <v>106.652742614654</v>
      </c>
      <c r="AC1031">
        <v>0.16878009506042099</v>
      </c>
      <c r="AD1031">
        <v>0.15567596404495701</v>
      </c>
      <c r="AE1031">
        <v>0.18333012847871699</v>
      </c>
      <c r="AU1031">
        <v>106.652742614654</v>
      </c>
      <c r="AV1031">
        <v>9.6474753210484404E-2</v>
      </c>
      <c r="AY1031">
        <v>106.652742614654</v>
      </c>
      <c r="AZ1031">
        <v>9.5023156375757006E-2</v>
      </c>
    </row>
    <row r="1032" spans="1:52" x14ac:dyDescent="0.25">
      <c r="A1032">
        <v>106.89835668109301</v>
      </c>
      <c r="B1032">
        <v>1.0196753784826</v>
      </c>
      <c r="D1032">
        <v>106.89835668109301</v>
      </c>
      <c r="E1032">
        <v>0.16923865538386401</v>
      </c>
      <c r="N1032">
        <v>106.89835668109301</v>
      </c>
      <c r="O1032">
        <v>0.169548617860458</v>
      </c>
      <c r="U1032">
        <v>106.89835668109301</v>
      </c>
      <c r="V1032">
        <v>1.01971176701139</v>
      </c>
      <c r="AB1032">
        <v>106.89835668109301</v>
      </c>
      <c r="AC1032">
        <v>0.169548617860458</v>
      </c>
      <c r="AD1032">
        <v>0.15638671722626701</v>
      </c>
      <c r="AE1032">
        <v>0.184161349234015</v>
      </c>
      <c r="AU1032">
        <v>106.89835668109301</v>
      </c>
      <c r="AV1032">
        <v>9.6907425371521694E-2</v>
      </c>
      <c r="AY1032">
        <v>106.89835668109301</v>
      </c>
      <c r="AZ1032">
        <v>9.5448543757629997E-2</v>
      </c>
    </row>
    <row r="1033" spans="1:52" x14ac:dyDescent="0.25">
      <c r="A1033">
        <v>107.144536380147</v>
      </c>
      <c r="B1033">
        <v>1.01976590524125</v>
      </c>
      <c r="D1033">
        <v>107.144536380147</v>
      </c>
      <c r="E1033">
        <v>0.17000975425465201</v>
      </c>
      <c r="N1033">
        <v>107.144536380147</v>
      </c>
      <c r="O1033">
        <v>0.17032013386582101</v>
      </c>
      <c r="U1033">
        <v>107.144536380147</v>
      </c>
      <c r="V1033">
        <v>1.0198023459759999</v>
      </c>
      <c r="AB1033">
        <v>107.144536380147</v>
      </c>
      <c r="AC1033">
        <v>0.17032013386582101</v>
      </c>
      <c r="AD1033">
        <v>0.15710078562044999</v>
      </c>
      <c r="AE1033">
        <v>0.184996812706168</v>
      </c>
      <c r="AU1033">
        <v>107.144536380147</v>
      </c>
      <c r="AV1033">
        <v>9.7341952785817698E-2</v>
      </c>
      <c r="AY1033">
        <v>107.144536380147</v>
      </c>
      <c r="AZ1033">
        <v>9.5875453653493398E-2</v>
      </c>
    </row>
    <row r="1034" spans="1:52" x14ac:dyDescent="0.25">
      <c r="A1034">
        <v>107.391283014428</v>
      </c>
      <c r="B1034">
        <v>1.01985683002487</v>
      </c>
      <c r="D1034">
        <v>107.391283014428</v>
      </c>
      <c r="E1034">
        <v>0.17078417456553599</v>
      </c>
      <c r="N1034">
        <v>107.391283014428</v>
      </c>
      <c r="O1034">
        <v>0.17109512761955001</v>
      </c>
      <c r="U1034">
        <v>107.391283014428</v>
      </c>
      <c r="V1034">
        <v>1.01989334134217</v>
      </c>
      <c r="AB1034">
        <v>107.391283014428</v>
      </c>
      <c r="AC1034">
        <v>0.17109512761955001</v>
      </c>
      <c r="AD1034">
        <v>0.157817662342354</v>
      </c>
      <c r="AE1034">
        <v>0.18583604952149499</v>
      </c>
      <c r="AU1034">
        <v>107.391283014428</v>
      </c>
      <c r="AV1034">
        <v>9.7778374577721205E-2</v>
      </c>
      <c r="AY1034">
        <v>107.391283014428</v>
      </c>
      <c r="AZ1034">
        <v>9.6304402899503899E-2</v>
      </c>
    </row>
    <row r="1035" spans="1:52" x14ac:dyDescent="0.25">
      <c r="A1035">
        <v>107.63859788955099</v>
      </c>
      <c r="B1035">
        <v>1.01994821322517</v>
      </c>
      <c r="D1035">
        <v>107.63859788955099</v>
      </c>
      <c r="E1035">
        <v>0.17156242971867</v>
      </c>
      <c r="N1035">
        <v>107.63859788955099</v>
      </c>
      <c r="O1035">
        <v>0.17187370641408101</v>
      </c>
      <c r="U1035">
        <v>107.63859788955099</v>
      </c>
      <c r="V1035">
        <v>1.01998476581926</v>
      </c>
      <c r="AB1035">
        <v>107.63859788955099</v>
      </c>
      <c r="AC1035">
        <v>0.17187370641408101</v>
      </c>
      <c r="AD1035">
        <v>0.15853843984563601</v>
      </c>
      <c r="AE1035">
        <v>0.18667859082383201</v>
      </c>
      <c r="AU1035">
        <v>107.63859788955099</v>
      </c>
      <c r="AV1035">
        <v>9.8217207174978394E-2</v>
      </c>
      <c r="AY1035">
        <v>107.63859788955099</v>
      </c>
      <c r="AZ1035">
        <v>9.6734904617908499E-2</v>
      </c>
    </row>
    <row r="1036" spans="1:52" x14ac:dyDescent="0.25">
      <c r="A1036">
        <v>107.886482314136</v>
      </c>
      <c r="B1036">
        <v>1.0200399410732099</v>
      </c>
      <c r="D1036">
        <v>107.886482314136</v>
      </c>
      <c r="E1036">
        <v>0.17234354990668799</v>
      </c>
      <c r="N1036">
        <v>107.886482314136</v>
      </c>
      <c r="O1036">
        <v>0.17265583146399899</v>
      </c>
      <c r="U1036">
        <v>107.886482314136</v>
      </c>
      <c r="V1036">
        <v>1.0200766149662499</v>
      </c>
      <c r="AB1036">
        <v>107.886482314136</v>
      </c>
      <c r="AC1036">
        <v>0.17265583146399899</v>
      </c>
      <c r="AD1036">
        <v>0.159262087660788</v>
      </c>
      <c r="AE1036">
        <v>0.18752495068581801</v>
      </c>
      <c r="AU1036">
        <v>107.886482314136</v>
      </c>
      <c r="AV1036">
        <v>9.86574608469689E-2</v>
      </c>
      <c r="AY1036">
        <v>107.886482314136</v>
      </c>
      <c r="AZ1036">
        <v>9.7167475563750993E-2</v>
      </c>
    </row>
    <row r="1037" spans="1:52" x14ac:dyDescent="0.25">
      <c r="A1037">
        <v>108.13493759981699</v>
      </c>
      <c r="B1037">
        <v>1.02013213541049</v>
      </c>
      <c r="D1037">
        <v>108.13493759981699</v>
      </c>
      <c r="E1037">
        <v>0.173128571766997</v>
      </c>
      <c r="N1037">
        <v>108.13493759981699</v>
      </c>
      <c r="O1037">
        <v>0.17344108764907101</v>
      </c>
      <c r="U1037">
        <v>108.13493759981699</v>
      </c>
      <c r="V1037">
        <v>1.02016884013998</v>
      </c>
      <c r="AB1037">
        <v>108.13493759981699</v>
      </c>
      <c r="AC1037">
        <v>0.17344108764907101</v>
      </c>
      <c r="AD1037">
        <v>0.159988623156747</v>
      </c>
      <c r="AE1037">
        <v>0.188374691692163</v>
      </c>
      <c r="AU1037">
        <v>108.13493759981699</v>
      </c>
      <c r="AV1037">
        <v>9.9099652155495294E-2</v>
      </c>
      <c r="AY1037">
        <v>108.13493759981699</v>
      </c>
      <c r="AZ1037">
        <v>9.7602181873778601E-2</v>
      </c>
    </row>
    <row r="1038" spans="1:52" x14ac:dyDescent="0.25">
      <c r="A1038">
        <v>108.38396506124801</v>
      </c>
      <c r="B1038">
        <v>1.0202247371606701</v>
      </c>
      <c r="D1038">
        <v>108.38396506124801</v>
      </c>
      <c r="E1038">
        <v>0.17391699127702301</v>
      </c>
      <c r="N1038">
        <v>108.38396506124801</v>
      </c>
      <c r="O1038">
        <v>0.174229959348775</v>
      </c>
      <c r="U1038">
        <v>108.38396506124801</v>
      </c>
      <c r="V1038">
        <v>1.0202614983370799</v>
      </c>
      <c r="AB1038">
        <v>108.38396506124801</v>
      </c>
      <c r="AC1038">
        <v>0.174229959348775</v>
      </c>
      <c r="AD1038">
        <v>0.16071911117305401</v>
      </c>
      <c r="AE1038">
        <v>0.189228850111052</v>
      </c>
      <c r="AU1038">
        <v>108.38396506124801</v>
      </c>
      <c r="AV1038">
        <v>9.9543820750956302E-2</v>
      </c>
      <c r="AY1038">
        <v>108.38396506124801</v>
      </c>
      <c r="AZ1038">
        <v>9.8038486000249794E-2</v>
      </c>
    </row>
    <row r="1039" spans="1:52" x14ac:dyDescent="0.25">
      <c r="A1039">
        <v>108.633566016112</v>
      </c>
      <c r="B1039">
        <v>1.0203177555029299</v>
      </c>
      <c r="D1039">
        <v>108.633566016112</v>
      </c>
      <c r="E1039">
        <v>0.17470888564692799</v>
      </c>
      <c r="N1039">
        <v>108.633566016112</v>
      </c>
      <c r="O1039">
        <v>0.17502249602301601</v>
      </c>
      <c r="U1039">
        <v>108.633566016112</v>
      </c>
      <c r="V1039">
        <v>1.0203545954842099</v>
      </c>
      <c r="AB1039">
        <v>108.633566016112</v>
      </c>
      <c r="AC1039">
        <v>0.17502249602301601</v>
      </c>
      <c r="AD1039">
        <v>0.161452081633673</v>
      </c>
      <c r="AE1039">
        <v>0.19008646694467601</v>
      </c>
      <c r="AU1039">
        <v>108.633566016112</v>
      </c>
      <c r="AV1039">
        <v>9.9989504798869699E-2</v>
      </c>
      <c r="AY1039">
        <v>108.633566016112</v>
      </c>
      <c r="AZ1039">
        <v>9.8476454604030206E-2</v>
      </c>
    </row>
    <row r="1040" spans="1:52" x14ac:dyDescent="0.25">
      <c r="A1040">
        <v>108.883741785125</v>
      </c>
      <c r="B1040">
        <v>1.02041118943238</v>
      </c>
      <c r="D1040">
        <v>108.883741785125</v>
      </c>
      <c r="E1040">
        <v>0.17550424536603801</v>
      </c>
      <c r="N1040">
        <v>108.883741785125</v>
      </c>
      <c r="O1040">
        <v>0.175818717786309</v>
      </c>
      <c r="U1040">
        <v>108.883741785125</v>
      </c>
      <c r="V1040">
        <v>1.02044813406313</v>
      </c>
      <c r="AB1040">
        <v>108.883741785125</v>
      </c>
      <c r="AC1040">
        <v>0.175818717786309</v>
      </c>
      <c r="AD1040">
        <v>0.16218901167543801</v>
      </c>
      <c r="AE1040">
        <v>0.190948056357548</v>
      </c>
      <c r="AU1040">
        <v>108.883741785125</v>
      </c>
      <c r="AV1040">
        <v>0.100437672190473</v>
      </c>
      <c r="AY1040">
        <v>108.883741785125</v>
      </c>
      <c r="AZ1040">
        <v>9.8916604629191093E-2</v>
      </c>
    </row>
    <row r="1041" spans="1:52" x14ac:dyDescent="0.25">
      <c r="A1041">
        <v>109.13449369204599</v>
      </c>
      <c r="B1041">
        <v>1.0205050413432699</v>
      </c>
      <c r="D1041">
        <v>109.13449369204599</v>
      </c>
      <c r="E1041">
        <v>0.17630308985422499</v>
      </c>
      <c r="N1041">
        <v>109.13449369204599</v>
      </c>
      <c r="O1041">
        <v>0.17661818131709101</v>
      </c>
      <c r="U1041">
        <v>109.13449369204599</v>
      </c>
      <c r="V1041">
        <v>1.02054206210593</v>
      </c>
      <c r="AB1041">
        <v>109.13449369204599</v>
      </c>
      <c r="AC1041">
        <v>0.17661818131709101</v>
      </c>
      <c r="AD1041">
        <v>0.16292898335060099</v>
      </c>
      <c r="AE1041">
        <v>0.191813150882088</v>
      </c>
      <c r="AU1041">
        <v>109.13449369204599</v>
      </c>
      <c r="AV1041">
        <v>0.10088738476617</v>
      </c>
      <c r="AY1041">
        <v>109.13449369204599</v>
      </c>
      <c r="AZ1041">
        <v>9.9358424346230406E-2</v>
      </c>
    </row>
    <row r="1042" spans="1:52" x14ac:dyDescent="0.25">
      <c r="A1042">
        <v>109.385823063681</v>
      </c>
      <c r="B1042">
        <v>1.0205993205024499</v>
      </c>
      <c r="D1042">
        <v>109.385823063681</v>
      </c>
      <c r="E1042">
        <v>0.177105497009614</v>
      </c>
      <c r="N1042">
        <v>109.385823063681</v>
      </c>
      <c r="O1042">
        <v>0.17742087755832001</v>
      </c>
      <c r="U1042">
        <v>109.385823063681</v>
      </c>
      <c r="V1042">
        <v>1.02063637865433</v>
      </c>
      <c r="AB1042">
        <v>109.385823063681</v>
      </c>
      <c r="AC1042">
        <v>0.17742087755832001</v>
      </c>
      <c r="AD1042">
        <v>0.163672482098007</v>
      </c>
      <c r="AE1042">
        <v>0.19268177405228301</v>
      </c>
      <c r="AU1042">
        <v>109.385823063681</v>
      </c>
      <c r="AV1042">
        <v>0.10133915923018599</v>
      </c>
      <c r="AY1042">
        <v>109.385823063681</v>
      </c>
      <c r="AZ1042">
        <v>9.9801981050952199E-2</v>
      </c>
    </row>
    <row r="1043" spans="1:52" x14ac:dyDescent="0.25">
      <c r="A1043">
        <v>109.637731229892</v>
      </c>
      <c r="B1043">
        <v>1.0206940293628901</v>
      </c>
      <c r="D1043">
        <v>109.637731229892</v>
      </c>
      <c r="E1043">
        <v>0.17791148671232401</v>
      </c>
      <c r="N1043">
        <v>109.637731229892</v>
      </c>
      <c r="O1043">
        <v>0.17822787266826001</v>
      </c>
      <c r="U1043">
        <v>109.637731229892</v>
      </c>
      <c r="V1043">
        <v>1.0207312091051099</v>
      </c>
      <c r="AB1043">
        <v>109.637731229892</v>
      </c>
      <c r="AC1043">
        <v>0.17822787266826001</v>
      </c>
      <c r="AD1043">
        <v>0.164419030191605</v>
      </c>
      <c r="AE1043">
        <v>0.193554993204795</v>
      </c>
      <c r="AU1043">
        <v>109.637731229892</v>
      </c>
      <c r="AV1043">
        <v>0.10179298511136201</v>
      </c>
      <c r="AY1043">
        <v>109.637731229892</v>
      </c>
      <c r="AZ1043">
        <v>0.100247739805868</v>
      </c>
    </row>
    <row r="1044" spans="1:52" x14ac:dyDescent="0.25">
      <c r="A1044">
        <v>109.890219523604</v>
      </c>
      <c r="B1044">
        <v>1.02078922491874</v>
      </c>
      <c r="D1044">
        <v>109.890219523604</v>
      </c>
      <c r="E1044">
        <v>0.17872154292122</v>
      </c>
      <c r="N1044">
        <v>109.890219523604</v>
      </c>
      <c r="O1044">
        <v>0.179037678523848</v>
      </c>
      <c r="U1044">
        <v>109.890219523604</v>
      </c>
      <c r="V1044">
        <v>1.02082637870528</v>
      </c>
      <c r="AB1044">
        <v>109.890219523604</v>
      </c>
      <c r="AC1044">
        <v>0.179037678523848</v>
      </c>
      <c r="AD1044">
        <v>0.165168702069274</v>
      </c>
      <c r="AE1044">
        <v>0.19443136098281899</v>
      </c>
      <c r="AU1044">
        <v>109.890219523604</v>
      </c>
      <c r="AV1044">
        <v>0.102248928291598</v>
      </c>
      <c r="AY1044">
        <v>109.890219523604</v>
      </c>
      <c r="AZ1044">
        <v>0.10069529296172899</v>
      </c>
    </row>
    <row r="1045" spans="1:52" x14ac:dyDescent="0.25">
      <c r="A1045">
        <v>110.14328928081299</v>
      </c>
      <c r="B1045">
        <v>1.02088479708908</v>
      </c>
      <c r="D1045">
        <v>110.14328928081299</v>
      </c>
      <c r="E1045">
        <v>0.17953472790148201</v>
      </c>
      <c r="N1045">
        <v>110.14328928081299</v>
      </c>
      <c r="O1045">
        <v>0.17985182446044001</v>
      </c>
      <c r="U1045">
        <v>110.14328928081299</v>
      </c>
      <c r="V1045">
        <v>1.0209220673030499</v>
      </c>
      <c r="AB1045">
        <v>110.14328928081299</v>
      </c>
      <c r="AC1045">
        <v>0.17985182446044001</v>
      </c>
      <c r="AD1045">
        <v>0.165921982960062</v>
      </c>
      <c r="AE1045">
        <v>0.19531230874970301</v>
      </c>
      <c r="AU1045">
        <v>110.14328928081299</v>
      </c>
      <c r="AV1045">
        <v>0.102706477121968</v>
      </c>
      <c r="AY1045">
        <v>110.14328928081299</v>
      </c>
      <c r="AZ1045">
        <v>0.101145105436603</v>
      </c>
    </row>
    <row r="1046" spans="1:52" x14ac:dyDescent="0.25">
      <c r="A1046">
        <v>110.396941840588</v>
      </c>
      <c r="B1046">
        <v>1.02098080980217</v>
      </c>
      <c r="D1046">
        <v>110.396941840588</v>
      </c>
      <c r="E1046">
        <v>0.18035158463051101</v>
      </c>
      <c r="N1046">
        <v>110.396941840588</v>
      </c>
      <c r="O1046">
        <v>0.18066885302024099</v>
      </c>
      <c r="U1046">
        <v>110.396941840588</v>
      </c>
      <c r="V1046">
        <v>1.02101810371989</v>
      </c>
      <c r="AB1046">
        <v>110.396941840588</v>
      </c>
      <c r="AC1046">
        <v>0.18066885302024099</v>
      </c>
      <c r="AD1046">
        <v>0.16667889077546599</v>
      </c>
      <c r="AE1046">
        <v>0.19619651656722001</v>
      </c>
      <c r="AU1046">
        <v>110.396941840588</v>
      </c>
      <c r="AV1046">
        <v>0.103166199410914</v>
      </c>
      <c r="AY1046">
        <v>110.396941840588</v>
      </c>
      <c r="AZ1046">
        <v>0.101596243297398</v>
      </c>
    </row>
    <row r="1047" spans="1:52" x14ac:dyDescent="0.25">
      <c r="A1047">
        <v>110.65117854508399</v>
      </c>
      <c r="B1047">
        <v>1.02107726208321</v>
      </c>
      <c r="D1047">
        <v>110.65117854508399</v>
      </c>
      <c r="E1047">
        <v>0.18117210377308601</v>
      </c>
      <c r="N1047">
        <v>110.65117854508399</v>
      </c>
      <c r="O1047">
        <v>0.181489800763625</v>
      </c>
      <c r="U1047">
        <v>110.65117854508399</v>
      </c>
      <c r="V1047">
        <v>1.02111460991048</v>
      </c>
      <c r="AB1047">
        <v>110.65117854508399</v>
      </c>
      <c r="AC1047">
        <v>0.181489800763625</v>
      </c>
      <c r="AD1047">
        <v>0.167438510425888</v>
      </c>
      <c r="AE1047">
        <v>0.19708486178478701</v>
      </c>
      <c r="AU1047">
        <v>110.65117854508399</v>
      </c>
      <c r="AV1047">
        <v>0.103627558091059</v>
      </c>
      <c r="AY1047">
        <v>110.65117854508399</v>
      </c>
      <c r="AZ1047">
        <v>0.102049672187906</v>
      </c>
    </row>
    <row r="1048" spans="1:52" x14ac:dyDescent="0.25">
      <c r="A1048">
        <v>110.906000739549</v>
      </c>
      <c r="B1048">
        <v>1.02117415989463</v>
      </c>
      <c r="D1048">
        <v>110.906000739549</v>
      </c>
      <c r="E1048">
        <v>0.18199633499913601</v>
      </c>
      <c r="N1048">
        <v>110.906000739549</v>
      </c>
      <c r="O1048">
        <v>0.18231465851054501</v>
      </c>
      <c r="U1048">
        <v>110.906000739549</v>
      </c>
      <c r="V1048">
        <v>1.021211584927</v>
      </c>
      <c r="AB1048">
        <v>110.906000739549</v>
      </c>
      <c r="AC1048">
        <v>0.18231465851054501</v>
      </c>
      <c r="AD1048">
        <v>0.168202288423795</v>
      </c>
      <c r="AE1048">
        <v>0.197977069458737</v>
      </c>
      <c r="AU1048">
        <v>110.906000739549</v>
      </c>
      <c r="AV1048">
        <v>0.104091095367476</v>
      </c>
      <c r="AY1048">
        <v>110.906000739549</v>
      </c>
      <c r="AZ1048">
        <v>0.102504985803031</v>
      </c>
    </row>
    <row r="1049" spans="1:52" x14ac:dyDescent="0.25">
      <c r="A1049">
        <v>111.161409772325</v>
      </c>
      <c r="B1049">
        <v>1.0212714512901799</v>
      </c>
      <c r="D1049">
        <v>111.161409772325</v>
      </c>
      <c r="E1049">
        <v>0.18282383544323699</v>
      </c>
      <c r="N1049">
        <v>111.161409772325</v>
      </c>
      <c r="O1049">
        <v>0.183143015321973</v>
      </c>
      <c r="U1049">
        <v>111.161409772325</v>
      </c>
      <c r="V1049">
        <v>1.0213089805820299</v>
      </c>
      <c r="AB1049">
        <v>111.161409772325</v>
      </c>
      <c r="AC1049">
        <v>0.183143015321973</v>
      </c>
      <c r="AD1049">
        <v>0.16896881536951</v>
      </c>
      <c r="AE1049">
        <v>0.198872972899931</v>
      </c>
      <c r="AU1049">
        <v>111.161409772325</v>
      </c>
      <c r="AV1049">
        <v>0.104556852413883</v>
      </c>
      <c r="AY1049">
        <v>111.161409772325</v>
      </c>
      <c r="AZ1049">
        <v>0.10296214792755599</v>
      </c>
    </row>
    <row r="1050" spans="1:52" x14ac:dyDescent="0.25">
      <c r="A1050">
        <v>111.41740699486201</v>
      </c>
      <c r="B1050">
        <v>1.0213692547112001</v>
      </c>
      <c r="D1050">
        <v>111.41740699486201</v>
      </c>
      <c r="E1050">
        <v>0.183655611407884</v>
      </c>
      <c r="N1050">
        <v>111.41740699486201</v>
      </c>
      <c r="O1050">
        <v>0.18397486250534401</v>
      </c>
      <c r="U1050">
        <v>111.41740699486201</v>
      </c>
      <c r="V1050">
        <v>1.0214067959719699</v>
      </c>
      <c r="AB1050">
        <v>111.41740699486201</v>
      </c>
      <c r="AC1050">
        <v>0.18397486250534401</v>
      </c>
      <c r="AD1050">
        <v>0.169739099565969</v>
      </c>
      <c r="AE1050">
        <v>0.199773277643265</v>
      </c>
      <c r="AU1050">
        <v>111.41740699486201</v>
      </c>
      <c r="AV1050">
        <v>0.105024343883082</v>
      </c>
      <c r="AY1050">
        <v>111.41740699486201</v>
      </c>
      <c r="AZ1050">
        <v>0.103421728038097</v>
      </c>
    </row>
    <row r="1051" spans="1:52" x14ac:dyDescent="0.25">
      <c r="A1051">
        <v>111.67399376172</v>
      </c>
      <c r="B1051">
        <v>1.0214674533117201</v>
      </c>
      <c r="D1051">
        <v>111.67399376172</v>
      </c>
      <c r="E1051">
        <v>0.18449066807594899</v>
      </c>
      <c r="N1051">
        <v>111.67399376172</v>
      </c>
      <c r="O1051">
        <v>0.18481071355141099</v>
      </c>
      <c r="U1051">
        <v>111.67399376172</v>
      </c>
      <c r="V1051">
        <v>1.0215050916047801</v>
      </c>
      <c r="AB1051">
        <v>111.67399376172</v>
      </c>
      <c r="AC1051">
        <v>0.18481071355141099</v>
      </c>
      <c r="AD1051">
        <v>0.170512664942297</v>
      </c>
      <c r="AE1051">
        <v>0.200677454954231</v>
      </c>
      <c r="AU1051">
        <v>111.67399376172</v>
      </c>
      <c r="AV1051">
        <v>0.10549408645133</v>
      </c>
      <c r="AY1051">
        <v>111.67399376172</v>
      </c>
      <c r="AZ1051">
        <v>0.103882714953207</v>
      </c>
    </row>
    <row r="1052" spans="1:52" x14ac:dyDescent="0.25">
      <c r="A1052">
        <v>111.931171430582</v>
      </c>
      <c r="B1052">
        <v>1.0215661145948101</v>
      </c>
      <c r="D1052">
        <v>111.931171430582</v>
      </c>
      <c r="E1052">
        <v>0.18532957844006601</v>
      </c>
      <c r="N1052">
        <v>111.931171430582</v>
      </c>
      <c r="O1052">
        <v>0.18565015858991801</v>
      </c>
      <c r="U1052">
        <v>111.931171430582</v>
      </c>
      <c r="V1052">
        <v>1.0216038194098001</v>
      </c>
      <c r="AB1052">
        <v>111.931171430582</v>
      </c>
      <c r="AC1052">
        <v>0.18565015858991801</v>
      </c>
      <c r="AD1052">
        <v>0.171290053459523</v>
      </c>
      <c r="AE1052">
        <v>0.2015855296371</v>
      </c>
      <c r="AU1052">
        <v>111.931171430582</v>
      </c>
      <c r="AV1052">
        <v>0.105965594993709</v>
      </c>
      <c r="AY1052">
        <v>111.931171430582</v>
      </c>
      <c r="AZ1052">
        <v>0.104345652213495</v>
      </c>
    </row>
    <row r="1053" spans="1:52" x14ac:dyDescent="0.25">
      <c r="A1053">
        <v>112.188941362253</v>
      </c>
      <c r="B1053">
        <v>1.02166524114228</v>
      </c>
      <c r="D1053">
        <v>112.188941362253</v>
      </c>
      <c r="E1053">
        <v>0.186172363325664</v>
      </c>
      <c r="N1053">
        <v>112.188941362253</v>
      </c>
      <c r="O1053">
        <v>0.18649321956106299</v>
      </c>
      <c r="U1053">
        <v>112.188941362253</v>
      </c>
      <c r="V1053">
        <v>1.02170298209128</v>
      </c>
      <c r="AB1053">
        <v>112.188941362253</v>
      </c>
      <c r="AC1053">
        <v>0.18649321956106299</v>
      </c>
      <c r="AD1053">
        <v>0.17207076070482599</v>
      </c>
      <c r="AE1053">
        <v>0.202497526538887</v>
      </c>
      <c r="AU1053">
        <v>112.188941362253</v>
      </c>
      <c r="AV1053">
        <v>0.10643938609909701</v>
      </c>
      <c r="AY1053">
        <v>112.188941362253</v>
      </c>
      <c r="AZ1053">
        <v>0.10481105675004899</v>
      </c>
    </row>
    <row r="1054" spans="1:52" x14ac:dyDescent="0.25">
      <c r="A1054">
        <v>112.447304920676</v>
      </c>
      <c r="B1054">
        <v>1.0217647741036</v>
      </c>
      <c r="D1054">
        <v>112.447304920676</v>
      </c>
      <c r="E1054">
        <v>0.18701852131643501</v>
      </c>
      <c r="N1054">
        <v>112.447304920676</v>
      </c>
      <c r="O1054">
        <v>0.18733988785606301</v>
      </c>
      <c r="U1054">
        <v>112.447304920676</v>
      </c>
      <c r="V1054">
        <v>1.0218025787612599</v>
      </c>
      <c r="AB1054">
        <v>112.447304920676</v>
      </c>
      <c r="AC1054">
        <v>0.18733988785606301</v>
      </c>
      <c r="AD1054">
        <v>0.17285483441892399</v>
      </c>
      <c r="AE1054">
        <v>0.20341353519760599</v>
      </c>
      <c r="AU1054">
        <v>112.447304920676</v>
      </c>
      <c r="AV1054">
        <v>0.106915027090577</v>
      </c>
      <c r="AY1054">
        <v>112.447304920676</v>
      </c>
      <c r="AZ1054">
        <v>0.105277944415248</v>
      </c>
    </row>
    <row r="1055" spans="1:52" x14ac:dyDescent="0.25">
      <c r="A1055">
        <v>112.70626347293199</v>
      </c>
      <c r="B1055">
        <v>1.0218647845884801</v>
      </c>
      <c r="D1055">
        <v>112.70626347293199</v>
      </c>
      <c r="E1055">
        <v>0.18786865585412199</v>
      </c>
      <c r="N1055">
        <v>112.70626347293199</v>
      </c>
      <c r="O1055">
        <v>0.188190246599658</v>
      </c>
      <c r="U1055">
        <v>112.70626347293199</v>
      </c>
      <c r="V1055">
        <v>1.0219026193245</v>
      </c>
      <c r="AB1055">
        <v>112.70626347293199</v>
      </c>
      <c r="AC1055">
        <v>0.188190246599658</v>
      </c>
      <c r="AD1055">
        <v>0.17364232263429999</v>
      </c>
      <c r="AE1055">
        <v>0.204333516185151</v>
      </c>
      <c r="AU1055">
        <v>112.70626347293199</v>
      </c>
      <c r="AV1055">
        <v>0.10739250812974301</v>
      </c>
      <c r="AY1055">
        <v>112.70626347293199</v>
      </c>
      <c r="AZ1055">
        <v>0.10574733247622201</v>
      </c>
    </row>
    <row r="1056" spans="1:52" x14ac:dyDescent="0.25">
      <c r="A1056">
        <v>112.965818389253</v>
      </c>
      <c r="B1056">
        <v>1.0219652646024799</v>
      </c>
      <c r="D1056">
        <v>112.965818389253</v>
      </c>
      <c r="E1056">
        <v>0.188722697816645</v>
      </c>
      <c r="N1056">
        <v>112.965818389253</v>
      </c>
      <c r="O1056">
        <v>0.18904477876713</v>
      </c>
      <c r="U1056">
        <v>112.965818389253</v>
      </c>
      <c r="V1056">
        <v>1.02200316073751</v>
      </c>
      <c r="AB1056">
        <v>112.965818389253</v>
      </c>
      <c r="AC1056">
        <v>0.18904477876713</v>
      </c>
      <c r="AD1056">
        <v>0.17443321566616801</v>
      </c>
      <c r="AE1056">
        <v>0.20525755941356699</v>
      </c>
      <c r="AU1056">
        <v>112.965818389253</v>
      </c>
      <c r="AV1056">
        <v>0.107872345853183</v>
      </c>
      <c r="AY1056">
        <v>112.965818389253</v>
      </c>
      <c r="AZ1056">
        <v>0.106218290690064</v>
      </c>
    </row>
    <row r="1057" spans="1:52" x14ac:dyDescent="0.25">
      <c r="A1057">
        <v>113.225971043025</v>
      </c>
      <c r="B1057">
        <v>1.0220661695108499</v>
      </c>
      <c r="D1057">
        <v>113.225971043025</v>
      </c>
      <c r="E1057">
        <v>0.18958026672102199</v>
      </c>
      <c r="N1057">
        <v>113.225971043025</v>
      </c>
      <c r="O1057">
        <v>0.18990304556643001</v>
      </c>
      <c r="U1057">
        <v>113.225971043025</v>
      </c>
      <c r="V1057">
        <v>1.0221041515117399</v>
      </c>
      <c r="AB1057">
        <v>113.225971043025</v>
      </c>
      <c r="AC1057">
        <v>0.18990304556643001</v>
      </c>
      <c r="AD1057">
        <v>0.175228084689632</v>
      </c>
      <c r="AE1057">
        <v>0.206185755416495</v>
      </c>
      <c r="AU1057">
        <v>113.225971043025</v>
      </c>
      <c r="AV1057">
        <v>0.108354055879247</v>
      </c>
      <c r="AY1057">
        <v>113.225971043025</v>
      </c>
      <c r="AZ1057">
        <v>0.10669128278585099</v>
      </c>
    </row>
    <row r="1058" spans="1:52" x14ac:dyDescent="0.25">
      <c r="A1058">
        <v>113.486722810795</v>
      </c>
      <c r="B1058">
        <v>1.02216755630848</v>
      </c>
      <c r="D1058">
        <v>113.486722810795</v>
      </c>
      <c r="E1058">
        <v>0.19044184582969101</v>
      </c>
      <c r="N1058">
        <v>113.486722810795</v>
      </c>
      <c r="O1058">
        <v>0.190765069334486</v>
      </c>
      <c r="U1058">
        <v>113.486722810795</v>
      </c>
      <c r="V1058">
        <v>1.02220559440718</v>
      </c>
      <c r="AB1058">
        <v>113.486722810795</v>
      </c>
      <c r="AC1058">
        <v>0.190765069334486</v>
      </c>
      <c r="AD1058">
        <v>0.176025903157421</v>
      </c>
      <c r="AE1058">
        <v>0.20711806489588899</v>
      </c>
      <c r="AU1058">
        <v>113.486722810795</v>
      </c>
      <c r="AV1058">
        <v>0.108838207461638</v>
      </c>
      <c r="AY1058">
        <v>113.486722810795</v>
      </c>
      <c r="AZ1058">
        <v>0.107166379288957</v>
      </c>
    </row>
    <row r="1059" spans="1:52" x14ac:dyDescent="0.25">
      <c r="A1059">
        <v>113.748075072285</v>
      </c>
      <c r="B1059">
        <v>1.0222693769156901</v>
      </c>
      <c r="D1059">
        <v>113.748075072285</v>
      </c>
      <c r="E1059">
        <v>0.19130702542366701</v>
      </c>
      <c r="N1059">
        <v>113.748075072285</v>
      </c>
      <c r="O1059">
        <v>0.19163038137083999</v>
      </c>
      <c r="U1059">
        <v>113.748075072285</v>
      </c>
      <c r="V1059">
        <v>1.0223074343916001</v>
      </c>
      <c r="AB1059">
        <v>113.748075072285</v>
      </c>
      <c r="AC1059">
        <v>0.19163038137083999</v>
      </c>
      <c r="AD1059">
        <v>0.17682776553792701</v>
      </c>
      <c r="AE1059">
        <v>0.208054025126407</v>
      </c>
      <c r="AU1059">
        <v>113.748075072285</v>
      </c>
      <c r="AV1059">
        <v>0.109324290396039</v>
      </c>
      <c r="AY1059">
        <v>113.748075072285</v>
      </c>
      <c r="AZ1059">
        <v>0.107643570431598</v>
      </c>
    </row>
    <row r="1060" spans="1:52" x14ac:dyDescent="0.25">
      <c r="A1060">
        <v>114.01002921039</v>
      </c>
      <c r="B1060">
        <v>1.0223716847503499</v>
      </c>
      <c r="D1060">
        <v>114.01002921039</v>
      </c>
      <c r="E1060">
        <v>0.192176258247307</v>
      </c>
      <c r="N1060">
        <v>114.01002921039</v>
      </c>
      <c r="O1060">
        <v>0.19250001736355901</v>
      </c>
      <c r="U1060">
        <v>114.01002921039</v>
      </c>
      <c r="V1060">
        <v>1.02240979349176</v>
      </c>
      <c r="AB1060">
        <v>114.01002921039</v>
      </c>
      <c r="AC1060">
        <v>0.19250001736355901</v>
      </c>
      <c r="AD1060">
        <v>0.17763313927007601</v>
      </c>
      <c r="AE1060">
        <v>0.208994703868528</v>
      </c>
      <c r="AU1060">
        <v>114.01002921039</v>
      </c>
      <c r="AV1060">
        <v>0.10981232119383399</v>
      </c>
      <c r="AY1060">
        <v>114.01002921039</v>
      </c>
      <c r="AZ1060">
        <v>0.108122900241716</v>
      </c>
    </row>
    <row r="1061" spans="1:52" x14ac:dyDescent="0.25">
      <c r="A1061">
        <v>114.27258661118999</v>
      </c>
      <c r="B1061">
        <v>1.0224744282051501</v>
      </c>
      <c r="D1061">
        <v>114.27258661118999</v>
      </c>
      <c r="E1061">
        <v>0.19304910467278599</v>
      </c>
      <c r="N1061">
        <v>114.27258661118999</v>
      </c>
      <c r="O1061">
        <v>0.193373539844759</v>
      </c>
      <c r="U1061">
        <v>114.27258661118999</v>
      </c>
      <c r="V1061">
        <v>1.02251262036234</v>
      </c>
      <c r="AB1061">
        <v>114.27258661118999</v>
      </c>
      <c r="AC1061">
        <v>0.193373539844759</v>
      </c>
      <c r="AD1061">
        <v>0.178442073173225</v>
      </c>
      <c r="AE1061">
        <v>0.209939150793229</v>
      </c>
      <c r="AU1061">
        <v>114.27258661118999</v>
      </c>
      <c r="AV1061">
        <v>0.11030234293838</v>
      </c>
      <c r="AY1061">
        <v>114.27258661118999</v>
      </c>
      <c r="AZ1061">
        <v>0.108603913339267</v>
      </c>
    </row>
    <row r="1062" spans="1:52" x14ac:dyDescent="0.25">
      <c r="A1062">
        <v>114.535748663961</v>
      </c>
      <c r="B1062">
        <v>1.02257767502575</v>
      </c>
      <c r="D1062">
        <v>114.535748663961</v>
      </c>
      <c r="E1062">
        <v>0.19392613904129999</v>
      </c>
      <c r="N1062">
        <v>114.535748663961</v>
      </c>
      <c r="O1062">
        <v>0.194250971720907</v>
      </c>
      <c r="U1062">
        <v>114.535748663961</v>
      </c>
      <c r="V1062">
        <v>1.02261591783925</v>
      </c>
      <c r="AB1062">
        <v>114.535748663961</v>
      </c>
      <c r="AC1062">
        <v>0.194250971720907</v>
      </c>
      <c r="AD1062">
        <v>0.17925464575973901</v>
      </c>
      <c r="AE1062">
        <v>0.210887880269752</v>
      </c>
      <c r="AU1062">
        <v>114.535748663961</v>
      </c>
      <c r="AV1062">
        <v>0.110794372395829</v>
      </c>
      <c r="AY1062">
        <v>114.535748663961</v>
      </c>
      <c r="AZ1062">
        <v>0.109087099927028</v>
      </c>
    </row>
    <row r="1063" spans="1:52" x14ac:dyDescent="0.25">
      <c r="A1063">
        <v>114.799516761174</v>
      </c>
      <c r="B1063">
        <v>1.02268136290722</v>
      </c>
      <c r="D1063">
        <v>114.799516761174</v>
      </c>
      <c r="E1063">
        <v>0.19480683090408499</v>
      </c>
      <c r="N1063">
        <v>114.799516761174</v>
      </c>
      <c r="O1063">
        <v>0.195131845353472</v>
      </c>
      <c r="U1063">
        <v>114.799516761174</v>
      </c>
      <c r="V1063">
        <v>1.0227196310009501</v>
      </c>
      <c r="AB1063">
        <v>114.799516761174</v>
      </c>
      <c r="AC1063">
        <v>0.195131845353472</v>
      </c>
      <c r="AD1063">
        <v>0.18007032503834799</v>
      </c>
      <c r="AE1063">
        <v>0.21184043072792499</v>
      </c>
      <c r="AU1063">
        <v>114.799516761174</v>
      </c>
      <c r="AV1063">
        <v>0.111288926250058</v>
      </c>
      <c r="AY1063">
        <v>114.799516761174</v>
      </c>
      <c r="AZ1063">
        <v>0.109572477327764</v>
      </c>
    </row>
    <row r="1064" spans="1:52" x14ac:dyDescent="0.25">
      <c r="A1064">
        <v>115.06389229850799</v>
      </c>
      <c r="B1064">
        <v>1.02278550179973</v>
      </c>
      <c r="D1064">
        <v>115.06389229850799</v>
      </c>
      <c r="E1064">
        <v>0.19569126364051401</v>
      </c>
      <c r="N1064">
        <v>115.06389229850799</v>
      </c>
      <c r="O1064">
        <v>0.19601667455980001</v>
      </c>
      <c r="U1064">
        <v>115.06389229850799</v>
      </c>
      <c r="V1064">
        <v>1.0228238204773701</v>
      </c>
      <c r="AB1064">
        <v>115.06389229850799</v>
      </c>
      <c r="AC1064">
        <v>0.19601667455980001</v>
      </c>
      <c r="AD1064">
        <v>0.18089014686049101</v>
      </c>
      <c r="AE1064">
        <v>0.212797803936942</v>
      </c>
      <c r="AU1064">
        <v>115.06389229850799</v>
      </c>
      <c r="AV1064">
        <v>0.111785048214948</v>
      </c>
      <c r="AY1064">
        <v>115.06389229850799</v>
      </c>
      <c r="AZ1064">
        <v>0.110059617964678</v>
      </c>
    </row>
    <row r="1065" spans="1:52" x14ac:dyDescent="0.25">
      <c r="A1065">
        <v>115.32887667485799</v>
      </c>
      <c r="B1065">
        <v>1.0228901522970499</v>
      </c>
      <c r="D1065">
        <v>115.32887667485799</v>
      </c>
      <c r="E1065">
        <v>0.19657995063179901</v>
      </c>
      <c r="N1065">
        <v>115.32887667485799</v>
      </c>
      <c r="O1065">
        <v>0.19690597269976401</v>
      </c>
      <c r="U1065">
        <v>115.32887667485799</v>
      </c>
      <c r="V1065">
        <v>1.02292854686979</v>
      </c>
      <c r="AB1065">
        <v>115.32887667485799</v>
      </c>
      <c r="AC1065">
        <v>0.19690597269976401</v>
      </c>
      <c r="AD1065">
        <v>0.18171366751507301</v>
      </c>
      <c r="AE1065">
        <v>0.213758695894227</v>
      </c>
      <c r="AU1065">
        <v>115.32887667485799</v>
      </c>
      <c r="AV1065">
        <v>0.112283728248234</v>
      </c>
      <c r="AY1065">
        <v>115.32887667485799</v>
      </c>
      <c r="AZ1065">
        <v>0.110548984589955</v>
      </c>
    </row>
    <row r="1066" spans="1:52" x14ac:dyDescent="0.25">
      <c r="A1066">
        <v>115.594471292338</v>
      </c>
      <c r="B1066">
        <v>1.0229952593501701</v>
      </c>
      <c r="D1066">
        <v>115.594471292338</v>
      </c>
      <c r="E1066">
        <v>0.197472423161455</v>
      </c>
      <c r="N1066">
        <v>115.594471292338</v>
      </c>
      <c r="O1066">
        <v>0.19779878204118101</v>
      </c>
      <c r="U1066">
        <v>115.594471292338</v>
      </c>
      <c r="V1066">
        <v>1.0230336975381999</v>
      </c>
      <c r="AB1066">
        <v>115.594471292338</v>
      </c>
      <c r="AC1066">
        <v>0.19779878204118101</v>
      </c>
      <c r="AD1066">
        <v>0.18254038471763101</v>
      </c>
      <c r="AE1066">
        <v>0.21472446370942799</v>
      </c>
      <c r="AU1066">
        <v>115.594471292338</v>
      </c>
      <c r="AV1066">
        <v>0.112784537065373</v>
      </c>
      <c r="AY1066">
        <v>115.594471292338</v>
      </c>
      <c r="AZ1066">
        <v>0.11104067677418</v>
      </c>
    </row>
    <row r="1067" spans="1:52" x14ac:dyDescent="0.25">
      <c r="A1067">
        <v>115.860677556293</v>
      </c>
      <c r="B1067">
        <v>1.0231008293892301</v>
      </c>
      <c r="D1067">
        <v>115.860677556293</v>
      </c>
      <c r="E1067">
        <v>0.19836873464378901</v>
      </c>
      <c r="N1067">
        <v>115.860677556293</v>
      </c>
      <c r="O1067">
        <v>0.19869525201760899</v>
      </c>
      <c r="U1067">
        <v>115.860677556293</v>
      </c>
      <c r="V1067">
        <v>1.0231392902134999</v>
      </c>
      <c r="AB1067">
        <v>115.860677556293</v>
      </c>
      <c r="AC1067">
        <v>0.19869525201760899</v>
      </c>
      <c r="AD1067">
        <v>0.183371363870105</v>
      </c>
      <c r="AE1067">
        <v>0.215693738339758</v>
      </c>
      <c r="AU1067">
        <v>115.860677556293</v>
      </c>
      <c r="AV1067">
        <v>0.113286965528961</v>
      </c>
      <c r="AY1067">
        <v>115.860677556293</v>
      </c>
      <c r="AZ1067">
        <v>0.111534158484488</v>
      </c>
    </row>
    <row r="1068" spans="1:52" x14ac:dyDescent="0.25">
      <c r="A1068">
        <v>116.127496875303</v>
      </c>
      <c r="B1068">
        <v>1.02320692302648</v>
      </c>
      <c r="D1068">
        <v>116.127496875303</v>
      </c>
      <c r="E1068">
        <v>0.19926939841171601</v>
      </c>
      <c r="N1068">
        <v>116.127496875303</v>
      </c>
      <c r="O1068">
        <v>0.19959626066869199</v>
      </c>
      <c r="U1068">
        <v>116.127496875303</v>
      </c>
      <c r="V1068">
        <v>1.02324542846819</v>
      </c>
      <c r="AB1068">
        <v>116.127496875303</v>
      </c>
      <c r="AC1068">
        <v>0.19959626066869199</v>
      </c>
      <c r="AD1068">
        <v>0.18420563985865601</v>
      </c>
      <c r="AE1068">
        <v>0.21666752148719101</v>
      </c>
      <c r="AU1068">
        <v>116.127496875303</v>
      </c>
      <c r="AV1068">
        <v>0.113792056958318</v>
      </c>
      <c r="AY1068">
        <v>116.127496875303</v>
      </c>
      <c r="AZ1068">
        <v>0.11202947518055401</v>
      </c>
    </row>
    <row r="1069" spans="1:52" x14ac:dyDescent="0.25">
      <c r="A1069">
        <v>116.39493066119201</v>
      </c>
      <c r="B1069">
        <v>1.02331342384376</v>
      </c>
      <c r="D1069">
        <v>116.39493066119201</v>
      </c>
      <c r="E1069">
        <v>0.20017342494382101</v>
      </c>
      <c r="N1069">
        <v>116.39493066119201</v>
      </c>
      <c r="O1069">
        <v>0.20050091439312601</v>
      </c>
      <c r="U1069">
        <v>116.39493066119201</v>
      </c>
      <c r="V1069">
        <v>1.02335200718771</v>
      </c>
      <c r="AB1069">
        <v>116.39493066119201</v>
      </c>
      <c r="AC1069">
        <v>0.20050091439312601</v>
      </c>
      <c r="AD1069">
        <v>0.18504369625068801</v>
      </c>
      <c r="AE1069">
        <v>0.21764590685472501</v>
      </c>
      <c r="AU1069">
        <v>116.39493066119201</v>
      </c>
      <c r="AV1069">
        <v>0.114299329112158</v>
      </c>
      <c r="AY1069">
        <v>116.39493066119201</v>
      </c>
      <c r="AZ1069">
        <v>0.112527670648043</v>
      </c>
    </row>
    <row r="1070" spans="1:52" x14ac:dyDescent="0.25">
      <c r="A1070">
        <v>116.662980329037</v>
      </c>
      <c r="B1070">
        <v>1.02342046121879</v>
      </c>
      <c r="D1070">
        <v>116.662980329037</v>
      </c>
      <c r="E1070">
        <v>0.201081911224645</v>
      </c>
      <c r="N1070">
        <v>116.662980329037</v>
      </c>
      <c r="O1070">
        <v>0.201409790316532</v>
      </c>
      <c r="U1070">
        <v>116.662980329037</v>
      </c>
      <c r="V1070">
        <v>1.0234590945101301</v>
      </c>
      <c r="AB1070">
        <v>116.662980329037</v>
      </c>
      <c r="AC1070">
        <v>0.201409790316532</v>
      </c>
      <c r="AD1070">
        <v>0.18588558336288</v>
      </c>
      <c r="AE1070">
        <v>0.21862836804785099</v>
      </c>
      <c r="AU1070">
        <v>116.662980329037</v>
      </c>
      <c r="AV1070">
        <v>0.114808300122722</v>
      </c>
      <c r="AY1070">
        <v>116.662980329037</v>
      </c>
      <c r="AZ1070">
        <v>0.113027238361313</v>
      </c>
    </row>
    <row r="1071" spans="1:52" x14ac:dyDescent="0.25">
      <c r="A1071">
        <v>116.93164729717201</v>
      </c>
      <c r="B1071">
        <v>1.02352797290496</v>
      </c>
      <c r="D1071">
        <v>116.93164729717201</v>
      </c>
      <c r="E1071">
        <v>0.20199432760615699</v>
      </c>
      <c r="N1071">
        <v>116.93164729717201</v>
      </c>
      <c r="O1071">
        <v>0.202322359427351</v>
      </c>
      <c r="U1071">
        <v>116.93164729717201</v>
      </c>
      <c r="V1071">
        <v>1.02356662825277</v>
      </c>
      <c r="AB1071">
        <v>116.93164729717201</v>
      </c>
      <c r="AC1071">
        <v>0.202322359427351</v>
      </c>
      <c r="AD1071">
        <v>0.18673135181327399</v>
      </c>
      <c r="AE1071">
        <v>0.21961499957913</v>
      </c>
      <c r="AU1071">
        <v>116.93164729717201</v>
      </c>
      <c r="AV1071">
        <v>0.115319986135634</v>
      </c>
      <c r="AY1071">
        <v>116.93164729717201</v>
      </c>
      <c r="AZ1071">
        <v>0.11352922222547999</v>
      </c>
    </row>
    <row r="1072" spans="1:52" x14ac:dyDescent="0.25">
      <c r="A1072">
        <v>117.20093298719701</v>
      </c>
      <c r="B1072">
        <v>1.0236359691149099</v>
      </c>
      <c r="D1072">
        <v>117.20093298719701</v>
      </c>
      <c r="E1072">
        <v>0.202910759497714</v>
      </c>
      <c r="N1072">
        <v>117.20093298719701</v>
      </c>
      <c r="O1072">
        <v>0.20323919896064199</v>
      </c>
      <c r="U1072">
        <v>117.20093298719701</v>
      </c>
      <c r="V1072">
        <v>1.0236746765839699</v>
      </c>
      <c r="AB1072">
        <v>117.20093298719701</v>
      </c>
      <c r="AC1072">
        <v>0.20323919896064199</v>
      </c>
      <c r="AD1072">
        <v>0.18758053027825999</v>
      </c>
      <c r="AE1072">
        <v>0.22060589660533</v>
      </c>
      <c r="AU1072">
        <v>117.20093298719701</v>
      </c>
      <c r="AV1072">
        <v>0.115833460578664</v>
      </c>
      <c r="AY1072">
        <v>117.20093298719701</v>
      </c>
      <c r="AZ1072">
        <v>0.114033169476778</v>
      </c>
    </row>
    <row r="1073" spans="1:52" x14ac:dyDescent="0.25">
      <c r="A1073">
        <v>117.470838823988</v>
      </c>
      <c r="B1073">
        <v>1.0237444527536901</v>
      </c>
      <c r="D1073">
        <v>117.470838823988</v>
      </c>
      <c r="E1073">
        <v>0.20383123026592401</v>
      </c>
      <c r="N1073">
        <v>117.470838823988</v>
      </c>
      <c r="O1073">
        <v>0.204159779960148</v>
      </c>
      <c r="U1073">
        <v>117.470838823988</v>
      </c>
      <c r="V1073">
        <v>1.0237831773175901</v>
      </c>
      <c r="AB1073">
        <v>117.470838823988</v>
      </c>
      <c r="AC1073">
        <v>0.204159779960148</v>
      </c>
      <c r="AD1073">
        <v>0.18843363206807601</v>
      </c>
      <c r="AE1073">
        <v>0.22160143891460701</v>
      </c>
      <c r="AU1073">
        <v>117.470838823988</v>
      </c>
      <c r="AV1073">
        <v>0.11634918610895199</v>
      </c>
      <c r="AY1073">
        <v>117.470838823988</v>
      </c>
      <c r="AZ1073">
        <v>0.114539569687344</v>
      </c>
    </row>
    <row r="1074" spans="1:52" x14ac:dyDescent="0.25">
      <c r="A1074">
        <v>117.7413662357</v>
      </c>
      <c r="B1074">
        <v>1.02385341933274</v>
      </c>
      <c r="D1074">
        <v>117.7413662357</v>
      </c>
      <c r="E1074">
        <v>0.20475570053782299</v>
      </c>
      <c r="N1074">
        <v>117.7413662357</v>
      </c>
      <c r="O1074">
        <v>0.205084679768091</v>
      </c>
      <c r="U1074">
        <v>117.7413662357</v>
      </c>
      <c r="V1074">
        <v>1.0238921986521401</v>
      </c>
      <c r="AB1074">
        <v>117.7413662357</v>
      </c>
      <c r="AC1074">
        <v>0.205084679768091</v>
      </c>
      <c r="AD1074">
        <v>0.18929070830886399</v>
      </c>
      <c r="AE1074">
        <v>0.222601302597909</v>
      </c>
      <c r="AU1074">
        <v>117.7413662357</v>
      </c>
      <c r="AV1074">
        <v>0.11686723498948801</v>
      </c>
      <c r="AY1074">
        <v>117.7413662357</v>
      </c>
      <c r="AZ1074">
        <v>0.115047970474915</v>
      </c>
    </row>
    <row r="1075" spans="1:52" x14ac:dyDescent="0.25">
      <c r="A1075">
        <v>118.012516653779</v>
      </c>
      <c r="B1075">
        <v>1.02396288655295</v>
      </c>
      <c r="D1075">
        <v>118.012516653779</v>
      </c>
      <c r="E1075">
        <v>0.20568431917603799</v>
      </c>
      <c r="N1075">
        <v>118.012516653779</v>
      </c>
      <c r="O1075">
        <v>0.20601398676147301</v>
      </c>
      <c r="U1075">
        <v>118.012516653779</v>
      </c>
      <c r="V1075">
        <v>1.02400175117047</v>
      </c>
      <c r="AB1075">
        <v>118.012516653779</v>
      </c>
      <c r="AC1075">
        <v>0.20601398676147301</v>
      </c>
      <c r="AD1075">
        <v>0.19015128833744299</v>
      </c>
      <c r="AE1075">
        <v>0.223605030078455</v>
      </c>
      <c r="AU1075">
        <v>118.012516653779</v>
      </c>
      <c r="AV1075">
        <v>0.11738759780970701</v>
      </c>
      <c r="AY1075">
        <v>118.012516653779</v>
      </c>
      <c r="AZ1075">
        <v>0.115558390646834</v>
      </c>
    </row>
    <row r="1076" spans="1:52" x14ac:dyDescent="0.25">
      <c r="A1076">
        <v>118.28429151296601</v>
      </c>
      <c r="B1076">
        <v>1.02407285739075</v>
      </c>
      <c r="D1076">
        <v>118.28429151296601</v>
      </c>
      <c r="E1076">
        <v>0.20661711008488101</v>
      </c>
      <c r="N1076">
        <v>118.28429151296601</v>
      </c>
      <c r="O1076">
        <v>0.206946683572303</v>
      </c>
      <c r="U1076">
        <v>118.28429151296601</v>
      </c>
      <c r="V1076">
        <v>1.02411171508758</v>
      </c>
      <c r="AB1076">
        <v>118.28429151296601</v>
      </c>
      <c r="AC1076">
        <v>0.206946683572303</v>
      </c>
      <c r="AD1076">
        <v>0.19101585509118099</v>
      </c>
      <c r="AE1076">
        <v>0.224613554165186</v>
      </c>
      <c r="AU1076">
        <v>118.28429151296601</v>
      </c>
      <c r="AV1076">
        <v>0.11790984856730399</v>
      </c>
      <c r="AY1076">
        <v>118.28429151296601</v>
      </c>
      <c r="AZ1076">
        <v>0.11607084905164999</v>
      </c>
    </row>
    <row r="1077" spans="1:52" x14ac:dyDescent="0.25">
      <c r="A1077">
        <v>118.556692251307</v>
      </c>
      <c r="B1077">
        <v>1.0241833273770999</v>
      </c>
      <c r="D1077">
        <v>118.556692251307</v>
      </c>
      <c r="E1077">
        <v>0.20755403400855099</v>
      </c>
      <c r="N1077">
        <v>118.556692251307</v>
      </c>
      <c r="O1077">
        <v>0.20788377291859</v>
      </c>
      <c r="U1077">
        <v>118.556692251307</v>
      </c>
      <c r="V1077">
        <v>1.0242222087719199</v>
      </c>
      <c r="AB1077">
        <v>118.556692251307</v>
      </c>
      <c r="AC1077">
        <v>0.20788377291859</v>
      </c>
      <c r="AD1077">
        <v>0.19188402921009001</v>
      </c>
      <c r="AE1077">
        <v>0.225626552873604</v>
      </c>
      <c r="AU1077">
        <v>118.556692251307</v>
      </c>
      <c r="AV1077">
        <v>0.118434449416083</v>
      </c>
      <c r="AY1077">
        <v>118.556692251307</v>
      </c>
      <c r="AZ1077">
        <v>0.116585890974175</v>
      </c>
    </row>
    <row r="1078" spans="1:52" x14ac:dyDescent="0.25">
      <c r="A1078">
        <v>118.82972031016</v>
      </c>
      <c r="B1078">
        <v>1.02429430691908</v>
      </c>
      <c r="D1078">
        <v>118.82972031016</v>
      </c>
      <c r="E1078">
        <v>0.20849517784973401</v>
      </c>
      <c r="N1078">
        <v>118.82972031016</v>
      </c>
      <c r="O1078">
        <v>0.208825343727884</v>
      </c>
      <c r="U1078">
        <v>118.82972031016</v>
      </c>
      <c r="V1078">
        <v>1.0243332428797101</v>
      </c>
      <c r="AB1078">
        <v>118.82972031016</v>
      </c>
      <c r="AC1078">
        <v>0.208825343727884</v>
      </c>
      <c r="AD1078">
        <v>0.19275626327099901</v>
      </c>
      <c r="AE1078">
        <v>0.22664391885575599</v>
      </c>
      <c r="AU1078">
        <v>118.82972031016</v>
      </c>
      <c r="AV1078">
        <v>0.118961473464801</v>
      </c>
      <c r="AY1078">
        <v>118.82972031016</v>
      </c>
      <c r="AZ1078">
        <v>0.117102538819679</v>
      </c>
    </row>
    <row r="1079" spans="1:52" x14ac:dyDescent="0.25">
      <c r="A1079">
        <v>119.103377134201</v>
      </c>
      <c r="B1079">
        <v>1.0244057915259299</v>
      </c>
      <c r="D1079">
        <v>119.103377134201</v>
      </c>
      <c r="E1079">
        <v>0.209440502148902</v>
      </c>
      <c r="N1079">
        <v>119.103377134201</v>
      </c>
      <c r="O1079">
        <v>0.209770443803798</v>
      </c>
      <c r="U1079">
        <v>119.103377134201</v>
      </c>
      <c r="V1079">
        <v>1.02444470527867</v>
      </c>
      <c r="AB1079">
        <v>119.103377134201</v>
      </c>
      <c r="AC1079">
        <v>0.209770443803798</v>
      </c>
      <c r="AD1079">
        <v>0.193632609117733</v>
      </c>
      <c r="AE1079">
        <v>0.22766539990492299</v>
      </c>
      <c r="AU1079">
        <v>119.103377134201</v>
      </c>
      <c r="AV1079">
        <v>0.11949044053407799</v>
      </c>
      <c r="AY1079">
        <v>119.103377134201</v>
      </c>
      <c r="AZ1079">
        <v>0.11762183650373099</v>
      </c>
    </row>
    <row r="1080" spans="1:52" x14ac:dyDescent="0.25">
      <c r="A1080">
        <v>119.37766417143401</v>
      </c>
      <c r="B1080">
        <v>1.0245177414733599</v>
      </c>
      <c r="D1080">
        <v>119.37766417143401</v>
      </c>
      <c r="E1080">
        <v>0.21038966874654</v>
      </c>
      <c r="N1080">
        <v>119.37766417143401</v>
      </c>
      <c r="O1080">
        <v>0.21072007562821901</v>
      </c>
      <c r="U1080">
        <v>119.37766417143401</v>
      </c>
      <c r="V1080">
        <v>1.0245567143551999</v>
      </c>
      <c r="AB1080">
        <v>119.37766417143401</v>
      </c>
      <c r="AC1080">
        <v>0.21072007562821901</v>
      </c>
      <c r="AD1080">
        <v>0.19451213643787099</v>
      </c>
      <c r="AE1080">
        <v>0.22869179115320101</v>
      </c>
      <c r="AU1080">
        <v>119.37766417143401</v>
      </c>
      <c r="AV1080">
        <v>0.120021867695789</v>
      </c>
      <c r="AY1080">
        <v>119.37766417143401</v>
      </c>
      <c r="AZ1080">
        <v>0.11814327683840201</v>
      </c>
    </row>
    <row r="1081" spans="1:52" x14ac:dyDescent="0.25">
      <c r="A1081">
        <v>119.652582873198</v>
      </c>
      <c r="B1081">
        <v>1.02463021752578</v>
      </c>
      <c r="D1081">
        <v>119.652582873198</v>
      </c>
      <c r="E1081">
        <v>0.21134319147774799</v>
      </c>
      <c r="N1081">
        <v>119.652582873198</v>
      </c>
      <c r="O1081">
        <v>0.21167384085546601</v>
      </c>
      <c r="U1081">
        <v>119.652582873198</v>
      </c>
      <c r="V1081">
        <v>1.0246692232933501</v>
      </c>
      <c r="AB1081">
        <v>119.652582873198</v>
      </c>
      <c r="AC1081">
        <v>0.21167384085546601</v>
      </c>
      <c r="AD1081">
        <v>0.19539634107666601</v>
      </c>
      <c r="AE1081">
        <v>0.2297223561027</v>
      </c>
      <c r="AU1081">
        <v>119.652582873198</v>
      </c>
      <c r="AV1081">
        <v>0.12055530281229</v>
      </c>
      <c r="AY1081">
        <v>119.652582873198</v>
      </c>
      <c r="AZ1081">
        <v>0.118666879072408</v>
      </c>
    </row>
    <row r="1082" spans="1:52" x14ac:dyDescent="0.25">
      <c r="A1082">
        <v>119.928134694173</v>
      </c>
      <c r="B1082">
        <v>1.0247432076727501</v>
      </c>
      <c r="D1082">
        <v>119.928134694173</v>
      </c>
      <c r="E1082">
        <v>0.212300967094156</v>
      </c>
      <c r="N1082">
        <v>119.928134694173</v>
      </c>
      <c r="O1082">
        <v>0.21263163506295801</v>
      </c>
      <c r="U1082">
        <v>119.928134694173</v>
      </c>
      <c r="V1082">
        <v>1.02478221993507</v>
      </c>
      <c r="AB1082">
        <v>119.928134694173</v>
      </c>
      <c r="AC1082">
        <v>0.21263163506295801</v>
      </c>
      <c r="AD1082">
        <v>0.196284293257284</v>
      </c>
      <c r="AE1082">
        <v>0.23075754109093699</v>
      </c>
      <c r="AU1082">
        <v>119.928134694173</v>
      </c>
      <c r="AV1082">
        <v>0.121091235200234</v>
      </c>
      <c r="AY1082">
        <v>119.928134694173</v>
      </c>
      <c r="AZ1082">
        <v>0.11919271930594399</v>
      </c>
    </row>
    <row r="1083" spans="1:52" x14ac:dyDescent="0.25">
      <c r="A1083">
        <v>120.20432109238899</v>
      </c>
      <c r="B1083">
        <v>1.02485667990039</v>
      </c>
      <c r="D1083">
        <v>120.20432109238899</v>
      </c>
      <c r="E1083">
        <v>0.213262722852677</v>
      </c>
      <c r="N1083">
        <v>120.20432109238899</v>
      </c>
      <c r="O1083">
        <v>0.21359416702091899</v>
      </c>
      <c r="U1083">
        <v>120.20432109238899</v>
      </c>
      <c r="V1083">
        <v>1.02489578807066</v>
      </c>
      <c r="AB1083">
        <v>120.20432109238899</v>
      </c>
      <c r="AC1083">
        <v>0.21359416702091899</v>
      </c>
      <c r="AD1083">
        <v>0.19717598460236799</v>
      </c>
      <c r="AE1083">
        <v>0.23179737540763601</v>
      </c>
      <c r="AU1083">
        <v>120.20432109238899</v>
      </c>
      <c r="AV1083">
        <v>0.12162921310787</v>
      </c>
      <c r="AY1083">
        <v>120.20432109238899</v>
      </c>
      <c r="AZ1083">
        <v>0.119720319491394</v>
      </c>
    </row>
    <row r="1084" spans="1:52" x14ac:dyDescent="0.25">
      <c r="A1084">
        <v>120.481143529237</v>
      </c>
      <c r="B1084">
        <v>1.024970737516</v>
      </c>
      <c r="D1084">
        <v>120.481143529237</v>
      </c>
      <c r="E1084">
        <v>0.21422933287472401</v>
      </c>
      <c r="N1084">
        <v>120.481143529237</v>
      </c>
      <c r="O1084">
        <v>0.214560356136071</v>
      </c>
      <c r="U1084">
        <v>120.481143529237</v>
      </c>
      <c r="V1084">
        <v>1.0250098003680199</v>
      </c>
      <c r="AB1084">
        <v>120.481143529237</v>
      </c>
      <c r="AC1084">
        <v>0.214560356136071</v>
      </c>
      <c r="AD1084">
        <v>0.198071468253537</v>
      </c>
      <c r="AE1084">
        <v>0.232841472803023</v>
      </c>
      <c r="AU1084">
        <v>120.481143529237</v>
      </c>
      <c r="AV1084">
        <v>0.122169753602882</v>
      </c>
      <c r="AY1084">
        <v>120.481143529237</v>
      </c>
      <c r="AZ1084">
        <v>0.120250666494314</v>
      </c>
    </row>
    <row r="1085" spans="1:52" x14ac:dyDescent="0.25">
      <c r="A1085">
        <v>120.75860346946899</v>
      </c>
      <c r="B1085">
        <v>1.02508522580063</v>
      </c>
      <c r="D1085">
        <v>120.75860346946899</v>
      </c>
      <c r="E1085">
        <v>0.21519948454276699</v>
      </c>
      <c r="N1085">
        <v>120.75860346946899</v>
      </c>
      <c r="O1085">
        <v>0.215530847151785</v>
      </c>
      <c r="U1085">
        <v>120.75860346946899</v>
      </c>
      <c r="V1085">
        <v>1.02512433306636</v>
      </c>
      <c r="AB1085">
        <v>120.75860346946899</v>
      </c>
      <c r="AC1085">
        <v>0.215530847151785</v>
      </c>
      <c r="AD1085">
        <v>0.19897122639194101</v>
      </c>
      <c r="AE1085">
        <v>0.23389027885590499</v>
      </c>
      <c r="AU1085">
        <v>120.75860346946899</v>
      </c>
      <c r="AV1085">
        <v>0.122712405514419</v>
      </c>
      <c r="AY1085">
        <v>120.75860346946899</v>
      </c>
      <c r="AZ1085">
        <v>0.120782813078837</v>
      </c>
    </row>
    <row r="1086" spans="1:52" x14ac:dyDescent="0.25">
      <c r="A1086">
        <v>121.036702381212</v>
      </c>
      <c r="B1086">
        <v>1.0252003132343701</v>
      </c>
      <c r="D1086">
        <v>121.036702381212</v>
      </c>
      <c r="E1086">
        <v>0.21617460408602601</v>
      </c>
      <c r="N1086">
        <v>121.036702381212</v>
      </c>
      <c r="O1086">
        <v>0.21650602266879601</v>
      </c>
      <c r="U1086">
        <v>121.036702381212</v>
      </c>
      <c r="V1086">
        <v>1.0252394314975799</v>
      </c>
      <c r="AB1086">
        <v>121.036702381212</v>
      </c>
      <c r="AC1086">
        <v>0.21650602266879601</v>
      </c>
      <c r="AD1086">
        <v>0.19987488353644001</v>
      </c>
      <c r="AE1086">
        <v>0.23494340802240499</v>
      </c>
      <c r="AU1086">
        <v>121.036702381212</v>
      </c>
      <c r="AV1086">
        <v>0.123257188114925</v>
      </c>
      <c r="AY1086">
        <v>121.036702381212</v>
      </c>
      <c r="AZ1086">
        <v>0.121317803030947</v>
      </c>
    </row>
    <row r="1087" spans="1:52" x14ac:dyDescent="0.25">
      <c r="A1087">
        <v>121.31544173597599</v>
      </c>
      <c r="B1087">
        <v>1.0253158300355101</v>
      </c>
      <c r="D1087">
        <v>121.31544173597599</v>
      </c>
      <c r="E1087">
        <v>0.217153251526017</v>
      </c>
      <c r="N1087">
        <v>121.31544173597599</v>
      </c>
      <c r="O1087">
        <v>0.217485130530538</v>
      </c>
      <c r="U1087">
        <v>121.31544173597599</v>
      </c>
      <c r="V1087">
        <v>1.02535500705849</v>
      </c>
      <c r="AB1087">
        <v>121.31544173597599</v>
      </c>
      <c r="AC1087">
        <v>0.217485130530538</v>
      </c>
      <c r="AD1087">
        <v>0.20078243159988199</v>
      </c>
      <c r="AE1087">
        <v>0.23600144452156799</v>
      </c>
      <c r="AU1087">
        <v>121.31544173597599</v>
      </c>
      <c r="AV1087">
        <v>0.123804618516172</v>
      </c>
      <c r="AY1087">
        <v>121.31544173597599</v>
      </c>
      <c r="AZ1087">
        <v>0.12185463262917599</v>
      </c>
    </row>
    <row r="1088" spans="1:52" x14ac:dyDescent="0.25">
      <c r="A1088">
        <v>121.594823008658</v>
      </c>
      <c r="B1088">
        <v>1.02543195984544</v>
      </c>
      <c r="D1088">
        <v>121.594823008658</v>
      </c>
      <c r="E1088">
        <v>0.21813698118680999</v>
      </c>
      <c r="N1088">
        <v>121.594823008658</v>
      </c>
      <c r="O1088">
        <v>0.21846848742120301</v>
      </c>
      <c r="U1088">
        <v>121.594823008658</v>
      </c>
      <c r="V1088">
        <v>1.0254710972958301</v>
      </c>
      <c r="AB1088">
        <v>121.594823008658</v>
      </c>
      <c r="AC1088">
        <v>0.21846848742120301</v>
      </c>
      <c r="AD1088">
        <v>0.201693955719905</v>
      </c>
      <c r="AE1088">
        <v>0.23706379525356699</v>
      </c>
      <c r="AU1088">
        <v>121.594823008658</v>
      </c>
      <c r="AV1088">
        <v>0.12435424633009901</v>
      </c>
      <c r="AY1088">
        <v>121.594823008658</v>
      </c>
      <c r="AZ1088">
        <v>0.122393350891586</v>
      </c>
    </row>
    <row r="1089" spans="1:52" x14ac:dyDescent="0.25">
      <c r="A1089">
        <v>121.87484767754999</v>
      </c>
      <c r="B1089">
        <v>1.0255485330065</v>
      </c>
      <c r="D1089">
        <v>121.87484767754999</v>
      </c>
      <c r="E1089">
        <v>0.21912435441276101</v>
      </c>
      <c r="N1089">
        <v>121.87484767754999</v>
      </c>
      <c r="O1089">
        <v>0.219456317441861</v>
      </c>
      <c r="U1089">
        <v>121.87484767754999</v>
      </c>
      <c r="V1089">
        <v>1.0255877288422099</v>
      </c>
      <c r="AB1089">
        <v>121.87484767754999</v>
      </c>
      <c r="AC1089">
        <v>0.219456317441861</v>
      </c>
      <c r="AD1089">
        <v>0.20260984440553301</v>
      </c>
      <c r="AE1089">
        <v>0.23813069990900401</v>
      </c>
      <c r="AU1089">
        <v>121.87484767754999</v>
      </c>
      <c r="AV1089">
        <v>0.124906062847258</v>
      </c>
      <c r="AY1089">
        <v>121.87484767754999</v>
      </c>
      <c r="AZ1089">
        <v>0.122935001571786</v>
      </c>
    </row>
    <row r="1090" spans="1:52" x14ac:dyDescent="0.25">
      <c r="A1090">
        <v>122.15551722435001</v>
      </c>
      <c r="B1090">
        <v>1.02566566793419</v>
      </c>
      <c r="D1090">
        <v>122.15551722435001</v>
      </c>
      <c r="E1090">
        <v>0.22011637275516499</v>
      </c>
      <c r="N1090">
        <v>122.15551722435001</v>
      </c>
      <c r="O1090">
        <v>0.22044858134501499</v>
      </c>
      <c r="U1090">
        <v>122.15551722435001</v>
      </c>
      <c r="V1090">
        <v>1.0257048972446601</v>
      </c>
      <c r="AB1090">
        <v>122.15551722435001</v>
      </c>
      <c r="AC1090">
        <v>0.22044858134501499</v>
      </c>
      <c r="AD1090">
        <v>0.20352975494647399</v>
      </c>
      <c r="AE1090">
        <v>0.23920253366972799</v>
      </c>
      <c r="AU1090">
        <v>122.15551722435001</v>
      </c>
      <c r="AV1090">
        <v>0.125460144240334</v>
      </c>
      <c r="AY1090">
        <v>122.15551722435001</v>
      </c>
      <c r="AZ1090">
        <v>0.123478581640265</v>
      </c>
    </row>
    <row r="1091" spans="1:52" x14ac:dyDescent="0.25">
      <c r="A1091">
        <v>122.43683313417</v>
      </c>
      <c r="B1091">
        <v>1.0257833678131401</v>
      </c>
      <c r="D1091">
        <v>122.43683313417</v>
      </c>
      <c r="E1091">
        <v>0.221113061575921</v>
      </c>
      <c r="N1091">
        <v>122.43683313417</v>
      </c>
      <c r="O1091">
        <v>0.22144530577430699</v>
      </c>
      <c r="U1091">
        <v>122.43683313417</v>
      </c>
      <c r="V1091">
        <v>1.0258226058308</v>
      </c>
      <c r="AB1091">
        <v>122.43683313417</v>
      </c>
      <c r="AC1091">
        <v>0.22144530577430699</v>
      </c>
      <c r="AD1091">
        <v>0.204453220836566</v>
      </c>
      <c r="AE1091">
        <v>0.24027891323791201</v>
      </c>
      <c r="AU1091">
        <v>122.43683313417</v>
      </c>
      <c r="AV1091">
        <v>0.126016979376916</v>
      </c>
      <c r="AY1091">
        <v>122.43683313417</v>
      </c>
      <c r="AZ1091">
        <v>0.124024637670235</v>
      </c>
    </row>
    <row r="1092" spans="1:52" x14ac:dyDescent="0.25">
      <c r="A1092">
        <v>122.71879689554</v>
      </c>
      <c r="B1092">
        <v>1.02590152069278</v>
      </c>
      <c r="D1092">
        <v>122.71879689554</v>
      </c>
      <c r="E1092">
        <v>0.22211347141454901</v>
      </c>
      <c r="N1092">
        <v>122.71879689554</v>
      </c>
      <c r="O1092">
        <v>0.222446030675548</v>
      </c>
      <c r="U1092">
        <v>122.71879689554</v>
      </c>
      <c r="V1092">
        <v>1.0259408004438699</v>
      </c>
      <c r="AB1092">
        <v>122.71879689554</v>
      </c>
      <c r="AC1092">
        <v>0.222446030675548</v>
      </c>
      <c r="AD1092">
        <v>0.20538124533555199</v>
      </c>
      <c r="AE1092">
        <v>0.24135986972866499</v>
      </c>
      <c r="AU1092">
        <v>122.71879689554</v>
      </c>
      <c r="AV1092">
        <v>0.126575593028914</v>
      </c>
      <c r="AY1092">
        <v>122.71879689554</v>
      </c>
      <c r="AZ1092">
        <v>0.12457269324426801</v>
      </c>
    </row>
    <row r="1093" spans="1:52" x14ac:dyDescent="0.25">
      <c r="A1093">
        <v>123.001410000417</v>
      </c>
      <c r="B1093">
        <v>1.0260202604252</v>
      </c>
      <c r="D1093">
        <v>123.001410000417</v>
      </c>
      <c r="E1093">
        <v>0.223118734112219</v>
      </c>
      <c r="N1093">
        <v>123.001410000417</v>
      </c>
      <c r="O1093">
        <v>0.223451336534156</v>
      </c>
      <c r="U1093">
        <v>123.001410000417</v>
      </c>
      <c r="V1093">
        <v>1.02605954982118</v>
      </c>
      <c r="AB1093">
        <v>123.001410000417</v>
      </c>
      <c r="AC1093">
        <v>0.223451336534156</v>
      </c>
      <c r="AD1093">
        <v>0.20631336188846799</v>
      </c>
      <c r="AE1093">
        <v>0.24244598813278401</v>
      </c>
      <c r="AU1093">
        <v>123.001410000417</v>
      </c>
      <c r="AV1093">
        <v>0.12713705684379301</v>
      </c>
      <c r="AY1093">
        <v>123.001410000417</v>
      </c>
      <c r="AZ1093">
        <v>0.125123295168312</v>
      </c>
    </row>
    <row r="1094" spans="1:52" x14ac:dyDescent="0.25">
      <c r="A1094">
        <v>123.284673944197</v>
      </c>
      <c r="B1094">
        <v>1.0261395172641801</v>
      </c>
      <c r="D1094">
        <v>123.284673944197</v>
      </c>
      <c r="E1094">
        <v>0.22412825759515201</v>
      </c>
      <c r="N1094">
        <v>123.284673944197</v>
      </c>
      <c r="O1094">
        <v>0.22446076411187399</v>
      </c>
      <c r="U1094">
        <v>123.284673944197</v>
      </c>
      <c r="V1094">
        <v>1.0261787998963099</v>
      </c>
      <c r="AB1094">
        <v>123.284673944197</v>
      </c>
      <c r="AC1094">
        <v>0.22446076411187399</v>
      </c>
      <c r="AD1094">
        <v>0.20724959397231499</v>
      </c>
      <c r="AE1094">
        <v>0.243536333346905</v>
      </c>
      <c r="AU1094">
        <v>123.284673944197</v>
      </c>
      <c r="AV1094">
        <v>0.12770086496268801</v>
      </c>
      <c r="AY1094">
        <v>123.284673944197</v>
      </c>
      <c r="AZ1094">
        <v>0.125675967506647</v>
      </c>
    </row>
    <row r="1095" spans="1:52" x14ac:dyDescent="0.25">
      <c r="A1095">
        <v>123.568590225717</v>
      </c>
      <c r="B1095">
        <v>1.0262593597662599</v>
      </c>
      <c r="D1095">
        <v>123.568590225717</v>
      </c>
      <c r="E1095">
        <v>0.22514262060215501</v>
      </c>
      <c r="N1095">
        <v>123.568590225717</v>
      </c>
      <c r="O1095">
        <v>0.225474760383297</v>
      </c>
      <c r="U1095">
        <v>123.568590225717</v>
      </c>
      <c r="V1095">
        <v>1.02629860365383</v>
      </c>
      <c r="AB1095">
        <v>123.568590225717</v>
      </c>
      <c r="AC1095">
        <v>0.225474760383297</v>
      </c>
      <c r="AD1095">
        <v>0.20819002839012901</v>
      </c>
      <c r="AE1095">
        <v>0.24463183276106801</v>
      </c>
      <c r="AU1095">
        <v>123.568590225717</v>
      </c>
      <c r="AV1095">
        <v>0.128266540378768</v>
      </c>
      <c r="AY1095">
        <v>123.568590225717</v>
      </c>
      <c r="AZ1095">
        <v>0.12623119876442501</v>
      </c>
    </row>
    <row r="1096" spans="1:52" x14ac:dyDescent="0.25">
      <c r="A1096">
        <v>123.853160347266</v>
      </c>
      <c r="B1096">
        <v>1.02637967614186</v>
      </c>
      <c r="D1096">
        <v>123.853160347266</v>
      </c>
      <c r="E1096">
        <v>0.22616087538830901</v>
      </c>
      <c r="N1096">
        <v>123.853160347266</v>
      </c>
      <c r="O1096">
        <v>0.22649348656573401</v>
      </c>
      <c r="U1096">
        <v>123.853160347266</v>
      </c>
      <c r="V1096">
        <v>1.0264189803355901</v>
      </c>
      <c r="AB1096">
        <v>123.853160347266</v>
      </c>
      <c r="AC1096">
        <v>0.22649348656573401</v>
      </c>
      <c r="AD1096">
        <v>0.20913413646662399</v>
      </c>
      <c r="AE1096">
        <v>0.24573162251233999</v>
      </c>
      <c r="AU1096">
        <v>123.853160347266</v>
      </c>
      <c r="AV1096">
        <v>0.128835154894617</v>
      </c>
      <c r="AY1096">
        <v>123.853160347266</v>
      </c>
      <c r="AZ1096">
        <v>0.12678860109128001</v>
      </c>
    </row>
    <row r="1097" spans="1:52" x14ac:dyDescent="0.25">
      <c r="A1097">
        <v>124.13838581459601</v>
      </c>
      <c r="B1097">
        <v>1.02650059258491</v>
      </c>
      <c r="D1097">
        <v>124.13838581459601</v>
      </c>
      <c r="E1097">
        <v>0.227184088380289</v>
      </c>
      <c r="N1097">
        <v>124.13838581459601</v>
      </c>
      <c r="O1097">
        <v>0.227516484430593</v>
      </c>
      <c r="U1097">
        <v>124.13838581459601</v>
      </c>
      <c r="V1097">
        <v>1.0265398759842601</v>
      </c>
      <c r="AB1097">
        <v>124.13838581459601</v>
      </c>
      <c r="AC1097">
        <v>0.227516484430593</v>
      </c>
      <c r="AD1097">
        <v>0.210083047510565</v>
      </c>
      <c r="AE1097">
        <v>0.24683628873623401</v>
      </c>
      <c r="AU1097">
        <v>124.13838581459601</v>
      </c>
      <c r="AV1097">
        <v>0.129405706205172</v>
      </c>
      <c r="AY1097">
        <v>124.13838581459601</v>
      </c>
      <c r="AZ1097">
        <v>0.12734813731338901</v>
      </c>
    </row>
    <row r="1098" spans="1:52" x14ac:dyDescent="0.25">
      <c r="A1098">
        <v>124.424268136922</v>
      </c>
      <c r="B1098">
        <v>1.0266219974148201</v>
      </c>
      <c r="D1098">
        <v>124.424268136922</v>
      </c>
      <c r="E1098">
        <v>0.22821131292154501</v>
      </c>
      <c r="N1098">
        <v>124.424268136922</v>
      </c>
      <c r="O1098">
        <v>0.22854371477603699</v>
      </c>
      <c r="U1098">
        <v>124.424268136922</v>
      </c>
      <c r="V1098">
        <v>1.02666128614629</v>
      </c>
      <c r="AB1098">
        <v>124.424268136922</v>
      </c>
      <c r="AC1098">
        <v>0.22854371477603699</v>
      </c>
      <c r="AD1098">
        <v>0.211035680263227</v>
      </c>
      <c r="AE1098">
        <v>0.247945792502625</v>
      </c>
      <c r="AU1098">
        <v>124.424268136922</v>
      </c>
      <c r="AV1098">
        <v>0.129978711732125</v>
      </c>
      <c r="AY1098">
        <v>124.424268136922</v>
      </c>
      <c r="AZ1098">
        <v>0.127910354518525</v>
      </c>
    </row>
    <row r="1099" spans="1:52" x14ac:dyDescent="0.25">
      <c r="A1099">
        <v>124.710808826937</v>
      </c>
      <c r="B1099">
        <v>1.02674400120083</v>
      </c>
      <c r="D1099">
        <v>124.710808826937</v>
      </c>
      <c r="E1099">
        <v>0.22924348295133701</v>
      </c>
      <c r="N1099">
        <v>124.710808826937</v>
      </c>
      <c r="O1099">
        <v>0.22957575883881601</v>
      </c>
      <c r="U1099">
        <v>124.710808826937</v>
      </c>
      <c r="V1099">
        <v>1.0267832797104599</v>
      </c>
      <c r="AB1099">
        <v>124.710808826937</v>
      </c>
      <c r="AC1099">
        <v>0.22957575883881601</v>
      </c>
      <c r="AD1099">
        <v>0.21199261147148499</v>
      </c>
      <c r="AE1099">
        <v>0.24906023720599799</v>
      </c>
      <c r="AU1099">
        <v>124.710808826937</v>
      </c>
      <c r="AV1099">
        <v>0.13055471751627901</v>
      </c>
      <c r="AY1099">
        <v>124.710808826937</v>
      </c>
      <c r="AZ1099">
        <v>0.12847477768659901</v>
      </c>
    </row>
    <row r="1100" spans="1:52" x14ac:dyDescent="0.25">
      <c r="A1100">
        <v>124.998009400817</v>
      </c>
      <c r="B1100">
        <v>1.02686650799041</v>
      </c>
      <c r="D1100">
        <v>124.998009400817</v>
      </c>
      <c r="E1100">
        <v>0.23027978506479799</v>
      </c>
      <c r="N1100">
        <v>124.998009400817</v>
      </c>
      <c r="O1100">
        <v>0.230612158961819</v>
      </c>
      <c r="U1100">
        <v>124.998009400817</v>
      </c>
      <c r="V1100">
        <v>1.0269058027739499</v>
      </c>
      <c r="AB1100">
        <v>124.998009400817</v>
      </c>
      <c r="AC1100">
        <v>0.230612158961819</v>
      </c>
      <c r="AD1100">
        <v>0.212953929264838</v>
      </c>
      <c r="AE1100">
        <v>0.25017917311346399</v>
      </c>
      <c r="AU1100">
        <v>124.998009400817</v>
      </c>
      <c r="AV1100">
        <v>0.13113228324547199</v>
      </c>
      <c r="AY1100">
        <v>124.998009400817</v>
      </c>
      <c r="AZ1100">
        <v>0.12904145799143801</v>
      </c>
    </row>
    <row r="1101" spans="1:52" x14ac:dyDescent="0.25">
      <c r="A1101">
        <v>125.285871378232</v>
      </c>
      <c r="B1101">
        <v>1.0269896283462101</v>
      </c>
      <c r="D1101">
        <v>125.285871378232</v>
      </c>
      <c r="E1101">
        <v>0.23132115286566099</v>
      </c>
      <c r="N1101">
        <v>125.285871378232</v>
      </c>
      <c r="O1101">
        <v>0.23165342900224101</v>
      </c>
      <c r="U1101">
        <v>125.285871378232</v>
      </c>
      <c r="V1101">
        <v>1.02702891628187</v>
      </c>
      <c r="AB1101">
        <v>125.285871378232</v>
      </c>
      <c r="AC1101">
        <v>0.23165342900224101</v>
      </c>
      <c r="AD1101">
        <v>0.21391965824276099</v>
      </c>
      <c r="AE1101">
        <v>0.25130366907538298</v>
      </c>
      <c r="AU1101">
        <v>125.285871378232</v>
      </c>
      <c r="AV1101">
        <v>0.131712890725351</v>
      </c>
      <c r="AY1101">
        <v>125.285871378232</v>
      </c>
      <c r="AZ1101">
        <v>0.12961044692639101</v>
      </c>
    </row>
    <row r="1102" spans="1:52" x14ac:dyDescent="0.25">
      <c r="A1102">
        <v>125.574396282347</v>
      </c>
      <c r="B1102">
        <v>1.02711325069778</v>
      </c>
      <c r="D1102">
        <v>125.574396282347</v>
      </c>
      <c r="E1102">
        <v>0.23236664101019</v>
      </c>
      <c r="N1102">
        <v>125.574396282347</v>
      </c>
      <c r="O1102">
        <v>0.23269917976513299</v>
      </c>
      <c r="U1102">
        <v>125.574396282347</v>
      </c>
      <c r="V1102">
        <v>1.02715257441868</v>
      </c>
      <c r="AB1102">
        <v>125.574396282347</v>
      </c>
      <c r="AC1102">
        <v>0.23269917976513299</v>
      </c>
      <c r="AD1102">
        <v>0.214889270331624</v>
      </c>
      <c r="AE1102">
        <v>0.252432168169687</v>
      </c>
      <c r="AU1102">
        <v>125.574396282347</v>
      </c>
      <c r="AV1102">
        <v>0.13229559682381301</v>
      </c>
      <c r="AY1102">
        <v>125.574396282347</v>
      </c>
      <c r="AZ1102">
        <v>0.13018170707864599</v>
      </c>
    </row>
    <row r="1103" spans="1:52" x14ac:dyDescent="0.25">
      <c r="A1103">
        <v>125.86358563984</v>
      </c>
      <c r="B1103">
        <v>1.02723744386778</v>
      </c>
      <c r="D1103">
        <v>125.86358563984</v>
      </c>
      <c r="E1103">
        <v>0.23341682993128801</v>
      </c>
      <c r="N1103">
        <v>125.86358563984</v>
      </c>
      <c r="O1103">
        <v>0.23374888683374001</v>
      </c>
      <c r="U1103">
        <v>125.86358563984</v>
      </c>
      <c r="V1103">
        <v>1.027276715355</v>
      </c>
      <c r="AB1103">
        <v>125.86358563984</v>
      </c>
      <c r="AC1103">
        <v>0.23374888683374001</v>
      </c>
      <c r="AD1103">
        <v>0.21586334290471099</v>
      </c>
      <c r="AE1103">
        <v>0.25356588320748702</v>
      </c>
      <c r="AU1103">
        <v>125.86358563984</v>
      </c>
      <c r="AV1103">
        <v>0.13288091910140401</v>
      </c>
      <c r="AY1103">
        <v>125.86358563984</v>
      </c>
      <c r="AZ1103">
        <v>0.130755815626796</v>
      </c>
    </row>
    <row r="1104" spans="1:52" x14ac:dyDescent="0.25">
      <c r="A1104">
        <v>126.1534409809</v>
      </c>
      <c r="B1104">
        <v>1.0273622113304099</v>
      </c>
      <c r="D1104">
        <v>126.1534409809</v>
      </c>
      <c r="E1104">
        <v>0.23447174728158501</v>
      </c>
      <c r="N1104">
        <v>126.1534409809</v>
      </c>
      <c r="O1104">
        <v>0.23480368596725201</v>
      </c>
      <c r="U1104">
        <v>126.1534409809</v>
      </c>
      <c r="V1104">
        <v>1.02740147360435</v>
      </c>
      <c r="AB1104">
        <v>126.1534409809</v>
      </c>
      <c r="AC1104">
        <v>0.23480368596725201</v>
      </c>
      <c r="AD1104">
        <v>0.216841477085229</v>
      </c>
      <c r="AE1104">
        <v>0.25470470332461898</v>
      </c>
      <c r="AU1104">
        <v>126.1534409809</v>
      </c>
      <c r="AV1104">
        <v>0.13346887859430701</v>
      </c>
      <c r="AY1104">
        <v>126.1534409809</v>
      </c>
      <c r="AZ1104">
        <v>0.131331832821973</v>
      </c>
    </row>
    <row r="1105" spans="1:52" x14ac:dyDescent="0.25">
      <c r="A1105">
        <v>126.44396383924401</v>
      </c>
      <c r="B1105">
        <v>1.0274875565675401</v>
      </c>
      <c r="D1105">
        <v>126.44396383924401</v>
      </c>
      <c r="E1105">
        <v>0.23553142075722899</v>
      </c>
      <c r="N1105">
        <v>126.44396383924401</v>
      </c>
      <c r="O1105">
        <v>0.235863469159724</v>
      </c>
      <c r="U1105">
        <v>126.44396383924401</v>
      </c>
      <c r="V1105">
        <v>1.0275268366110799</v>
      </c>
      <c r="AB1105">
        <v>126.44396383924401</v>
      </c>
      <c r="AC1105">
        <v>0.235863469159724</v>
      </c>
      <c r="AD1105">
        <v>0.21782454510045501</v>
      </c>
      <c r="AE1105">
        <v>0.255848324680994</v>
      </c>
      <c r="AU1105">
        <v>126.44396383924401</v>
      </c>
      <c r="AV1105">
        <v>0.13405905903189999</v>
      </c>
      <c r="AY1105">
        <v>126.44396383924401</v>
      </c>
      <c r="AZ1105">
        <v>0.13191071278281499</v>
      </c>
    </row>
    <row r="1106" spans="1:52" x14ac:dyDescent="0.25">
      <c r="A1106">
        <v>126.735155752118</v>
      </c>
      <c r="B1106">
        <v>1.02761342563806</v>
      </c>
      <c r="D1106">
        <v>126.735155752118</v>
      </c>
      <c r="E1106">
        <v>0.23659539266535901</v>
      </c>
      <c r="N1106">
        <v>126.735155752118</v>
      </c>
      <c r="O1106">
        <v>0.23692743258545901</v>
      </c>
      <c r="U1106">
        <v>126.735155752118</v>
      </c>
      <c r="V1106">
        <v>1.02765270948989</v>
      </c>
      <c r="AB1106">
        <v>126.735155752118</v>
      </c>
      <c r="AC1106">
        <v>0.23692743258545901</v>
      </c>
      <c r="AD1106">
        <v>0.21881130179931901</v>
      </c>
      <c r="AE1106">
        <v>0.25699711758822602</v>
      </c>
      <c r="AU1106">
        <v>126.735155752118</v>
      </c>
      <c r="AV1106">
        <v>0.134651919359255</v>
      </c>
      <c r="AY1106">
        <v>126.735155752118</v>
      </c>
      <c r="AZ1106">
        <v>0.13249157622604299</v>
      </c>
    </row>
    <row r="1107" spans="1:52" x14ac:dyDescent="0.25">
      <c r="A1107">
        <v>127.02701826031</v>
      </c>
      <c r="B1107">
        <v>1.0277398874847901</v>
      </c>
      <c r="D1107">
        <v>127.02701826031</v>
      </c>
      <c r="E1107">
        <v>0.23766424407742701</v>
      </c>
      <c r="N1107">
        <v>127.02701826031</v>
      </c>
      <c r="O1107">
        <v>0.23799602200749001</v>
      </c>
      <c r="U1107">
        <v>127.02701826031</v>
      </c>
      <c r="V1107">
        <v>1.0277791451704199</v>
      </c>
      <c r="AB1107">
        <v>127.02701826031</v>
      </c>
      <c r="AC1107">
        <v>0.23799602200749001</v>
      </c>
      <c r="AD1107">
        <v>0.21980261921219901</v>
      </c>
      <c r="AE1107">
        <v>0.25815037096367999</v>
      </c>
      <c r="AU1107">
        <v>127.02701826031</v>
      </c>
      <c r="AV1107">
        <v>0.13524704386656</v>
      </c>
      <c r="AY1107">
        <v>127.02701826031</v>
      </c>
      <c r="AZ1107">
        <v>0.13307488145148</v>
      </c>
    </row>
    <row r="1108" spans="1:52" x14ac:dyDescent="0.25">
      <c r="A1108">
        <v>127.319552908155</v>
      </c>
      <c r="B1108">
        <v>1.0278668802462401</v>
      </c>
      <c r="D1108">
        <v>127.319552908155</v>
      </c>
      <c r="E1108">
        <v>0.23873745042172401</v>
      </c>
      <c r="N1108">
        <v>127.319552908155</v>
      </c>
      <c r="O1108">
        <v>0.23906933561278601</v>
      </c>
      <c r="U1108">
        <v>127.319552908155</v>
      </c>
      <c r="V1108">
        <v>1.0279061554762501</v>
      </c>
      <c r="AB1108">
        <v>127.319552908155</v>
      </c>
      <c r="AC1108">
        <v>0.23906933561278601</v>
      </c>
      <c r="AD1108">
        <v>0.22079858736052399</v>
      </c>
      <c r="AE1108">
        <v>0.25930893611580802</v>
      </c>
      <c r="AU1108">
        <v>127.319552908155</v>
      </c>
      <c r="AV1108">
        <v>0.13584445447729801</v>
      </c>
      <c r="AY1108">
        <v>127.319552908155</v>
      </c>
      <c r="AZ1108">
        <v>0.13366117631291499</v>
      </c>
    </row>
    <row r="1109" spans="1:52" x14ac:dyDescent="0.25">
      <c r="A1109">
        <v>127.612761243547</v>
      </c>
      <c r="B1109">
        <v>1.02799448092933</v>
      </c>
      <c r="D1109">
        <v>127.612761243547</v>
      </c>
      <c r="E1109">
        <v>0.239815660726584</v>
      </c>
      <c r="N1109">
        <v>127.612761243547</v>
      </c>
      <c r="O1109">
        <v>0.24014740310138899</v>
      </c>
      <c r="U1109">
        <v>127.612761243547</v>
      </c>
      <c r="V1109">
        <v>1.02803374413175</v>
      </c>
      <c r="AB1109">
        <v>127.612761243547</v>
      </c>
      <c r="AC1109">
        <v>0.24014740310138899</v>
      </c>
      <c r="AD1109">
        <v>0.22179874411269701</v>
      </c>
      <c r="AE1109">
        <v>0.26047243879620402</v>
      </c>
      <c r="AU1109">
        <v>127.612761243547</v>
      </c>
      <c r="AV1109">
        <v>0.13644466883672099</v>
      </c>
      <c r="AY1109">
        <v>127.612761243547</v>
      </c>
      <c r="AZ1109">
        <v>0.134249057861482</v>
      </c>
    </row>
    <row r="1110" spans="1:52" x14ac:dyDescent="0.25">
      <c r="A1110">
        <v>127.906644817941</v>
      </c>
      <c r="B1110">
        <v>1.02812267706649</v>
      </c>
      <c r="D1110">
        <v>127.906644817941</v>
      </c>
      <c r="E1110">
        <v>0.24089876778251701</v>
      </c>
      <c r="N1110">
        <v>127.906644817941</v>
      </c>
      <c r="O1110">
        <v>0.24122977013156399</v>
      </c>
      <c r="U1110">
        <v>127.906644817941</v>
      </c>
      <c r="V1110">
        <v>1.02816185756726</v>
      </c>
      <c r="AB1110">
        <v>127.906644817941</v>
      </c>
      <c r="AC1110">
        <v>0.24122977013156399</v>
      </c>
      <c r="AD1110">
        <v>0.222803115271792</v>
      </c>
      <c r="AE1110">
        <v>0.26164098667122099</v>
      </c>
      <c r="AU1110">
        <v>127.906644817941</v>
      </c>
      <c r="AV1110">
        <v>0.13704721308690199</v>
      </c>
      <c r="AY1110">
        <v>127.906644817941</v>
      </c>
      <c r="AZ1110">
        <v>0.134839974603785</v>
      </c>
    </row>
    <row r="1111" spans="1:52" x14ac:dyDescent="0.25">
      <c r="A1111">
        <v>128.20120518636799</v>
      </c>
      <c r="B1111">
        <v>1.02825143094662</v>
      </c>
      <c r="D1111">
        <v>128.20120518636799</v>
      </c>
      <c r="E1111">
        <v>0.24198645118637199</v>
      </c>
      <c r="N1111">
        <v>128.20120518636799</v>
      </c>
      <c r="O1111">
        <v>0.24231750428127399</v>
      </c>
      <c r="U1111">
        <v>128.20120518636799</v>
      </c>
      <c r="V1111">
        <v>1.0282906223616499</v>
      </c>
      <c r="AB1111">
        <v>128.20120518636799</v>
      </c>
      <c r="AC1111">
        <v>0.24231750428127399</v>
      </c>
      <c r="AD1111">
        <v>0.223811792262848</v>
      </c>
      <c r="AE1111">
        <v>0.26281454135906301</v>
      </c>
      <c r="AU1111">
        <v>128.20120518636799</v>
      </c>
      <c r="AV1111">
        <v>0.137652634533942</v>
      </c>
      <c r="AY1111">
        <v>128.20120518636799</v>
      </c>
      <c r="AZ1111">
        <v>0.13543298925181399</v>
      </c>
    </row>
    <row r="1112" spans="1:52" x14ac:dyDescent="0.25">
      <c r="A1112">
        <v>128.49644390743799</v>
      </c>
      <c r="B1112">
        <v>1.0283807462510399</v>
      </c>
      <c r="D1112">
        <v>128.49644390743799</v>
      </c>
      <c r="E1112">
        <v>0.24307874029542101</v>
      </c>
      <c r="N1112">
        <v>128.49644390743799</v>
      </c>
      <c r="O1112">
        <v>0.24340959822382699</v>
      </c>
      <c r="U1112">
        <v>128.49644390743799</v>
      </c>
      <c r="V1112">
        <v>1.0284199194869299</v>
      </c>
      <c r="AB1112">
        <v>128.49644390743799</v>
      </c>
      <c r="AC1112">
        <v>0.24340959822382699</v>
      </c>
      <c r="AD1112">
        <v>0.22482528847460301</v>
      </c>
      <c r="AE1112">
        <v>0.26399321096004102</v>
      </c>
      <c r="AU1112">
        <v>128.49644390743799</v>
      </c>
      <c r="AV1112">
        <v>0.138259964454166</v>
      </c>
      <c r="AY1112">
        <v>128.49644390743799</v>
      </c>
      <c r="AZ1112">
        <v>0.13602865044677401</v>
      </c>
    </row>
    <row r="1113" spans="1:52" x14ac:dyDescent="0.25">
      <c r="A1113">
        <v>128.79236254335299</v>
      </c>
      <c r="B1113">
        <v>1.02851061856215</v>
      </c>
      <c r="D1113">
        <v>128.79236254335299</v>
      </c>
      <c r="E1113">
        <v>0.24417559604782199</v>
      </c>
      <c r="N1113">
        <v>128.79236254335299</v>
      </c>
      <c r="O1113">
        <v>0.24450656593744599</v>
      </c>
      <c r="U1113">
        <v>128.79236254335299</v>
      </c>
      <c r="V1113">
        <v>1.02854981000317</v>
      </c>
      <c r="AB1113">
        <v>128.79236254335299</v>
      </c>
      <c r="AC1113">
        <v>0.24450656593744599</v>
      </c>
      <c r="AD1113">
        <v>0.22584314293051799</v>
      </c>
      <c r="AE1113">
        <v>0.26517703057824898</v>
      </c>
      <c r="AU1113">
        <v>128.79236254335299</v>
      </c>
      <c r="AV1113">
        <v>0.13887024595868</v>
      </c>
      <c r="AY1113">
        <v>128.79236254335299</v>
      </c>
      <c r="AZ1113">
        <v>0.13662698141931101</v>
      </c>
    </row>
    <row r="1114" spans="1:52" x14ac:dyDescent="0.25">
      <c r="A1114">
        <v>129.08896265990899</v>
      </c>
      <c r="B1114">
        <v>1.02864112511954</v>
      </c>
      <c r="D1114">
        <v>129.08896265990899</v>
      </c>
      <c r="E1114">
        <v>0.24527766891104</v>
      </c>
      <c r="N1114">
        <v>129.08896265990899</v>
      </c>
      <c r="O1114">
        <v>0.24560809371780001</v>
      </c>
      <c r="U1114">
        <v>129.08896265990899</v>
      </c>
      <c r="V1114">
        <v>1.0286802569787099</v>
      </c>
      <c r="AB1114">
        <v>129.08896265990899</v>
      </c>
      <c r="AC1114">
        <v>0.24560809371780001</v>
      </c>
      <c r="AD1114">
        <v>0.22686580280490401</v>
      </c>
      <c r="AE1114">
        <v>0.26636603537270198</v>
      </c>
      <c r="AU1114">
        <v>129.08896265990899</v>
      </c>
      <c r="AV1114">
        <v>0.139483006197934</v>
      </c>
      <c r="AY1114">
        <v>129.08896265990899</v>
      </c>
      <c r="AZ1114">
        <v>0.13722754131282999</v>
      </c>
    </row>
    <row r="1115" spans="1:52" x14ac:dyDescent="0.25">
      <c r="A1115">
        <v>129.38624582651099</v>
      </c>
      <c r="B1115">
        <v>1.0287721960281599</v>
      </c>
      <c r="D1115">
        <v>129.38624582651099</v>
      </c>
      <c r="E1115">
        <v>0.24638436676011199</v>
      </c>
      <c r="N1115">
        <v>129.38624582651099</v>
      </c>
      <c r="O1115">
        <v>0.24671462618713599</v>
      </c>
      <c r="U1115">
        <v>129.38624582651099</v>
      </c>
      <c r="V1115">
        <v>1.0288113132849499</v>
      </c>
      <c r="AB1115">
        <v>129.38624582651099</v>
      </c>
      <c r="AC1115">
        <v>0.24671462618713599</v>
      </c>
      <c r="AD1115">
        <v>0.22789245273105699</v>
      </c>
      <c r="AE1115">
        <v>0.26755985489744299</v>
      </c>
      <c r="AU1115">
        <v>129.38624582651099</v>
      </c>
      <c r="AV1115">
        <v>0.14009873285167099</v>
      </c>
      <c r="AY1115">
        <v>129.38624582651099</v>
      </c>
      <c r="AZ1115">
        <v>0.13783032334111001</v>
      </c>
    </row>
    <row r="1116" spans="1:52" x14ac:dyDescent="0.25">
      <c r="A1116">
        <v>129.684213616177</v>
      </c>
      <c r="B1116">
        <v>1.02890390859843</v>
      </c>
      <c r="D1116">
        <v>129.684213616177</v>
      </c>
      <c r="E1116">
        <v>0.24749634045538699</v>
      </c>
      <c r="N1116">
        <v>129.684213616177</v>
      </c>
      <c r="O1116">
        <v>0.24782578090928101</v>
      </c>
      <c r="U1116">
        <v>129.684213616177</v>
      </c>
      <c r="V1116">
        <v>1.0289429338466201</v>
      </c>
      <c r="AB1116">
        <v>129.684213616177</v>
      </c>
      <c r="AC1116">
        <v>0.24782578090928101</v>
      </c>
      <c r="AD1116">
        <v>0.22892409306668399</v>
      </c>
      <c r="AE1116">
        <v>0.26875893075378399</v>
      </c>
      <c r="AU1116">
        <v>129.684213616177</v>
      </c>
      <c r="AV1116">
        <v>0.14071651844300001</v>
      </c>
      <c r="AY1116">
        <v>129.684213616177</v>
      </c>
      <c r="AZ1116">
        <v>0.13843587641875499</v>
      </c>
    </row>
    <row r="1117" spans="1:52" x14ac:dyDescent="0.25">
      <c r="A1117">
        <v>129.98286760554799</v>
      </c>
      <c r="B1117">
        <v>1.02903615195082</v>
      </c>
      <c r="D1117">
        <v>129.98286760554799</v>
      </c>
      <c r="E1117">
        <v>0.24861265204074701</v>
      </c>
      <c r="N1117">
        <v>129.98286760554799</v>
      </c>
      <c r="O1117">
        <v>0.24894200198202601</v>
      </c>
      <c r="U1117">
        <v>129.98286760554799</v>
      </c>
      <c r="V1117">
        <v>1.0290751714912301</v>
      </c>
      <c r="AB1117">
        <v>129.98286760554799</v>
      </c>
      <c r="AC1117">
        <v>0.24894200198202601</v>
      </c>
      <c r="AD1117">
        <v>0.22995971118894901</v>
      </c>
      <c r="AE1117">
        <v>0.26996289328204198</v>
      </c>
      <c r="AU1117">
        <v>129.98286760554799</v>
      </c>
      <c r="AV1117">
        <v>0.14133688110641601</v>
      </c>
      <c r="AY1117">
        <v>129.98286760554799</v>
      </c>
      <c r="AZ1117">
        <v>0.13904372979704399</v>
      </c>
    </row>
    <row r="1118" spans="1:52" x14ac:dyDescent="0.25">
      <c r="A1118">
        <v>130.28220937489499</v>
      </c>
      <c r="B1118">
        <v>1.0291690363085499</v>
      </c>
      <c r="D1118">
        <v>130.28220937489499</v>
      </c>
      <c r="E1118">
        <v>0.24973423007780499</v>
      </c>
      <c r="N1118">
        <v>130.28220937489499</v>
      </c>
      <c r="O1118">
        <v>0.25006339053154603</v>
      </c>
      <c r="U1118">
        <v>130.28220937489499</v>
      </c>
      <c r="V1118">
        <v>1.02920803843499</v>
      </c>
      <c r="AB1118">
        <v>130.28220937489499</v>
      </c>
      <c r="AC1118">
        <v>0.25006339053154603</v>
      </c>
      <c r="AD1118">
        <v>0.23100037313810301</v>
      </c>
      <c r="AE1118">
        <v>0.271172811721903</v>
      </c>
      <c r="AU1118">
        <v>130.28220937489499</v>
      </c>
      <c r="AV1118">
        <v>0.141959843865271</v>
      </c>
      <c r="AY1118">
        <v>130.28220937489499</v>
      </c>
      <c r="AZ1118">
        <v>0.139654432632556</v>
      </c>
    </row>
    <row r="1119" spans="1:52" x14ac:dyDescent="0.25">
      <c r="A1119">
        <v>130.58224050813001</v>
      </c>
      <c r="B1119">
        <v>1.0293024672392801</v>
      </c>
      <c r="D1119">
        <v>130.58224050813001</v>
      </c>
      <c r="E1119">
        <v>0.25086027562983598</v>
      </c>
      <c r="N1119">
        <v>130.58224050813001</v>
      </c>
      <c r="O1119">
        <v>0.25118908299373899</v>
      </c>
      <c r="U1119">
        <v>130.58224050813001</v>
      </c>
      <c r="V1119">
        <v>1.0293414325785899</v>
      </c>
      <c r="AB1119">
        <v>130.58224050813001</v>
      </c>
      <c r="AC1119">
        <v>0.25118908299373899</v>
      </c>
      <c r="AD1119">
        <v>0.23204520016102301</v>
      </c>
      <c r="AE1119">
        <v>0.27238721032157898</v>
      </c>
      <c r="AU1119">
        <v>130.58224050813001</v>
      </c>
      <c r="AV1119">
        <v>0.142585429792044</v>
      </c>
      <c r="AY1119">
        <v>130.58224050813001</v>
      </c>
      <c r="AZ1119">
        <v>0.14026702053033799</v>
      </c>
    </row>
    <row r="1120" spans="1:52" x14ac:dyDescent="0.25">
      <c r="A1120">
        <v>130.88296259281</v>
      </c>
      <c r="B1120">
        <v>1.0294365549584299</v>
      </c>
      <c r="D1120">
        <v>130.88296259281</v>
      </c>
      <c r="E1120">
        <v>0.25199171688532401</v>
      </c>
      <c r="N1120">
        <v>130.88296259281</v>
      </c>
      <c r="O1120">
        <v>0.252319935287938</v>
      </c>
      <c r="U1120">
        <v>130.88296259281</v>
      </c>
      <c r="V1120">
        <v>1.02947545556846</v>
      </c>
      <c r="AB1120">
        <v>130.88296259281</v>
      </c>
      <c r="AC1120">
        <v>0.252319935287938</v>
      </c>
      <c r="AD1120">
        <v>0.23309505828508301</v>
      </c>
      <c r="AE1120">
        <v>0.27360715858849399</v>
      </c>
      <c r="AU1120">
        <v>130.88296259281</v>
      </c>
      <c r="AV1120">
        <v>0.143213692401573</v>
      </c>
      <c r="AY1120">
        <v>130.88296259281</v>
      </c>
      <c r="AZ1120">
        <v>0.14088303134989899</v>
      </c>
    </row>
    <row r="1121" spans="1:52" x14ac:dyDescent="0.25">
      <c r="A1121">
        <v>131.18437722015</v>
      </c>
      <c r="B1121">
        <v>1.0295711969689501</v>
      </c>
      <c r="D1121">
        <v>131.18437722015</v>
      </c>
      <c r="E1121">
        <v>0.25312768700934901</v>
      </c>
      <c r="N1121">
        <v>131.18437722015</v>
      </c>
      <c r="O1121">
        <v>0.25345570880585</v>
      </c>
      <c r="U1121">
        <v>131.18437722015</v>
      </c>
      <c r="V1121">
        <v>1.0296100793615199</v>
      </c>
      <c r="AB1121">
        <v>131.18437722015</v>
      </c>
      <c r="AC1121">
        <v>0.25345570880585</v>
      </c>
      <c r="AD1121">
        <v>0.23414920337239301</v>
      </c>
      <c r="AE1121">
        <v>0.27483213940839002</v>
      </c>
      <c r="AU1121">
        <v>131.18437722015</v>
      </c>
      <c r="AV1121">
        <v>0.14384468553743099</v>
      </c>
      <c r="AY1121">
        <v>131.18437722015</v>
      </c>
      <c r="AZ1121">
        <v>0.14150097609276299</v>
      </c>
    </row>
    <row r="1122" spans="1:52" x14ac:dyDescent="0.25">
      <c r="A1122">
        <v>131.48648598502899</v>
      </c>
      <c r="B1122">
        <v>1.0297064461624399</v>
      </c>
      <c r="D1122">
        <v>131.48648598502899</v>
      </c>
      <c r="E1122">
        <v>0.254268630362882</v>
      </c>
      <c r="N1122">
        <v>131.48648598502899</v>
      </c>
      <c r="O1122">
        <v>0.25459629389183902</v>
      </c>
      <c r="U1122">
        <v>131.48648598502899</v>
      </c>
      <c r="V1122">
        <v>1.0297452911888001</v>
      </c>
      <c r="AB1122">
        <v>131.48648598502899</v>
      </c>
      <c r="AC1122">
        <v>0.25459629389183902</v>
      </c>
      <c r="AD1122">
        <v>0.23520794797622999</v>
      </c>
      <c r="AE1122">
        <v>0.276062818218552</v>
      </c>
      <c r="AU1122">
        <v>131.48648598502899</v>
      </c>
      <c r="AV1122">
        <v>0.14447787745848001</v>
      </c>
      <c r="AY1122">
        <v>131.48648598502899</v>
      </c>
      <c r="AZ1122">
        <v>0.14212140451626401</v>
      </c>
    </row>
    <row r="1123" spans="1:52" x14ac:dyDescent="0.25">
      <c r="A1123">
        <v>131.789290486</v>
      </c>
      <c r="B1123">
        <v>1.0298423146692599</v>
      </c>
      <c r="D1123">
        <v>131.789290486</v>
      </c>
      <c r="E1123">
        <v>0.25541464727658097</v>
      </c>
      <c r="N1123">
        <v>131.789290486</v>
      </c>
      <c r="O1123">
        <v>0.25574227568421298</v>
      </c>
      <c r="U1123">
        <v>131.789290486</v>
      </c>
      <c r="V1123">
        <v>1.0298811606568601</v>
      </c>
      <c r="AB1123">
        <v>131.789290486</v>
      </c>
      <c r="AC1123">
        <v>0.25574227568421298</v>
      </c>
      <c r="AD1123">
        <v>0.23627152092981701</v>
      </c>
      <c r="AE1123">
        <v>0.27729820026376401</v>
      </c>
      <c r="AU1123">
        <v>131.789290486</v>
      </c>
      <c r="AV1123">
        <v>0.14511387777509099</v>
      </c>
      <c r="AY1123">
        <v>131.789290486</v>
      </c>
      <c r="AZ1123">
        <v>0.142744372541524</v>
      </c>
    </row>
    <row r="1124" spans="1:52" x14ac:dyDescent="0.25">
      <c r="A1124">
        <v>132.09279232529499</v>
      </c>
      <c r="B1124">
        <v>1.02997881470604</v>
      </c>
      <c r="D1124">
        <v>132.09279232529499</v>
      </c>
      <c r="E1124">
        <v>0.256565838746455</v>
      </c>
      <c r="N1124">
        <v>132.09279232529499</v>
      </c>
      <c r="O1124">
        <v>0.256892722252414</v>
      </c>
      <c r="U1124">
        <v>132.09279232529499</v>
      </c>
      <c r="V1124">
        <v>1.0300175775081799</v>
      </c>
      <c r="AB1124">
        <v>132.09279232529499</v>
      </c>
      <c r="AC1124">
        <v>0.256892722252414</v>
      </c>
      <c r="AD1124">
        <v>0.23733988290533301</v>
      </c>
      <c r="AE1124">
        <v>0.27853935502039801</v>
      </c>
      <c r="AU1124">
        <v>132.09279232529499</v>
      </c>
      <c r="AV1124">
        <v>0.14575267976546299</v>
      </c>
      <c r="AY1124">
        <v>132.09279232529499</v>
      </c>
      <c r="AZ1124">
        <v>0.14337036748572199</v>
      </c>
    </row>
    <row r="1125" spans="1:52" x14ac:dyDescent="0.25">
      <c r="A1125">
        <v>132.39699310883699</v>
      </c>
      <c r="B1125">
        <v>1.0301159418988699</v>
      </c>
      <c r="D1125">
        <v>132.39699310883699</v>
      </c>
      <c r="E1125">
        <v>0.25772216581459101</v>
      </c>
      <c r="N1125">
        <v>132.39699310883699</v>
      </c>
      <c r="O1125">
        <v>0.25804821978588299</v>
      </c>
      <c r="U1125">
        <v>132.39699310883699</v>
      </c>
      <c r="V1125">
        <v>1.0301546114781399</v>
      </c>
      <c r="AB1125">
        <v>132.39699310883699</v>
      </c>
      <c r="AC1125">
        <v>0.25804821978588299</v>
      </c>
      <c r="AD1125">
        <v>0.23841264412501101</v>
      </c>
      <c r="AE1125">
        <v>0.27978536391410402</v>
      </c>
      <c r="AU1125">
        <v>132.39699310883699</v>
      </c>
      <c r="AV1125">
        <v>0.146393813232402</v>
      </c>
      <c r="AY1125">
        <v>132.39699310883699</v>
      </c>
      <c r="AZ1125">
        <v>0.143998458154839</v>
      </c>
    </row>
    <row r="1126" spans="1:52" x14ac:dyDescent="0.25">
      <c r="A1126">
        <v>132.70189444624799</v>
      </c>
      <c r="B1126">
        <v>1.0302536513082099</v>
      </c>
      <c r="D1126">
        <v>132.70189444624799</v>
      </c>
      <c r="E1126">
        <v>0.25888324753256697</v>
      </c>
      <c r="N1126">
        <v>132.70189444624799</v>
      </c>
      <c r="O1126">
        <v>0.25920872936740902</v>
      </c>
      <c r="U1126">
        <v>132.70189444624799</v>
      </c>
      <c r="V1126">
        <v>1.03029225819198</v>
      </c>
      <c r="AB1126">
        <v>132.70189444624799</v>
      </c>
      <c r="AC1126">
        <v>0.25920872936740902</v>
      </c>
      <c r="AD1126">
        <v>0.239490250537641</v>
      </c>
      <c r="AE1126">
        <v>0.281037220805189</v>
      </c>
      <c r="AU1126">
        <v>132.70189444624799</v>
      </c>
      <c r="AV1126">
        <v>0.14703785785645801</v>
      </c>
      <c r="AY1126">
        <v>132.70189444624799</v>
      </c>
      <c r="AZ1126">
        <v>0.14462922623173499</v>
      </c>
    </row>
    <row r="1127" spans="1:52" x14ac:dyDescent="0.25">
      <c r="A1127">
        <v>133.00749795085599</v>
      </c>
      <c r="B1127">
        <v>1.0303919385728999</v>
      </c>
      <c r="D1127">
        <v>133.00749795085599</v>
      </c>
      <c r="E1127">
        <v>0.260049045209928</v>
      </c>
      <c r="N1127">
        <v>133.00749795085599</v>
      </c>
      <c r="O1127">
        <v>0.26037442736136501</v>
      </c>
      <c r="U1127">
        <v>133.00749795085599</v>
      </c>
      <c r="V1127">
        <v>1.0304305388130199</v>
      </c>
      <c r="AB1127">
        <v>133.00749795085599</v>
      </c>
      <c r="AC1127">
        <v>0.26037442736136501</v>
      </c>
      <c r="AD1127">
        <v>0.240572729995878</v>
      </c>
      <c r="AE1127">
        <v>0.282294083972566</v>
      </c>
      <c r="AU1127">
        <v>133.00749795085599</v>
      </c>
      <c r="AV1127">
        <v>0.147684776182188</v>
      </c>
      <c r="AY1127">
        <v>133.00749795085599</v>
      </c>
      <c r="AZ1127">
        <v>0.14526257127664299</v>
      </c>
    </row>
    <row r="1128" spans="1:52" x14ac:dyDescent="0.25">
      <c r="A1128">
        <v>133.313805239705</v>
      </c>
      <c r="B1128">
        <v>1.03053093883376</v>
      </c>
      <c r="D1128">
        <v>133.313805239705</v>
      </c>
      <c r="E1128">
        <v>0.26122069596945502</v>
      </c>
      <c r="N1128">
        <v>133.313805239705</v>
      </c>
      <c r="O1128">
        <v>0.26154520299678202</v>
      </c>
      <c r="U1128">
        <v>133.313805239705</v>
      </c>
      <c r="V1128">
        <v>1.03056944044873</v>
      </c>
      <c r="AB1128">
        <v>133.313805239705</v>
      </c>
      <c r="AC1128">
        <v>0.26154520299678202</v>
      </c>
      <c r="AD1128">
        <v>0.241659761848038</v>
      </c>
      <c r="AE1128">
        <v>0.283556870987835</v>
      </c>
      <c r="AU1128">
        <v>133.313805239705</v>
      </c>
      <c r="AV1128">
        <v>0.14833366675048701</v>
      </c>
      <c r="AY1128">
        <v>133.313805239705</v>
      </c>
      <c r="AZ1128">
        <v>0.145898707499033</v>
      </c>
    </row>
    <row r="1129" spans="1:52" x14ac:dyDescent="0.25">
      <c r="A1129">
        <v>133.62081793356199</v>
      </c>
      <c r="B1129">
        <v>1.0306704761641099</v>
      </c>
      <c r="D1129">
        <v>133.62081793356199</v>
      </c>
      <c r="E1129">
        <v>0.26239671481442001</v>
      </c>
      <c r="N1129">
        <v>133.62081793356199</v>
      </c>
      <c r="O1129">
        <v>0.26272130564815499</v>
      </c>
      <c r="U1129">
        <v>133.62081793356199</v>
      </c>
      <c r="V1129">
        <v>1.0307089929372</v>
      </c>
      <c r="AB1129">
        <v>133.62081793356199</v>
      </c>
      <c r="AC1129">
        <v>0.26272130564815499</v>
      </c>
      <c r="AD1129">
        <v>0.24275130713679399</v>
      </c>
      <c r="AE1129">
        <v>0.284824264129239</v>
      </c>
      <c r="AU1129">
        <v>133.62081793356199</v>
      </c>
      <c r="AV1129">
        <v>0.148986035290046</v>
      </c>
      <c r="AY1129">
        <v>133.62081793356199</v>
      </c>
      <c r="AZ1129">
        <v>0.146537534423442</v>
      </c>
    </row>
    <row r="1130" spans="1:52" x14ac:dyDescent="0.25">
      <c r="A1130">
        <v>133.92853765692701</v>
      </c>
      <c r="B1130">
        <v>1.03081073457829</v>
      </c>
      <c r="D1130">
        <v>133.92853765692701</v>
      </c>
      <c r="E1130">
        <v>0.263578650504041</v>
      </c>
      <c r="N1130">
        <v>133.92853765692701</v>
      </c>
      <c r="O1130">
        <v>0.26390207117478898</v>
      </c>
      <c r="U1130">
        <v>133.92853765692701</v>
      </c>
      <c r="V1130">
        <v>1.0308491177169199</v>
      </c>
      <c r="AB1130">
        <v>133.92853765692701</v>
      </c>
      <c r="AC1130">
        <v>0.26390207117478898</v>
      </c>
      <c r="AD1130">
        <v>0.24384836363242701</v>
      </c>
      <c r="AE1130">
        <v>0.28609781060036799</v>
      </c>
      <c r="AU1130">
        <v>133.92853765692701</v>
      </c>
      <c r="AV1130">
        <v>0.14964045673170301</v>
      </c>
      <c r="AY1130">
        <v>133.92853765692701</v>
      </c>
      <c r="AZ1130">
        <v>0.147178647838869</v>
      </c>
    </row>
    <row r="1131" spans="1:52" x14ac:dyDescent="0.25">
      <c r="A1131">
        <v>134.23696603804299</v>
      </c>
      <c r="B1131">
        <v>1.0309515381977901</v>
      </c>
      <c r="D1131">
        <v>134.23696603804299</v>
      </c>
      <c r="E1131">
        <v>0.26476501880429099</v>
      </c>
      <c r="N1131">
        <v>134.23696603804299</v>
      </c>
      <c r="O1131">
        <v>0.26508823122427799</v>
      </c>
      <c r="U1131">
        <v>134.23696603804299</v>
      </c>
      <c r="V1131">
        <v>1.0309899018606099</v>
      </c>
      <c r="AB1131">
        <v>134.23696603804299</v>
      </c>
      <c r="AC1131">
        <v>0.26508823122427799</v>
      </c>
      <c r="AD1131">
        <v>0.244949575039935</v>
      </c>
      <c r="AE1131">
        <v>0.28737651869115899</v>
      </c>
      <c r="AU1131">
        <v>134.23696603804299</v>
      </c>
      <c r="AV1131">
        <v>0.15029791196108899</v>
      </c>
      <c r="AY1131">
        <v>134.23696603804299</v>
      </c>
      <c r="AZ1131">
        <v>0.14782207387921101</v>
      </c>
    </row>
    <row r="1132" spans="1:52" x14ac:dyDescent="0.25">
      <c r="A1132">
        <v>134.54610470889901</v>
      </c>
      <c r="B1132">
        <v>1.03109302235845</v>
      </c>
      <c r="D1132">
        <v>134.54610470889901</v>
      </c>
      <c r="E1132">
        <v>0.26595695794128599</v>
      </c>
      <c r="N1132">
        <v>134.54610470889901</v>
      </c>
      <c r="O1132">
        <v>0.266279193890676</v>
      </c>
      <c r="U1132">
        <v>134.54610470889901</v>
      </c>
      <c r="V1132">
        <v>1.03113127536603</v>
      </c>
      <c r="AB1132">
        <v>134.54610470889901</v>
      </c>
      <c r="AC1132">
        <v>0.266279193890676</v>
      </c>
      <c r="AD1132">
        <v>0.246055939521376</v>
      </c>
      <c r="AE1132">
        <v>0.28866090429028701</v>
      </c>
      <c r="AU1132">
        <v>134.54610470889901</v>
      </c>
      <c r="AV1132">
        <v>0.15095796358715199</v>
      </c>
      <c r="AY1132">
        <v>134.54610470889901</v>
      </c>
      <c r="AZ1132">
        <v>0.14846888791858601</v>
      </c>
    </row>
    <row r="1133" spans="1:52" x14ac:dyDescent="0.25">
      <c r="A1133">
        <v>134.855955305245</v>
      </c>
      <c r="B1133">
        <v>1.0312351255874399</v>
      </c>
      <c r="D1133">
        <v>134.855955305245</v>
      </c>
      <c r="E1133">
        <v>0.26715394782610102</v>
      </c>
      <c r="N1133">
        <v>134.855955305245</v>
      </c>
      <c r="O1133">
        <v>0.26747569203139199</v>
      </c>
      <c r="U1133">
        <v>134.855955305245</v>
      </c>
      <c r="V1133">
        <v>1.0312733254823301</v>
      </c>
      <c r="AB1133">
        <v>134.855955305245</v>
      </c>
      <c r="AC1133">
        <v>0.26747569203139199</v>
      </c>
      <c r="AD1133">
        <v>0.24716700211248399</v>
      </c>
      <c r="AE1133">
        <v>0.28995020733516802</v>
      </c>
      <c r="AU1133">
        <v>134.855955305245</v>
      </c>
      <c r="AV1133">
        <v>0.15162066810768501</v>
      </c>
      <c r="AY1133">
        <v>134.855955305245</v>
      </c>
      <c r="AZ1133">
        <v>0.14911806685663501</v>
      </c>
    </row>
    <row r="1134" spans="1:52" x14ac:dyDescent="0.25">
      <c r="A1134">
        <v>135.16651946659701</v>
      </c>
      <c r="B1134">
        <v>1.0313778520243999</v>
      </c>
      <c r="D1134">
        <v>135.16651946659701</v>
      </c>
      <c r="E1134">
        <v>0.26835602121098701</v>
      </c>
      <c r="N1134">
        <v>135.16651946659701</v>
      </c>
      <c r="O1134">
        <v>0.26867706094828098</v>
      </c>
      <c r="U1134">
        <v>135.16651946659701</v>
      </c>
      <c r="V1134">
        <v>1.0314159735534201</v>
      </c>
      <c r="AB1134">
        <v>135.16651946659701</v>
      </c>
      <c r="AC1134">
        <v>0.26867706094828098</v>
      </c>
      <c r="AD1134">
        <v>0.24828279233721001</v>
      </c>
      <c r="AE1134">
        <v>0.291245743150926</v>
      </c>
      <c r="AU1134">
        <v>135.16651946659701</v>
      </c>
      <c r="AV1134">
        <v>0.15228651257174899</v>
      </c>
      <c r="AY1134">
        <v>135.16651946659701</v>
      </c>
      <c r="AZ1134">
        <v>0.14976963699839699</v>
      </c>
    </row>
    <row r="1135" spans="1:52" x14ac:dyDescent="0.25">
      <c r="A1135">
        <v>135.47779883624801</v>
      </c>
      <c r="B1135">
        <v>1.0315212143547701</v>
      </c>
      <c r="D1135">
        <v>135.47779883624801</v>
      </c>
      <c r="E1135">
        <v>0.26956328278008901</v>
      </c>
      <c r="N1135">
        <v>135.47779883624801</v>
      </c>
      <c r="O1135">
        <v>0.26988403422892099</v>
      </c>
      <c r="U1135">
        <v>135.47779883624801</v>
      </c>
      <c r="V1135">
        <v>1.0315593069448099</v>
      </c>
      <c r="AB1135">
        <v>135.47779883624801</v>
      </c>
      <c r="AC1135">
        <v>0.26988403422892099</v>
      </c>
      <c r="AD1135">
        <v>0.24940389260215701</v>
      </c>
      <c r="AE1135">
        <v>0.29254635396391798</v>
      </c>
      <c r="AU1135">
        <v>135.47779883624801</v>
      </c>
      <c r="AV1135">
        <v>0.15295456764607601</v>
      </c>
      <c r="AY1135">
        <v>135.47779883624801</v>
      </c>
      <c r="AZ1135">
        <v>0.150423753058123</v>
      </c>
    </row>
    <row r="1136" spans="1:52" x14ac:dyDescent="0.25">
      <c r="A1136">
        <v>135.789795061273</v>
      </c>
      <c r="B1136">
        <v>1.03166528244848</v>
      </c>
      <c r="D1136">
        <v>135.789795061273</v>
      </c>
      <c r="E1136">
        <v>0.270776318602371</v>
      </c>
      <c r="N1136">
        <v>135.789795061273</v>
      </c>
      <c r="O1136">
        <v>0.27109602005282901</v>
      </c>
      <c r="U1136">
        <v>135.789795061273</v>
      </c>
      <c r="V1136">
        <v>1.0317032556407399</v>
      </c>
      <c r="AB1136">
        <v>135.789795061273</v>
      </c>
      <c r="AC1136">
        <v>0.27109602005282901</v>
      </c>
      <c r="AD1136">
        <v>0.25052977968204798</v>
      </c>
      <c r="AE1136">
        <v>0.29385240218140002</v>
      </c>
      <c r="AU1136">
        <v>135.789795061273</v>
      </c>
      <c r="AV1136">
        <v>0.15362584474667701</v>
      </c>
      <c r="AY1136">
        <v>135.789795061273</v>
      </c>
      <c r="AZ1136">
        <v>0.151080805953899</v>
      </c>
    </row>
    <row r="1137" spans="1:52" x14ac:dyDescent="0.25">
      <c r="A1137">
        <v>136.102509792543</v>
      </c>
      <c r="B1137">
        <v>1.0318099292376799</v>
      </c>
      <c r="D1137">
        <v>136.102509792543</v>
      </c>
      <c r="E1137">
        <v>0.271994056564478</v>
      </c>
      <c r="N1137">
        <v>136.102509792543</v>
      </c>
      <c r="O1137">
        <v>0.27231319997598302</v>
      </c>
      <c r="U1137">
        <v>136.102509792543</v>
      </c>
      <c r="V1137">
        <v>1.0318478414613299</v>
      </c>
      <c r="AB1137">
        <v>136.102509792543</v>
      </c>
      <c r="AC1137">
        <v>0.27231319997598302</v>
      </c>
      <c r="AD1137">
        <v>0.25166062217375601</v>
      </c>
      <c r="AE1137">
        <v>0.29516448126540601</v>
      </c>
      <c r="AU1137">
        <v>136.102509792543</v>
      </c>
      <c r="AV1137">
        <v>0.15429944707280799</v>
      </c>
      <c r="AY1137">
        <v>136.102509792543</v>
      </c>
      <c r="AZ1137">
        <v>0.15174045861368199</v>
      </c>
    </row>
    <row r="1138" spans="1:52" x14ac:dyDescent="0.25">
      <c r="A1138">
        <v>136.415944684728</v>
      </c>
      <c r="B1138">
        <v>1.03195523319997</v>
      </c>
      <c r="D1138">
        <v>136.415944684728</v>
      </c>
      <c r="E1138">
        <v>0.27321715520521</v>
      </c>
      <c r="N1138">
        <v>136.415944684728</v>
      </c>
      <c r="O1138">
        <v>0.27353553573498601</v>
      </c>
      <c r="U1138">
        <v>136.415944684728</v>
      </c>
      <c r="V1138">
        <v>1.0319930601226199</v>
      </c>
      <c r="AB1138">
        <v>136.415944684728</v>
      </c>
      <c r="AC1138">
        <v>0.27353553573498601</v>
      </c>
      <c r="AD1138">
        <v>0.252795828254471</v>
      </c>
      <c r="AE1138">
        <v>0.29648215580625098</v>
      </c>
      <c r="AU1138">
        <v>136.415944684728</v>
      </c>
      <c r="AV1138">
        <v>0.15497589360203201</v>
      </c>
      <c r="AY1138">
        <v>136.415944684728</v>
      </c>
      <c r="AZ1138">
        <v>0.15240316586533301</v>
      </c>
    </row>
    <row r="1139" spans="1:52" x14ac:dyDescent="0.25">
      <c r="A1139">
        <v>136.730101396311</v>
      </c>
      <c r="B1139">
        <v>1.0321011986422901</v>
      </c>
      <c r="D1139">
        <v>136.730101396311</v>
      </c>
      <c r="E1139">
        <v>0.27444564848235298</v>
      </c>
      <c r="N1139">
        <v>136.730101396311</v>
      </c>
      <c r="O1139">
        <v>0.27476313624329601</v>
      </c>
      <c r="U1139">
        <v>136.730101396311</v>
      </c>
      <c r="V1139">
        <v>1.03213892482821</v>
      </c>
      <c r="AB1139">
        <v>136.730101396311</v>
      </c>
      <c r="AC1139">
        <v>0.27476313624329601</v>
      </c>
      <c r="AD1139">
        <v>0.253936533797264</v>
      </c>
      <c r="AE1139">
        <v>0.29780506926808098</v>
      </c>
      <c r="AU1139">
        <v>136.730101396311</v>
      </c>
      <c r="AV1139">
        <v>0.15565514699472699</v>
      </c>
      <c r="AY1139">
        <v>136.730101396311</v>
      </c>
      <c r="AZ1139">
        <v>0.15306797058111701</v>
      </c>
    </row>
    <row r="1140" spans="1:52" x14ac:dyDescent="0.25">
      <c r="A1140">
        <v>137.04498158959299</v>
      </c>
      <c r="B1140">
        <v>1.03224782124381</v>
      </c>
      <c r="D1140">
        <v>137.04498158959299</v>
      </c>
      <c r="E1140">
        <v>0.27567949772502698</v>
      </c>
      <c r="N1140">
        <v>137.04498158959299</v>
      </c>
      <c r="O1140">
        <v>0.2759961111193</v>
      </c>
      <c r="U1140">
        <v>137.04498158959299</v>
      </c>
      <c r="V1140">
        <v>1.0322854488739901</v>
      </c>
      <c r="AB1140">
        <v>137.04498158959299</v>
      </c>
      <c r="AC1140">
        <v>0.2759961111193</v>
      </c>
      <c r="AD1140">
        <v>0.255082216230202</v>
      </c>
      <c r="AE1140">
        <v>0.29913366039968697</v>
      </c>
      <c r="AU1140">
        <v>137.04498158959299</v>
      </c>
      <c r="AV1140">
        <v>0.15633729667944599</v>
      </c>
      <c r="AY1140">
        <v>137.04498158959299</v>
      </c>
      <c r="AZ1140">
        <v>0.15373601362249201</v>
      </c>
    </row>
    <row r="1141" spans="1:52" x14ac:dyDescent="0.25">
      <c r="A1141">
        <v>137.36058693070399</v>
      </c>
      <c r="B1141">
        <v>1.03239512258513</v>
      </c>
      <c r="D1141">
        <v>137.36058693070399</v>
      </c>
      <c r="E1141">
        <v>0.276918882191236</v>
      </c>
      <c r="N1141">
        <v>137.36058693070399</v>
      </c>
      <c r="O1141">
        <v>0.27723482703785302</v>
      </c>
      <c r="U1141">
        <v>137.36058693070399</v>
      </c>
      <c r="V1141">
        <v>1.0324326761190401</v>
      </c>
      <c r="AB1141">
        <v>137.36058693070399</v>
      </c>
      <c r="AC1141">
        <v>0.27723482703785302</v>
      </c>
      <c r="AD1141">
        <v>0.25623304602809199</v>
      </c>
      <c r="AE1141">
        <v>0.30046812681803298</v>
      </c>
      <c r="AU1141">
        <v>137.36058693070399</v>
      </c>
      <c r="AV1141">
        <v>0.15702236892938301</v>
      </c>
      <c r="AY1141">
        <v>137.36058693070399</v>
      </c>
      <c r="AZ1141">
        <v>0.15440620921366799</v>
      </c>
    </row>
    <row r="1142" spans="1:52" x14ac:dyDescent="0.25">
      <c r="A1142">
        <v>137.67691908961001</v>
      </c>
      <c r="B1142">
        <v>1.0325430413630401</v>
      </c>
      <c r="D1142">
        <v>137.67691908961001</v>
      </c>
      <c r="E1142">
        <v>0.27816328379602301</v>
      </c>
      <c r="N1142">
        <v>137.67691908961001</v>
      </c>
      <c r="O1142">
        <v>0.27847850978889699</v>
      </c>
      <c r="U1142">
        <v>137.67691908961001</v>
      </c>
      <c r="V1142">
        <v>1.03258051482002</v>
      </c>
      <c r="AB1142">
        <v>137.67691908961001</v>
      </c>
      <c r="AC1142">
        <v>0.27847850978889699</v>
      </c>
      <c r="AD1142">
        <v>0.25738843141902201</v>
      </c>
      <c r="AE1142">
        <v>0.30180843188859202</v>
      </c>
      <c r="AU1142">
        <v>137.67691908961001</v>
      </c>
      <c r="AV1142">
        <v>0.15770996195814399</v>
      </c>
      <c r="AY1142">
        <v>137.67691908961001</v>
      </c>
      <c r="AZ1142">
        <v>0.15507914169234499</v>
      </c>
    </row>
    <row r="1143" spans="1:52" x14ac:dyDescent="0.25">
      <c r="A1143">
        <v>137.993979740123</v>
      </c>
      <c r="B1143">
        <v>1.0326916476677701</v>
      </c>
      <c r="D1143">
        <v>137.993979740123</v>
      </c>
      <c r="E1143">
        <v>0.279413289881555</v>
      </c>
      <c r="N1143">
        <v>137.993979740123</v>
      </c>
      <c r="O1143">
        <v>0.27972767475694399</v>
      </c>
      <c r="U1143">
        <v>137.993979740123</v>
      </c>
      <c r="V1143">
        <v>1.03272902651141</v>
      </c>
      <c r="AB1143">
        <v>137.993979740123</v>
      </c>
      <c r="AC1143">
        <v>0.27972767475694399</v>
      </c>
      <c r="AD1143">
        <v>0.25854943849727302</v>
      </c>
      <c r="AE1143">
        <v>0.30315422130584901</v>
      </c>
      <c r="AU1143">
        <v>137.993979740123</v>
      </c>
      <c r="AV1143">
        <v>0.15840053079564201</v>
      </c>
      <c r="AY1143">
        <v>137.993979740123</v>
      </c>
      <c r="AZ1143">
        <v>0.155755395574909</v>
      </c>
    </row>
    <row r="1144" spans="1:52" x14ac:dyDescent="0.25">
      <c r="A1144">
        <v>138.31177055991</v>
      </c>
      <c r="B1144">
        <v>1.0328409459155099</v>
      </c>
      <c r="D1144">
        <v>138.31177055991</v>
      </c>
      <c r="E1144">
        <v>0.28066893514157298</v>
      </c>
      <c r="N1144">
        <v>138.31177055991</v>
      </c>
      <c r="O1144">
        <v>0.28098180506036102</v>
      </c>
      <c r="U1144">
        <v>138.31177055991</v>
      </c>
      <c r="V1144">
        <v>1.0328781500127699</v>
      </c>
      <c r="AB1144">
        <v>138.31177055991</v>
      </c>
      <c r="AC1144">
        <v>0.28098180506036102</v>
      </c>
      <c r="AD1144">
        <v>0.25971520373976598</v>
      </c>
      <c r="AE1144">
        <v>0.30450545880386398</v>
      </c>
      <c r="AU1144">
        <v>138.31177055991</v>
      </c>
      <c r="AV1144">
        <v>0.159093674300331</v>
      </c>
      <c r="AY1144">
        <v>138.31177055991</v>
      </c>
      <c r="AZ1144">
        <v>0.156433950604453</v>
      </c>
    </row>
    <row r="1145" spans="1:52" x14ac:dyDescent="0.25">
      <c r="A1145">
        <v>138.63029323050199</v>
      </c>
      <c r="B1145">
        <v>1.03299088354791</v>
      </c>
      <c r="D1145">
        <v>138.63029323050199</v>
      </c>
      <c r="E1145">
        <v>0.28192977516864098</v>
      </c>
      <c r="N1145">
        <v>138.63029323050199</v>
      </c>
      <c r="O1145">
        <v>0.28224204336067699</v>
      </c>
      <c r="U1145">
        <v>138.63029323050199</v>
      </c>
      <c r="V1145">
        <v>1.0330280214816701</v>
      </c>
      <c r="AB1145">
        <v>138.63029323050199</v>
      </c>
      <c r="AC1145">
        <v>0.28224204336067699</v>
      </c>
      <c r="AD1145">
        <v>0.26088575905202899</v>
      </c>
      <c r="AE1145">
        <v>0.30586281885689898</v>
      </c>
      <c r="AU1145">
        <v>138.63029323050199</v>
      </c>
      <c r="AV1145">
        <v>0.159789911470583</v>
      </c>
      <c r="AY1145">
        <v>138.63029323050199</v>
      </c>
      <c r="AZ1145">
        <v>0.15711539183918899</v>
      </c>
    </row>
    <row r="1146" spans="1:52" x14ac:dyDescent="0.25">
      <c r="A1146">
        <v>138.94954943730201</v>
      </c>
      <c r="B1146">
        <v>1.0331414737983999</v>
      </c>
      <c r="D1146">
        <v>138.94954943730201</v>
      </c>
      <c r="E1146">
        <v>0.28319591893135898</v>
      </c>
      <c r="N1146">
        <v>138.94954943730201</v>
      </c>
      <c r="O1146">
        <v>0.28350699171413801</v>
      </c>
      <c r="U1146">
        <v>138.94954943730201</v>
      </c>
      <c r="V1146">
        <v>1.0331784749533299</v>
      </c>
      <c r="AB1146">
        <v>138.94954943730201</v>
      </c>
      <c r="AC1146">
        <v>0.28350699171413801</v>
      </c>
      <c r="AD1146">
        <v>0.26206161831581698</v>
      </c>
      <c r="AE1146">
        <v>0.30722579098682201</v>
      </c>
      <c r="AU1146">
        <v>138.94954943730201</v>
      </c>
      <c r="AV1146">
        <v>0.16048877772391901</v>
      </c>
      <c r="AY1146">
        <v>138.94954943730201</v>
      </c>
      <c r="AZ1146">
        <v>0.15779925657438501</v>
      </c>
    </row>
    <row r="1147" spans="1:52" x14ac:dyDescent="0.25">
      <c r="A1147">
        <v>139.26954086959401</v>
      </c>
      <c r="B1147">
        <v>1.03329276939064</v>
      </c>
      <c r="D1147">
        <v>139.26954086959401</v>
      </c>
      <c r="E1147">
        <v>0.28446780728073201</v>
      </c>
      <c r="N1147">
        <v>139.26954086959401</v>
      </c>
      <c r="O1147">
        <v>0.28477804667989898</v>
      </c>
      <c r="U1147">
        <v>139.26954086959401</v>
      </c>
      <c r="V1147">
        <v>1.0333296768194</v>
      </c>
      <c r="AB1147">
        <v>139.26954086959401</v>
      </c>
      <c r="AC1147">
        <v>0.28477804667989898</v>
      </c>
      <c r="AD1147">
        <v>0.26324281304839198</v>
      </c>
      <c r="AE1147">
        <v>0.30859497118300999</v>
      </c>
      <c r="AU1147">
        <v>139.26954086959401</v>
      </c>
      <c r="AV1147">
        <v>0.16119079193567001</v>
      </c>
      <c r="AY1147">
        <v>139.26954086959401</v>
      </c>
      <c r="AZ1147">
        <v>0.15848606453203701</v>
      </c>
    </row>
    <row r="1148" spans="1:52" x14ac:dyDescent="0.25">
      <c r="A1148">
        <v>139.59026922055401</v>
      </c>
      <c r="B1148">
        <v>1.0334447266350699</v>
      </c>
      <c r="D1148">
        <v>139.59026922055401</v>
      </c>
      <c r="E1148">
        <v>0.28574507046455</v>
      </c>
      <c r="N1148">
        <v>139.59026922055401</v>
      </c>
      <c r="O1148">
        <v>0.28605436410788598</v>
      </c>
      <c r="U1148">
        <v>139.59026922055401</v>
      </c>
      <c r="V1148">
        <v>1.0334815269616899</v>
      </c>
      <c r="AB1148">
        <v>139.59026922055401</v>
      </c>
      <c r="AC1148">
        <v>0.28605436410788598</v>
      </c>
      <c r="AD1148">
        <v>0.26442937481281198</v>
      </c>
      <c r="AE1148">
        <v>0.30996945522725</v>
      </c>
      <c r="AU1148">
        <v>139.59026922055401</v>
      </c>
      <c r="AV1148">
        <v>0.161895063371229</v>
      </c>
      <c r="AY1148">
        <v>139.59026922055401</v>
      </c>
      <c r="AZ1148">
        <v>0.15917584419041</v>
      </c>
    </row>
    <row r="1149" spans="1:52" x14ac:dyDescent="0.25">
      <c r="A1149">
        <v>139.91173618725401</v>
      </c>
      <c r="B1149">
        <v>1.0335973589191001</v>
      </c>
      <c r="D1149">
        <v>139.91173618725401</v>
      </c>
      <c r="E1149">
        <v>0.28702781858659798</v>
      </c>
      <c r="N1149">
        <v>139.91173618725401</v>
      </c>
      <c r="O1149">
        <v>0.28733605711745103</v>
      </c>
      <c r="U1149">
        <v>139.91173618725401</v>
      </c>
      <c r="V1149">
        <v>1.03363403912087</v>
      </c>
      <c r="AB1149">
        <v>139.91173618725401</v>
      </c>
      <c r="AC1149">
        <v>0.28733605711745103</v>
      </c>
      <c r="AD1149">
        <v>0.26562044368540499</v>
      </c>
      <c r="AE1149">
        <v>0.31135023385052302</v>
      </c>
      <c r="AU1149">
        <v>139.91173618725401</v>
      </c>
      <c r="AV1149">
        <v>0.162603029046167</v>
      </c>
      <c r="AY1149">
        <v>139.91173618725401</v>
      </c>
      <c r="AZ1149">
        <v>0.15986819967506499</v>
      </c>
    </row>
    <row r="1150" spans="1:52" x14ac:dyDescent="0.25">
      <c r="A1150">
        <v>140.23394347067699</v>
      </c>
      <c r="B1150">
        <v>1.03375065319538</v>
      </c>
      <c r="D1150">
        <v>140.23394347067699</v>
      </c>
      <c r="E1150">
        <v>0.28831593956144802</v>
      </c>
      <c r="N1150">
        <v>140.23394347067699</v>
      </c>
      <c r="O1150">
        <v>0.288623088156017</v>
      </c>
      <c r="U1150">
        <v>140.23394347067699</v>
      </c>
      <c r="V1150">
        <v>1.03378720911394</v>
      </c>
      <c r="AB1150">
        <v>140.23394347067699</v>
      </c>
      <c r="AC1150">
        <v>0.288623088156017</v>
      </c>
      <c r="AD1150">
        <v>0.26681749658666498</v>
      </c>
      <c r="AE1150">
        <v>0.31273640376710499</v>
      </c>
      <c r="AU1150">
        <v>140.23394347067699</v>
      </c>
      <c r="AV1150">
        <v>0.163313307667003</v>
      </c>
      <c r="AY1150">
        <v>140.23394347067699</v>
      </c>
      <c r="AZ1150">
        <v>0.16056309398767499</v>
      </c>
    </row>
    <row r="1151" spans="1:52" x14ac:dyDescent="0.25">
      <c r="A1151">
        <v>140.55689277572199</v>
      </c>
      <c r="B1151">
        <v>1.0339046974855399</v>
      </c>
      <c r="D1151">
        <v>140.55689277572199</v>
      </c>
      <c r="E1151">
        <v>0.28961017044546</v>
      </c>
      <c r="N1151">
        <v>140.55689277572199</v>
      </c>
      <c r="O1151">
        <v>0.28991604797425802</v>
      </c>
      <c r="U1151">
        <v>140.55689277572199</v>
      </c>
      <c r="V1151">
        <v>1.03394110754778</v>
      </c>
      <c r="AB1151">
        <v>140.55689277572199</v>
      </c>
      <c r="AC1151">
        <v>0.28991604797425802</v>
      </c>
      <c r="AD1151">
        <v>0.26801912189135801</v>
      </c>
      <c r="AE1151">
        <v>0.31412864237765697</v>
      </c>
      <c r="AU1151">
        <v>140.55689277572199</v>
      </c>
      <c r="AV1151">
        <v>0.164026418672894</v>
      </c>
      <c r="AY1151">
        <v>140.55689277572199</v>
      </c>
      <c r="AZ1151">
        <v>0.16126111318641401</v>
      </c>
    </row>
    <row r="1152" spans="1:52" x14ac:dyDescent="0.25">
      <c r="A1152">
        <v>140.88058581121601</v>
      </c>
      <c r="B1152">
        <v>1.03405936491399</v>
      </c>
      <c r="D1152">
        <v>140.88058581121601</v>
      </c>
      <c r="E1152">
        <v>0.2909094427501</v>
      </c>
      <c r="N1152">
        <v>140.88058581121601</v>
      </c>
      <c r="O1152">
        <v>0.29121449728093801</v>
      </c>
      <c r="U1152">
        <v>140.88058581121601</v>
      </c>
      <c r="V1152">
        <v>1.0340956824412599</v>
      </c>
      <c r="AB1152">
        <v>140.88058581121601</v>
      </c>
      <c r="AC1152">
        <v>0.29121449728093801</v>
      </c>
      <c r="AD1152">
        <v>0.26922631468896902</v>
      </c>
      <c r="AE1152">
        <v>0.31552683380729701</v>
      </c>
      <c r="AU1152">
        <v>140.88058581121601</v>
      </c>
      <c r="AV1152">
        <v>0.164742946503184</v>
      </c>
      <c r="AY1152">
        <v>140.88058581121601</v>
      </c>
      <c r="AZ1152">
        <v>0.16196179614020101</v>
      </c>
    </row>
    <row r="1153" spans="1:52" x14ac:dyDescent="0.25">
      <c r="A1153">
        <v>141.20502428991901</v>
      </c>
      <c r="B1153">
        <v>1.0342147916996201</v>
      </c>
      <c r="D1153">
        <v>141.20502428991901</v>
      </c>
      <c r="E1153">
        <v>0.29221489822367602</v>
      </c>
      <c r="N1153">
        <v>141.20502428991901</v>
      </c>
      <c r="O1153">
        <v>0.29251847439252698</v>
      </c>
      <c r="U1153">
        <v>141.20502428991901</v>
      </c>
      <c r="V1153">
        <v>1.03425093865335</v>
      </c>
      <c r="AB1153">
        <v>141.20502428991901</v>
      </c>
      <c r="AC1153">
        <v>0.29251847439252698</v>
      </c>
      <c r="AD1153">
        <v>0.27043869844797103</v>
      </c>
      <c r="AE1153">
        <v>0.31693071026307901</v>
      </c>
      <c r="AU1153">
        <v>141.20502428991901</v>
      </c>
      <c r="AV1153">
        <v>0.165461872429951</v>
      </c>
      <c r="AY1153">
        <v>141.20502428991901</v>
      </c>
      <c r="AZ1153">
        <v>0.16266572954799499</v>
      </c>
    </row>
    <row r="1154" spans="1:52" x14ac:dyDescent="0.25">
      <c r="A1154">
        <v>141.530209928537</v>
      </c>
      <c r="B1154">
        <v>1.0343708598824199</v>
      </c>
      <c r="D1154">
        <v>141.530209928537</v>
      </c>
      <c r="E1154">
        <v>0.29352554350770699</v>
      </c>
      <c r="N1154">
        <v>141.530209928537</v>
      </c>
      <c r="O1154">
        <v>0.29382809404850602</v>
      </c>
      <c r="U1154">
        <v>141.530209928537</v>
      </c>
      <c r="V1154">
        <v>1.0344068901483501</v>
      </c>
      <c r="AB1154">
        <v>141.530209928537</v>
      </c>
      <c r="AC1154">
        <v>0.29382809404850602</v>
      </c>
      <c r="AD1154">
        <v>0.27165623434019998</v>
      </c>
      <c r="AE1154">
        <v>0.31834070887008198</v>
      </c>
      <c r="AU1154">
        <v>141.530209928537</v>
      </c>
      <c r="AV1154">
        <v>0.16618371570691901</v>
      </c>
      <c r="AY1154">
        <v>141.530209928537</v>
      </c>
      <c r="AZ1154">
        <v>0.163371896015549</v>
      </c>
    </row>
    <row r="1155" spans="1:52" x14ac:dyDescent="0.25">
      <c r="A1155">
        <v>141.85614444772801</v>
      </c>
      <c r="B1155">
        <v>1.03452763999401</v>
      </c>
      <c r="D1155">
        <v>141.85614444772801</v>
      </c>
      <c r="E1155">
        <v>0.29484196840664401</v>
      </c>
      <c r="N1155">
        <v>141.85614444772801</v>
      </c>
      <c r="O1155">
        <v>0.29514331864889498</v>
      </c>
      <c r="U1155">
        <v>141.85614444772801</v>
      </c>
      <c r="V1155">
        <v>1.03456353275526</v>
      </c>
      <c r="AB1155">
        <v>141.85614444772801</v>
      </c>
      <c r="AC1155">
        <v>0.29514331864889498</v>
      </c>
      <c r="AD1155">
        <v>0.27287909980057401</v>
      </c>
      <c r="AE1155">
        <v>0.31975703570416603</v>
      </c>
      <c r="AU1155">
        <v>141.85614444772801</v>
      </c>
      <c r="AV1155">
        <v>0.16690863644203</v>
      </c>
      <c r="AY1155">
        <v>141.85614444772801</v>
      </c>
      <c r="AZ1155">
        <v>0.164081305541663</v>
      </c>
    </row>
    <row r="1156" spans="1:52" x14ac:dyDescent="0.25">
      <c r="A1156">
        <v>142.182829572114</v>
      </c>
      <c r="B1156">
        <v>1.0346851367977099</v>
      </c>
      <c r="D1156">
        <v>142.182829572114</v>
      </c>
      <c r="E1156">
        <v>0.296164210249802</v>
      </c>
      <c r="N1156">
        <v>142.182829572114</v>
      </c>
      <c r="O1156">
        <v>0.296464340084796</v>
      </c>
      <c r="U1156">
        <v>142.182829572114</v>
      </c>
      <c r="V1156">
        <v>1.03472088964026</v>
      </c>
      <c r="AB1156">
        <v>142.182829572114</v>
      </c>
      <c r="AC1156">
        <v>0.296464340084796</v>
      </c>
      <c r="AD1156">
        <v>0.27410725626009602</v>
      </c>
      <c r="AE1156">
        <v>0.321179102385731</v>
      </c>
      <c r="AU1156">
        <v>142.182829572114</v>
      </c>
      <c r="AV1156">
        <v>0.16763653187699101</v>
      </c>
      <c r="AY1156">
        <v>142.182829572114</v>
      </c>
      <c r="AZ1156">
        <v>0.16479307530256401</v>
      </c>
    </row>
    <row r="1157" spans="1:52" x14ac:dyDescent="0.25">
      <c r="A1157">
        <v>142.51026703028799</v>
      </c>
      <c r="B1157">
        <v>1.0348432982389</v>
      </c>
      <c r="D1157">
        <v>142.51026703028799</v>
      </c>
      <c r="E1157">
        <v>0.29749182943357799</v>
      </c>
      <c r="N1157">
        <v>142.51026703028799</v>
      </c>
      <c r="O1157">
        <v>0.29779056810729199</v>
      </c>
      <c r="U1157">
        <v>142.51026703028799</v>
      </c>
      <c r="V1157">
        <v>1.03487889079691</v>
      </c>
      <c r="AB1157">
        <v>142.51026703028799</v>
      </c>
      <c r="AC1157">
        <v>0.29779056810729199</v>
      </c>
      <c r="AD1157">
        <v>0.27534073716434598</v>
      </c>
      <c r="AE1157">
        <v>0.32260711645175899</v>
      </c>
      <c r="AU1157">
        <v>142.51026703028799</v>
      </c>
      <c r="AV1157">
        <v>0.16836756284784399</v>
      </c>
      <c r="AY1157">
        <v>142.51026703028799</v>
      </c>
      <c r="AZ1157">
        <v>0.16550828288699099</v>
      </c>
    </row>
    <row r="1158" spans="1:52" x14ac:dyDescent="0.25">
      <c r="A1158">
        <v>142.83845855482301</v>
      </c>
      <c r="B1158">
        <v>1.03500218595729</v>
      </c>
      <c r="D1158">
        <v>142.83845855482301</v>
      </c>
      <c r="E1158">
        <v>0.29882534075122502</v>
      </c>
      <c r="N1158">
        <v>142.83845855482301</v>
      </c>
      <c r="O1158">
        <v>0.299122748874731</v>
      </c>
      <c r="U1158">
        <v>142.83845855482301</v>
      </c>
      <c r="V1158">
        <v>1.0350376254275999</v>
      </c>
      <c r="AB1158">
        <v>142.83845855482301</v>
      </c>
      <c r="AC1158">
        <v>0.299122748874731</v>
      </c>
      <c r="AD1158">
        <v>0.27657964876975999</v>
      </c>
      <c r="AE1158">
        <v>0.32404112419158898</v>
      </c>
      <c r="AU1158">
        <v>142.83845855482301</v>
      </c>
      <c r="AV1158">
        <v>0.16910120235502499</v>
      </c>
      <c r="AY1158">
        <v>142.83845855482301</v>
      </c>
      <c r="AZ1158">
        <v>0.16622584436767701</v>
      </c>
    </row>
    <row r="1159" spans="1:52" x14ac:dyDescent="0.25">
      <c r="A1159">
        <v>143.16740588228501</v>
      </c>
      <c r="B1159">
        <v>1.0351618137796801</v>
      </c>
      <c r="D1159">
        <v>143.16740588228501</v>
      </c>
      <c r="E1159">
        <v>0.300164857476792</v>
      </c>
      <c r="N1159">
        <v>143.16740588228501</v>
      </c>
      <c r="O1159">
        <v>0.30046076814730599</v>
      </c>
      <c r="U1159">
        <v>143.16740588228501</v>
      </c>
      <c r="V1159">
        <v>1.03519708024713</v>
      </c>
      <c r="AB1159">
        <v>143.16740588228501</v>
      </c>
      <c r="AC1159">
        <v>0.30046076814730599</v>
      </c>
      <c r="AD1159">
        <v>0.27782402510008303</v>
      </c>
      <c r="AE1159">
        <v>0.32548117196373599</v>
      </c>
      <c r="AU1159">
        <v>143.16740588228501</v>
      </c>
      <c r="AV1159">
        <v>0.16983803628125799</v>
      </c>
      <c r="AY1159">
        <v>143.16740588228501</v>
      </c>
      <c r="AZ1159">
        <v>0.16694641519660999</v>
      </c>
    </row>
    <row r="1160" spans="1:52" x14ac:dyDescent="0.25">
      <c r="A1160">
        <v>143.49711075323501</v>
      </c>
      <c r="B1160">
        <v>1.03532213884026</v>
      </c>
      <c r="D1160">
        <v>143.49711075323501</v>
      </c>
      <c r="E1160">
        <v>0.301510017175734</v>
      </c>
      <c r="N1160">
        <v>143.49711075323501</v>
      </c>
      <c r="O1160">
        <v>0.30180434441312498</v>
      </c>
      <c r="U1160">
        <v>143.49711075323501</v>
      </c>
      <c r="V1160">
        <v>1.0353572220246601</v>
      </c>
      <c r="AB1160">
        <v>143.49711075323501</v>
      </c>
      <c r="AC1160">
        <v>0.30180434441312498</v>
      </c>
      <c r="AD1160">
        <v>0.27907397331167499</v>
      </c>
      <c r="AE1160">
        <v>0.32692730619504301</v>
      </c>
      <c r="AU1160">
        <v>143.49711075323501</v>
      </c>
      <c r="AV1160">
        <v>0.17057753770244499</v>
      </c>
      <c r="AY1160">
        <v>143.49711075323501</v>
      </c>
      <c r="AZ1160">
        <v>0.16766995840999899</v>
      </c>
    </row>
    <row r="1161" spans="1:52" x14ac:dyDescent="0.25">
      <c r="A1161">
        <v>143.82757491224601</v>
      </c>
      <c r="B1161">
        <v>1.0354831479751301</v>
      </c>
      <c r="D1161">
        <v>143.82757491224601</v>
      </c>
      <c r="E1161">
        <v>0.302860706772629</v>
      </c>
      <c r="N1161">
        <v>143.82757491224601</v>
      </c>
      <c r="O1161">
        <v>0.303153838742306</v>
      </c>
      <c r="U1161">
        <v>143.82757491224601</v>
      </c>
      <c r="V1161">
        <v>1.0355180941175799</v>
      </c>
      <c r="AB1161">
        <v>143.82757491224601</v>
      </c>
      <c r="AC1161">
        <v>0.303153838742306</v>
      </c>
      <c r="AD1161">
        <v>0.28032897537045698</v>
      </c>
      <c r="AE1161">
        <v>0.328379655283975</v>
      </c>
      <c r="AU1161">
        <v>143.82757491224601</v>
      </c>
      <c r="AV1161">
        <v>0.17132035947673999</v>
      </c>
      <c r="AY1161">
        <v>143.82757491224601</v>
      </c>
      <c r="AZ1161">
        <v>0.16839615172424199</v>
      </c>
    </row>
    <row r="1162" spans="1:52" x14ac:dyDescent="0.25">
      <c r="A1162">
        <v>144.15880010790701</v>
      </c>
      <c r="B1162">
        <v>1.0356448642435701</v>
      </c>
      <c r="D1162">
        <v>144.15880010790701</v>
      </c>
      <c r="E1162">
        <v>0.30421711705236898</v>
      </c>
      <c r="N1162">
        <v>144.15880010790701</v>
      </c>
      <c r="O1162">
        <v>0.30450904852073701</v>
      </c>
      <c r="U1162">
        <v>144.15880010790701</v>
      </c>
      <c r="V1162">
        <v>1.0356796726995099</v>
      </c>
      <c r="AB1162">
        <v>144.15880010790701</v>
      </c>
      <c r="AC1162">
        <v>0.30450904852073701</v>
      </c>
      <c r="AD1162">
        <v>0.28158954519367901</v>
      </c>
      <c r="AE1162">
        <v>0.32983826632931501</v>
      </c>
      <c r="AU1162">
        <v>144.15880010790701</v>
      </c>
      <c r="AV1162">
        <v>0.17206597521685499</v>
      </c>
      <c r="AY1162">
        <v>144.15880010790701</v>
      </c>
      <c r="AZ1162">
        <v>0.169125379595158</v>
      </c>
    </row>
    <row r="1163" spans="1:52" x14ac:dyDescent="0.25">
      <c r="A1163">
        <v>144.49078809283299</v>
      </c>
      <c r="B1163">
        <v>1.0358073493997499</v>
      </c>
      <c r="D1163">
        <v>144.49078809283299</v>
      </c>
      <c r="E1163">
        <v>0.30557976314959701</v>
      </c>
      <c r="N1163">
        <v>144.49078809283299</v>
      </c>
      <c r="O1163">
        <v>0.30587033438136102</v>
      </c>
      <c r="U1163">
        <v>144.49078809283299</v>
      </c>
      <c r="V1163">
        <v>1.03584200110087</v>
      </c>
      <c r="AB1163">
        <v>144.49078809283299</v>
      </c>
      <c r="AC1163">
        <v>0.30587033438136102</v>
      </c>
      <c r="AD1163">
        <v>0.282855864137254</v>
      </c>
      <c r="AE1163">
        <v>0.331302716095773</v>
      </c>
      <c r="AU1163">
        <v>144.49078809283299</v>
      </c>
      <c r="AV1163">
        <v>0.17281490451378101</v>
      </c>
      <c r="AY1163">
        <v>144.49078809283299</v>
      </c>
      <c r="AZ1163">
        <v>0.16985780965451999</v>
      </c>
    </row>
    <row r="1164" spans="1:52" x14ac:dyDescent="0.25">
      <c r="A1164">
        <v>144.823540623676</v>
      </c>
      <c r="B1164">
        <v>1.0359705516873801</v>
      </c>
      <c r="D1164">
        <v>144.823540623676</v>
      </c>
      <c r="E1164">
        <v>0.306948208156407</v>
      </c>
      <c r="N1164">
        <v>144.823540623676</v>
      </c>
      <c r="O1164">
        <v>0.30723694297360898</v>
      </c>
      <c r="U1164">
        <v>144.823540623676</v>
      </c>
      <c r="V1164">
        <v>1.0360049898108199</v>
      </c>
      <c r="AB1164">
        <v>144.823540623676</v>
      </c>
      <c r="AC1164">
        <v>0.30723694297360898</v>
      </c>
      <c r="AD1164">
        <v>0.28412741484485299</v>
      </c>
      <c r="AE1164">
        <v>0.33277360509272602</v>
      </c>
      <c r="AU1164">
        <v>144.823540623676</v>
      </c>
      <c r="AV1164">
        <v>0.17356675511854899</v>
      </c>
      <c r="AY1164">
        <v>144.823540623676</v>
      </c>
      <c r="AZ1164">
        <v>0.17059291629297799</v>
      </c>
    </row>
    <row r="1165" spans="1:52" x14ac:dyDescent="0.25">
      <c r="A1165">
        <v>145.15705946113599</v>
      </c>
      <c r="B1165">
        <v>1.0361344761358999</v>
      </c>
      <c r="D1165">
        <v>145.15705946113599</v>
      </c>
      <c r="E1165">
        <v>0.30832249146028201</v>
      </c>
      <c r="N1165">
        <v>145.15705946113599</v>
      </c>
      <c r="O1165">
        <v>0.30860978731368399</v>
      </c>
      <c r="U1165">
        <v>145.15705946113599</v>
      </c>
      <c r="V1165">
        <v>1.0361687480497801</v>
      </c>
      <c r="AB1165">
        <v>145.15705946113599</v>
      </c>
      <c r="AC1165">
        <v>0.30860978731368399</v>
      </c>
      <c r="AD1165">
        <v>0.28540423265314102</v>
      </c>
      <c r="AE1165">
        <v>0.33425042857017201</v>
      </c>
      <c r="AU1165">
        <v>145.15705946113599</v>
      </c>
      <c r="AV1165">
        <v>0.174321490345759</v>
      </c>
      <c r="AY1165">
        <v>145.15705946113599</v>
      </c>
      <c r="AZ1165">
        <v>0.17133073125616499</v>
      </c>
    </row>
    <row r="1166" spans="1:52" x14ac:dyDescent="0.25">
      <c r="A1166">
        <v>145.491346369963</v>
      </c>
      <c r="B1166">
        <v>1.03629913696761</v>
      </c>
      <c r="D1166">
        <v>145.491346369963</v>
      </c>
      <c r="E1166">
        <v>0.30970272946252198</v>
      </c>
      <c r="N1166">
        <v>145.491346369963</v>
      </c>
      <c r="O1166">
        <v>0.30998843366475498</v>
      </c>
      <c r="U1166">
        <v>145.491346369963</v>
      </c>
      <c r="V1166">
        <v>1.0363332244243899</v>
      </c>
      <c r="AB1166">
        <v>145.491346369963</v>
      </c>
      <c r="AC1166">
        <v>0.30998843366475498</v>
      </c>
      <c r="AD1166">
        <v>0.286686905519075</v>
      </c>
      <c r="AE1166">
        <v>0.33573378710547702</v>
      </c>
      <c r="AU1166">
        <v>145.491346369963</v>
      </c>
      <c r="AV1166">
        <v>0.175078786610084</v>
      </c>
      <c r="AY1166">
        <v>145.491346369963</v>
      </c>
      <c r="AZ1166">
        <v>0.172071424197593</v>
      </c>
    </row>
    <row r="1167" spans="1:52" x14ac:dyDescent="0.25">
      <c r="A1167">
        <v>145.82640311897401</v>
      </c>
      <c r="B1167">
        <v>1.03646453929917</v>
      </c>
      <c r="D1167">
        <v>145.82640311897401</v>
      </c>
      <c r="E1167">
        <v>0.31108896216943799</v>
      </c>
      <c r="N1167">
        <v>145.82640311897401</v>
      </c>
      <c r="O1167">
        <v>0.31137260628562002</v>
      </c>
      <c r="U1167">
        <v>145.82640311897401</v>
      </c>
      <c r="V1167">
        <v>1.0364983863638599</v>
      </c>
      <c r="AB1167">
        <v>145.82640311897401</v>
      </c>
      <c r="AC1167">
        <v>0.31137260628562002</v>
      </c>
      <c r="AD1167">
        <v>0.28797546883701303</v>
      </c>
      <c r="AE1167">
        <v>0.33722334212829702</v>
      </c>
      <c r="AU1167">
        <v>145.82640311897401</v>
      </c>
      <c r="AV1167">
        <v>0.175839585765144</v>
      </c>
      <c r="AY1167">
        <v>145.82640311897401</v>
      </c>
      <c r="AZ1167">
        <v>0.17281537815164599</v>
      </c>
    </row>
    <row r="1168" spans="1:52" x14ac:dyDescent="0.25">
      <c r="A1168">
        <v>146.16223148105999</v>
      </c>
      <c r="B1168">
        <v>1.0366306315814</v>
      </c>
      <c r="D1168">
        <v>146.16223148105999</v>
      </c>
      <c r="E1168">
        <v>0.31248075474750597</v>
      </c>
      <c r="N1168">
        <v>146.16223148105999</v>
      </c>
      <c r="O1168">
        <v>0.31276321719682298</v>
      </c>
      <c r="U1168">
        <v>146.16223148105999</v>
      </c>
      <c r="V1168">
        <v>1.0366643430376199</v>
      </c>
      <c r="AB1168">
        <v>146.16223148105999</v>
      </c>
      <c r="AC1168">
        <v>0.31276321719682298</v>
      </c>
      <c r="AD1168">
        <v>0.28926900173883602</v>
      </c>
      <c r="AE1168">
        <v>0.33871914288484001</v>
      </c>
      <c r="AU1168">
        <v>146.16223148105999</v>
      </c>
      <c r="AV1168">
        <v>0.17660349743203099</v>
      </c>
      <c r="AY1168">
        <v>146.16223148105999</v>
      </c>
      <c r="AZ1168">
        <v>0.173562274921855</v>
      </c>
    </row>
    <row r="1169" spans="1:52" x14ac:dyDescent="0.25">
      <c r="A1169">
        <v>146.49883323319301</v>
      </c>
      <c r="B1169">
        <v>1.0367974756593401</v>
      </c>
      <c r="D1169">
        <v>146.49883323319301</v>
      </c>
      <c r="E1169">
        <v>0.31387862260300098</v>
      </c>
      <c r="N1169">
        <v>146.49883323319301</v>
      </c>
      <c r="O1169">
        <v>0.31415943914019301</v>
      </c>
      <c r="U1169">
        <v>146.49883323319301</v>
      </c>
      <c r="V1169">
        <v>1.0368309960695099</v>
      </c>
      <c r="AB1169">
        <v>146.49883323319301</v>
      </c>
      <c r="AC1169">
        <v>0.31415943914019301</v>
      </c>
      <c r="AD1169">
        <v>0.29056857129174402</v>
      </c>
      <c r="AE1169">
        <v>0.34022115534534603</v>
      </c>
      <c r="AU1169">
        <v>146.49883323319301</v>
      </c>
      <c r="AV1169">
        <v>0.17737048503533001</v>
      </c>
      <c r="AY1169">
        <v>146.49883323319301</v>
      </c>
      <c r="AZ1169">
        <v>0.174312078089429</v>
      </c>
    </row>
    <row r="1170" spans="1:52" x14ac:dyDescent="0.25">
      <c r="A1170">
        <v>146.836210156438</v>
      </c>
      <c r="B1170">
        <v>1.0369650952209899</v>
      </c>
      <c r="D1170">
        <v>146.836210156438</v>
      </c>
      <c r="E1170">
        <v>0.31528276118408199</v>
      </c>
      <c r="N1170">
        <v>146.836210156438</v>
      </c>
      <c r="O1170">
        <v>0.31556170959338398</v>
      </c>
      <c r="U1170">
        <v>146.836210156438</v>
      </c>
      <c r="V1170">
        <v>1.0369983980167601</v>
      </c>
      <c r="AB1170">
        <v>146.836210156438</v>
      </c>
      <c r="AC1170">
        <v>0.31556170959338398</v>
      </c>
      <c r="AD1170">
        <v>0.291873661030081</v>
      </c>
      <c r="AE1170">
        <v>0.34172912654114201</v>
      </c>
      <c r="AU1170">
        <v>146.836210156438</v>
      </c>
      <c r="AV1170">
        <v>0.17814064783237599</v>
      </c>
      <c r="AY1170">
        <v>146.836210156438</v>
      </c>
      <c r="AZ1170">
        <v>0.17506440183542901</v>
      </c>
    </row>
    <row r="1171" spans="1:52" x14ac:dyDescent="0.25">
      <c r="A1171">
        <v>147.17436403596199</v>
      </c>
      <c r="B1171">
        <v>1.03713347697898</v>
      </c>
      <c r="D1171">
        <v>147.17436403596199</v>
      </c>
      <c r="E1171">
        <v>0.31669305613318799</v>
      </c>
      <c r="N1171">
        <v>147.17436403596199</v>
      </c>
      <c r="O1171">
        <v>0.31697014981124</v>
      </c>
      <c r="U1171">
        <v>147.17436403596199</v>
      </c>
      <c r="V1171">
        <v>1.03716656371227</v>
      </c>
      <c r="AB1171">
        <v>147.17436403596199</v>
      </c>
      <c r="AC1171">
        <v>0.31697014981124</v>
      </c>
      <c r="AD1171">
        <v>0.29318438196266999</v>
      </c>
      <c r="AE1171">
        <v>0.34324404444735501</v>
      </c>
      <c r="AU1171">
        <v>147.17436403596199</v>
      </c>
      <c r="AV1171">
        <v>0.178913529028256</v>
      </c>
      <c r="AY1171">
        <v>147.17436403596199</v>
      </c>
      <c r="AZ1171">
        <v>0.17582018559408999</v>
      </c>
    </row>
    <row r="1172" spans="1:52" x14ac:dyDescent="0.25">
      <c r="A1172">
        <v>147.51329666104201</v>
      </c>
      <c r="B1172">
        <v>1.0373025787991901</v>
      </c>
      <c r="D1172">
        <v>147.51329666104201</v>
      </c>
      <c r="E1172">
        <v>0.31810915160366299</v>
      </c>
      <c r="N1172">
        <v>147.51329666104201</v>
      </c>
      <c r="O1172">
        <v>0.31838440867959</v>
      </c>
      <c r="U1172">
        <v>147.51329666104201</v>
      </c>
      <c r="V1172">
        <v>1.03733545158607</v>
      </c>
      <c r="AB1172">
        <v>147.51329666104201</v>
      </c>
      <c r="AC1172">
        <v>0.31838440867959</v>
      </c>
      <c r="AD1172">
        <v>0.294500368378114</v>
      </c>
      <c r="AE1172">
        <v>0.34476493772469902</v>
      </c>
      <c r="AU1172">
        <v>147.51329666104201</v>
      </c>
      <c r="AV1172">
        <v>0.179689648950275</v>
      </c>
      <c r="AY1172">
        <v>147.51329666104201</v>
      </c>
      <c r="AZ1172">
        <v>0.17657862607750199</v>
      </c>
    </row>
    <row r="1173" spans="1:52" x14ac:dyDescent="0.25">
      <c r="A1173">
        <v>147.853009825078</v>
      </c>
      <c r="B1173">
        <v>1.0374724153100101</v>
      </c>
      <c r="D1173">
        <v>147.853009825078</v>
      </c>
      <c r="E1173">
        <v>0.31953116719275398</v>
      </c>
      <c r="N1173">
        <v>147.853009825078</v>
      </c>
      <c r="O1173">
        <v>0.319804923258665</v>
      </c>
      <c r="U1173">
        <v>147.853009825078</v>
      </c>
      <c r="V1173">
        <v>1.0375051141876599</v>
      </c>
      <c r="AB1173">
        <v>147.853009825078</v>
      </c>
      <c r="AC1173">
        <v>0.319804923258665</v>
      </c>
      <c r="AD1173">
        <v>0.29582253734790698</v>
      </c>
      <c r="AE1173">
        <v>0.346292493006156</v>
      </c>
      <c r="AU1173">
        <v>147.853009825078</v>
      </c>
      <c r="AV1173">
        <v>0.180469107999427</v>
      </c>
      <c r="AY1173">
        <v>147.853009825078</v>
      </c>
      <c r="AZ1173">
        <v>0.177340174941894</v>
      </c>
    </row>
    <row r="1174" spans="1:52" x14ac:dyDescent="0.25">
      <c r="A1174">
        <v>148.19350532559801</v>
      </c>
      <c r="B1174">
        <v>1.0376430484746799</v>
      </c>
      <c r="D1174">
        <v>148.19350532559801</v>
      </c>
      <c r="E1174">
        <v>0.320959618636741</v>
      </c>
      <c r="N1174">
        <v>148.19350532559801</v>
      </c>
      <c r="O1174">
        <v>0.32123095038473898</v>
      </c>
      <c r="U1174">
        <v>148.19350532559801</v>
      </c>
      <c r="V1174">
        <v>1.03767546310478</v>
      </c>
      <c r="AB1174">
        <v>148.19350532559801</v>
      </c>
      <c r="AC1174">
        <v>0.32123095038473898</v>
      </c>
      <c r="AD1174">
        <v>0.29715044804768298</v>
      </c>
      <c r="AE1174">
        <v>0.34782620882252002</v>
      </c>
      <c r="AU1174">
        <v>148.19350532559801</v>
      </c>
      <c r="AV1174">
        <v>0.18125138163809501</v>
      </c>
      <c r="AY1174">
        <v>148.19350532559801</v>
      </c>
      <c r="AZ1174">
        <v>0.178104935724331</v>
      </c>
    </row>
    <row r="1175" spans="1:52" x14ac:dyDescent="0.25">
      <c r="A1175">
        <v>148.53478496426999</v>
      </c>
      <c r="B1175">
        <v>1.0378143611022801</v>
      </c>
      <c r="D1175">
        <v>148.53478496426999</v>
      </c>
      <c r="E1175">
        <v>0.32239352190399601</v>
      </c>
      <c r="N1175">
        <v>148.53478496426999</v>
      </c>
      <c r="O1175">
        <v>0.32266332017074201</v>
      </c>
      <c r="U1175">
        <v>148.53478496426999</v>
      </c>
      <c r="V1175">
        <v>1.03784659785363</v>
      </c>
      <c r="AB1175">
        <v>148.53478496426999</v>
      </c>
      <c r="AC1175">
        <v>0.32266332017074201</v>
      </c>
      <c r="AD1175">
        <v>0.29848381150247599</v>
      </c>
      <c r="AE1175">
        <v>0.34936622058894301</v>
      </c>
      <c r="AU1175">
        <v>148.53478496426999</v>
      </c>
      <c r="AV1175">
        <v>0.182036640113553</v>
      </c>
      <c r="AY1175">
        <v>148.53478496426999</v>
      </c>
      <c r="AZ1175">
        <v>0.17887238470446401</v>
      </c>
    </row>
    <row r="1176" spans="1:52" x14ac:dyDescent="0.25">
      <c r="A1176">
        <v>148.87685054691099</v>
      </c>
      <c r="B1176">
        <v>1.0379864998914601</v>
      </c>
      <c r="D1176">
        <v>148.87685054691099</v>
      </c>
      <c r="E1176">
        <v>0.32383410183318401</v>
      </c>
      <c r="N1176">
        <v>148.87685054691099</v>
      </c>
      <c r="O1176">
        <v>0.32410223570103802</v>
      </c>
      <c r="U1176">
        <v>148.87685054691099</v>
      </c>
      <c r="V1176">
        <v>1.0380185430836399</v>
      </c>
      <c r="AB1176">
        <v>148.87685054691099</v>
      </c>
      <c r="AC1176">
        <v>0.32410223570103802</v>
      </c>
      <c r="AD1176">
        <v>0.29982306714826601</v>
      </c>
      <c r="AE1176">
        <v>0.35091304742474899</v>
      </c>
      <c r="AU1176">
        <v>148.87685054691099</v>
      </c>
      <c r="AV1176">
        <v>0.182825266148013</v>
      </c>
      <c r="AY1176">
        <v>148.87685054691099</v>
      </c>
      <c r="AZ1176">
        <v>0.179643113419682</v>
      </c>
    </row>
    <row r="1177" spans="1:52" x14ac:dyDescent="0.25">
      <c r="A1177">
        <v>149.21970388349601</v>
      </c>
      <c r="B1177">
        <v>1.0381593855245399</v>
      </c>
      <c r="D1177">
        <v>149.21970388349601</v>
      </c>
      <c r="E1177">
        <v>0.32528069144222799</v>
      </c>
      <c r="N1177">
        <v>149.21970388349601</v>
      </c>
      <c r="O1177">
        <v>0.32554679669805198</v>
      </c>
      <c r="U1177">
        <v>149.21970388349601</v>
      </c>
      <c r="V1177">
        <v>1.0381911915815101</v>
      </c>
      <c r="AB1177">
        <v>149.21970388349601</v>
      </c>
      <c r="AC1177">
        <v>0.32554679669805198</v>
      </c>
      <c r="AD1177">
        <v>0.301168252427512</v>
      </c>
      <c r="AE1177">
        <v>0.352466273019168</v>
      </c>
      <c r="AU1177">
        <v>149.21970388349601</v>
      </c>
      <c r="AV1177">
        <v>0.183616942779049</v>
      </c>
      <c r="AY1177">
        <v>149.21970388349601</v>
      </c>
      <c r="AZ1177">
        <v>0.180416668938462</v>
      </c>
    </row>
    <row r="1178" spans="1:52" x14ac:dyDescent="0.25">
      <c r="A1178">
        <v>149.563346788171</v>
      </c>
      <c r="B1178">
        <v>1.0383330516893801</v>
      </c>
      <c r="D1178">
        <v>149.563346788171</v>
      </c>
      <c r="E1178">
        <v>0.326733569495753</v>
      </c>
      <c r="N1178">
        <v>149.563346788171</v>
      </c>
      <c r="O1178">
        <v>0.326997520270491</v>
      </c>
      <c r="U1178">
        <v>149.563346788171</v>
      </c>
      <c r="V1178">
        <v>1.0383646055070199</v>
      </c>
      <c r="AB1178">
        <v>149.563346788171</v>
      </c>
      <c r="AC1178">
        <v>0.326997520270491</v>
      </c>
      <c r="AD1178">
        <v>0.302519080577348</v>
      </c>
      <c r="AE1178">
        <v>0.35402603411275602</v>
      </c>
      <c r="AU1178">
        <v>149.563346788171</v>
      </c>
      <c r="AV1178">
        <v>0.18441163398663399</v>
      </c>
      <c r="AY1178">
        <v>149.563346788171</v>
      </c>
      <c r="AZ1178">
        <v>0.18119315664639599</v>
      </c>
    </row>
    <row r="1179" spans="1:52" x14ac:dyDescent="0.25">
      <c r="A1179">
        <v>149.90778107925701</v>
      </c>
      <c r="B1179">
        <v>1.0385074944847701</v>
      </c>
      <c r="D1179">
        <v>149.90778107925701</v>
      </c>
      <c r="E1179">
        <v>0.32819270016930702</v>
      </c>
      <c r="N1179">
        <v>149.90778107925701</v>
      </c>
      <c r="O1179">
        <v>0.32845453174684203</v>
      </c>
      <c r="U1179">
        <v>149.90778107925701</v>
      </c>
      <c r="V1179">
        <v>1.03853880021916</v>
      </c>
      <c r="AB1179">
        <v>149.90778107925701</v>
      </c>
      <c r="AC1179">
        <v>0.32845453174684203</v>
      </c>
      <c r="AD1179">
        <v>0.30387591444288098</v>
      </c>
      <c r="AE1179">
        <v>0.35559191623889302</v>
      </c>
      <c r="AU1179">
        <v>149.90778107925701</v>
      </c>
      <c r="AV1179">
        <v>0.18520999934372401</v>
      </c>
      <c r="AY1179">
        <v>149.90778107925701</v>
      </c>
      <c r="AZ1179">
        <v>0.18197302732152101</v>
      </c>
    </row>
    <row r="1180" spans="1:52" x14ac:dyDescent="0.25">
      <c r="A1180">
        <v>150.25300857926399</v>
      </c>
      <c r="B1180">
        <v>1.03868272891139</v>
      </c>
      <c r="D1180">
        <v>150.25300857926399</v>
      </c>
      <c r="E1180">
        <v>0.32965820571315202</v>
      </c>
      <c r="N1180">
        <v>150.25300857926399</v>
      </c>
      <c r="O1180">
        <v>0.32991771469813103</v>
      </c>
      <c r="U1180">
        <v>150.25300857926399</v>
      </c>
      <c r="V1180">
        <v>1.03871376217782</v>
      </c>
      <c r="AB1180">
        <v>150.25300857926399</v>
      </c>
      <c r="AC1180">
        <v>0.32991771469813103</v>
      </c>
      <c r="AD1180">
        <v>0.30523839204867198</v>
      </c>
      <c r="AE1180">
        <v>0.35716452451006098</v>
      </c>
      <c r="AU1180">
        <v>150.25300857926399</v>
      </c>
      <c r="AV1180">
        <v>0.186010958627193</v>
      </c>
      <c r="AY1180">
        <v>150.25300857926399</v>
      </c>
      <c r="AZ1180">
        <v>0.182755899855157</v>
      </c>
    </row>
    <row r="1181" spans="1:52" x14ac:dyDescent="0.25">
      <c r="A1181">
        <v>150.599031114898</v>
      </c>
      <c r="B1181">
        <v>1.03885869456083</v>
      </c>
      <c r="D1181">
        <v>150.599031114898</v>
      </c>
      <c r="E1181">
        <v>0.33112957778547403</v>
      </c>
      <c r="N1181">
        <v>150.599031114898</v>
      </c>
      <c r="O1181">
        <v>0.331387356438053</v>
      </c>
      <c r="U1181">
        <v>150.599031114898</v>
      </c>
      <c r="V1181">
        <v>1.03888952612553</v>
      </c>
      <c r="AB1181">
        <v>150.599031114898</v>
      </c>
      <c r="AC1181">
        <v>0.331387356438053</v>
      </c>
      <c r="AD1181">
        <v>0.306606628646371</v>
      </c>
      <c r="AE1181">
        <v>0.35874382644630398</v>
      </c>
      <c r="AU1181">
        <v>150.599031114898</v>
      </c>
      <c r="AV1181">
        <v>0.18681510239066601</v>
      </c>
      <c r="AY1181">
        <v>150.599031114898</v>
      </c>
      <c r="AZ1181">
        <v>0.18354180950170901</v>
      </c>
    </row>
    <row r="1182" spans="1:52" x14ac:dyDescent="0.25">
      <c r="A1182">
        <v>150.94585051707301</v>
      </c>
      <c r="B1182">
        <v>1.0390354725548001</v>
      </c>
      <c r="D1182">
        <v>150.94585051707301</v>
      </c>
      <c r="E1182">
        <v>0.33260749150612401</v>
      </c>
      <c r="N1182">
        <v>150.94585051707301</v>
      </c>
      <c r="O1182">
        <v>0.33286295063285198</v>
      </c>
      <c r="U1182">
        <v>150.94585051707301</v>
      </c>
      <c r="V1182">
        <v>1.0390660318882601</v>
      </c>
      <c r="AB1182">
        <v>150.94585051707301</v>
      </c>
      <c r="AC1182">
        <v>0.33286295063285198</v>
      </c>
      <c r="AD1182">
        <v>0.30798113907159902</v>
      </c>
      <c r="AE1182">
        <v>0.360330046125243</v>
      </c>
      <c r="AU1182">
        <v>150.94585051707301</v>
      </c>
      <c r="AV1182">
        <v>0.18762253446958899</v>
      </c>
      <c r="AY1182">
        <v>150.94585051707301</v>
      </c>
      <c r="AZ1182">
        <v>0.18433030533717301</v>
      </c>
    </row>
    <row r="1183" spans="1:52" x14ac:dyDescent="0.25">
      <c r="A1183">
        <v>151.29346862091799</v>
      </c>
      <c r="B1183">
        <v>1.03921304946315</v>
      </c>
      <c r="D1183">
        <v>151.29346862091799</v>
      </c>
      <c r="E1183">
        <v>0.33409183124276598</v>
      </c>
      <c r="N1183">
        <v>151.29346862091799</v>
      </c>
      <c r="O1183">
        <v>0.33434509557096498</v>
      </c>
      <c r="U1183">
        <v>151.29346862091799</v>
      </c>
      <c r="V1183">
        <v>1.0392433514175801</v>
      </c>
      <c r="AB1183">
        <v>151.29346862091799</v>
      </c>
      <c r="AC1183">
        <v>0.33434509557096498</v>
      </c>
      <c r="AD1183">
        <v>0.30936148672103603</v>
      </c>
      <c r="AE1183">
        <v>0.36192259956585998</v>
      </c>
      <c r="AU1183">
        <v>151.29346862091799</v>
      </c>
      <c r="AV1183">
        <v>0.188433289150582</v>
      </c>
      <c r="AY1183">
        <v>151.29346862091799</v>
      </c>
      <c r="AZ1183">
        <v>0.185122467093253</v>
      </c>
    </row>
    <row r="1184" spans="1:52" x14ac:dyDescent="0.25">
      <c r="A1184">
        <v>151.64188726578999</v>
      </c>
      <c r="B1184">
        <v>1.03939140314201</v>
      </c>
      <c r="D1184">
        <v>151.64188726578999</v>
      </c>
      <c r="E1184">
        <v>0.33558240860873401</v>
      </c>
      <c r="N1184">
        <v>151.64188726578999</v>
      </c>
      <c r="O1184">
        <v>0.33583281449546298</v>
      </c>
      <c r="U1184">
        <v>151.64188726578999</v>
      </c>
      <c r="V1184">
        <v>1.0394213682335001</v>
      </c>
      <c r="AB1184">
        <v>151.64188726578999</v>
      </c>
      <c r="AC1184">
        <v>0.33583281449546298</v>
      </c>
      <c r="AD1184">
        <v>0.31074731284879098</v>
      </c>
      <c r="AE1184">
        <v>0.36352171244227399</v>
      </c>
      <c r="AU1184">
        <v>151.64188726578999</v>
      </c>
      <c r="AV1184">
        <v>0.189247330365724</v>
      </c>
      <c r="AY1184">
        <v>151.64188726578999</v>
      </c>
      <c r="AZ1184">
        <v>0.18591728655229101</v>
      </c>
    </row>
    <row r="1185" spans="1:52" x14ac:dyDescent="0.25">
      <c r="A1185">
        <v>151.99110829527999</v>
      </c>
      <c r="B1185">
        <v>1.03957052020978</v>
      </c>
      <c r="D1185">
        <v>151.99110829527999</v>
      </c>
      <c r="E1185">
        <v>0.33707910854273898</v>
      </c>
      <c r="N1185">
        <v>151.99110829527999</v>
      </c>
      <c r="O1185">
        <v>0.33732772894240898</v>
      </c>
      <c r="U1185">
        <v>151.99110829527999</v>
      </c>
      <c r="V1185">
        <v>1.0396002767629899</v>
      </c>
      <c r="AB1185">
        <v>151.99110829527999</v>
      </c>
      <c r="AC1185">
        <v>0.33732772894240898</v>
      </c>
      <c r="AD1185">
        <v>0.31213953073859502</v>
      </c>
      <c r="AE1185">
        <v>0.36512743939407599</v>
      </c>
      <c r="AU1185">
        <v>151.99110829527999</v>
      </c>
      <c r="AV1185">
        <v>0.19006427621120001</v>
      </c>
      <c r="AY1185">
        <v>151.99110829527999</v>
      </c>
      <c r="AZ1185">
        <v>0.18671535753131199</v>
      </c>
    </row>
    <row r="1186" spans="1:52" x14ac:dyDescent="0.25">
      <c r="A1186">
        <v>152.34113355722599</v>
      </c>
      <c r="B1186">
        <v>1.03975042561456</v>
      </c>
      <c r="D1186">
        <v>152.34113355722599</v>
      </c>
      <c r="E1186">
        <v>0.33858213624828198</v>
      </c>
      <c r="N1186">
        <v>152.34113355722599</v>
      </c>
      <c r="O1186">
        <v>0.338828310574803</v>
      </c>
      <c r="U1186">
        <v>152.34113355722599</v>
      </c>
      <c r="V1186">
        <v>1.03977989450015</v>
      </c>
      <c r="AB1186">
        <v>152.34113355722599</v>
      </c>
      <c r="AC1186">
        <v>0.338828310574803</v>
      </c>
      <c r="AD1186">
        <v>0.313537704527802</v>
      </c>
      <c r="AE1186">
        <v>0.36673992163060698</v>
      </c>
      <c r="AU1186">
        <v>152.34113355722599</v>
      </c>
      <c r="AV1186">
        <v>0.19088471867329401</v>
      </c>
      <c r="AY1186">
        <v>152.34113355722599</v>
      </c>
      <c r="AZ1186">
        <v>0.187516716166723</v>
      </c>
    </row>
    <row r="1187" spans="1:52" x14ac:dyDescent="0.25">
      <c r="A1187">
        <v>152.69196490372201</v>
      </c>
      <c r="B1187">
        <v>1.0399311719529201</v>
      </c>
      <c r="D1187">
        <v>152.69196490372201</v>
      </c>
      <c r="E1187">
        <v>0.34009192770222302</v>
      </c>
      <c r="N1187">
        <v>152.69196490372201</v>
      </c>
      <c r="O1187">
        <v>0.34033579259184499</v>
      </c>
      <c r="U1187">
        <v>152.69196490372201</v>
      </c>
      <c r="V1187">
        <v>1.03996036945268</v>
      </c>
      <c r="AB1187">
        <v>152.69196490372201</v>
      </c>
      <c r="AC1187">
        <v>0.34033579259184499</v>
      </c>
      <c r="AD1187">
        <v>0.31494202885595701</v>
      </c>
      <c r="AE1187">
        <v>0.36835912783024599</v>
      </c>
      <c r="AU1187">
        <v>152.69196490372201</v>
      </c>
      <c r="AV1187">
        <v>0.19170862190412699</v>
      </c>
      <c r="AY1187">
        <v>152.69196490372201</v>
      </c>
      <c r="AZ1187">
        <v>0.18832091314954599</v>
      </c>
    </row>
    <row r="1188" spans="1:52" x14ac:dyDescent="0.25">
      <c r="A1188">
        <v>153.04360419112399</v>
      </c>
      <c r="B1188">
        <v>1.0401127182612599</v>
      </c>
      <c r="D1188">
        <v>153.04360419112399</v>
      </c>
      <c r="E1188">
        <v>0.34160813724935202</v>
      </c>
      <c r="N1188">
        <v>153.04360419112399</v>
      </c>
      <c r="O1188">
        <v>0.34184911830876102</v>
      </c>
      <c r="U1188">
        <v>153.04360419112399</v>
      </c>
      <c r="V1188">
        <v>1.04014157551736</v>
      </c>
      <c r="AB1188">
        <v>153.04360419112399</v>
      </c>
      <c r="AC1188">
        <v>0.34184911830876102</v>
      </c>
      <c r="AD1188">
        <v>0.31635206995905901</v>
      </c>
      <c r="AE1188">
        <v>0.36998473501722501</v>
      </c>
      <c r="AU1188">
        <v>153.04360419112399</v>
      </c>
      <c r="AV1188">
        <v>0.19253511962363501</v>
      </c>
      <c r="AY1188">
        <v>153.04360419112399</v>
      </c>
      <c r="AZ1188">
        <v>0.18912805771322699</v>
      </c>
    </row>
    <row r="1189" spans="1:52" x14ac:dyDescent="0.25">
      <c r="A1189">
        <v>153.396053280068</v>
      </c>
      <c r="B1189">
        <v>1.0402950237423101</v>
      </c>
      <c r="D1189">
        <v>153.396053280068</v>
      </c>
      <c r="E1189">
        <v>0.34313042084878798</v>
      </c>
      <c r="N1189">
        <v>153.396053280068</v>
      </c>
      <c r="O1189">
        <v>0.34336943935786002</v>
      </c>
      <c r="U1189">
        <v>153.396053280068</v>
      </c>
      <c r="V1189">
        <v>1.04032365099837</v>
      </c>
      <c r="AB1189">
        <v>153.396053280068</v>
      </c>
      <c r="AC1189">
        <v>0.34336943935786002</v>
      </c>
      <c r="AD1189">
        <v>0.31776873961718899</v>
      </c>
      <c r="AE1189">
        <v>0.37161772837411999</v>
      </c>
      <c r="AU1189">
        <v>153.396053280068</v>
      </c>
      <c r="AV1189">
        <v>0.19336521964270401</v>
      </c>
      <c r="AY1189">
        <v>153.396053280068</v>
      </c>
      <c r="AZ1189">
        <v>0.189938672401333</v>
      </c>
    </row>
    <row r="1190" spans="1:52" x14ac:dyDescent="0.25">
      <c r="A1190">
        <v>153.749314035471</v>
      </c>
      <c r="B1190">
        <v>1.0404781876650899</v>
      </c>
      <c r="D1190">
        <v>153.749314035471</v>
      </c>
      <c r="E1190">
        <v>0.34465960395663198</v>
      </c>
      <c r="N1190">
        <v>153.749314035471</v>
      </c>
      <c r="O1190">
        <v>0.34489578196306298</v>
      </c>
      <c r="U1190">
        <v>153.749314035471</v>
      </c>
      <c r="V1190">
        <v>1.04050647968989</v>
      </c>
      <c r="AB1190">
        <v>153.749314035471</v>
      </c>
      <c r="AC1190">
        <v>0.34489578196306298</v>
      </c>
      <c r="AD1190">
        <v>0.31919073353246202</v>
      </c>
      <c r="AE1190">
        <v>0.37325723430098701</v>
      </c>
      <c r="AU1190">
        <v>153.749314035471</v>
      </c>
      <c r="AV1190">
        <v>0.19419847154130401</v>
      </c>
      <c r="AY1190">
        <v>153.749314035471</v>
      </c>
      <c r="AZ1190">
        <v>0.190752309090119</v>
      </c>
    </row>
    <row r="1191" spans="1:52" x14ac:dyDescent="0.25">
      <c r="A1191">
        <v>154.103388326545</v>
      </c>
      <c r="B1191">
        <v>1.04066213236445</v>
      </c>
      <c r="D1191">
        <v>154.103388326545</v>
      </c>
      <c r="E1191">
        <v>0.346195034650019</v>
      </c>
      <c r="N1191">
        <v>154.103388326545</v>
      </c>
      <c r="O1191">
        <v>0.34642882917004902</v>
      </c>
      <c r="U1191">
        <v>154.103388326545</v>
      </c>
      <c r="V1191">
        <v>1.04069014381617</v>
      </c>
      <c r="AB1191">
        <v>154.103388326545</v>
      </c>
      <c r="AC1191">
        <v>0.34642882917004902</v>
      </c>
      <c r="AD1191">
        <v>0.32061959330415801</v>
      </c>
      <c r="AE1191">
        <v>0.37490348406051799</v>
      </c>
      <c r="AU1191">
        <v>154.103388326545</v>
      </c>
      <c r="AV1191">
        <v>0.19503498269880801</v>
      </c>
      <c r="AY1191">
        <v>154.103388326545</v>
      </c>
      <c r="AZ1191">
        <v>0.19156941718706899</v>
      </c>
    </row>
    <row r="1192" spans="1:52" x14ac:dyDescent="0.25">
      <c r="A1192">
        <v>154.45827802681001</v>
      </c>
      <c r="B1192">
        <v>1.0408469007332599</v>
      </c>
      <c r="D1192">
        <v>154.45827802681001</v>
      </c>
      <c r="E1192">
        <v>0.34773706751056299</v>
      </c>
      <c r="N1192">
        <v>154.45827802681001</v>
      </c>
      <c r="O1192">
        <v>0.34796799495075698</v>
      </c>
      <c r="U1192">
        <v>154.45827802681001</v>
      </c>
      <c r="V1192">
        <v>1.0408745735814799</v>
      </c>
      <c r="AB1192">
        <v>154.45827802681001</v>
      </c>
      <c r="AC1192">
        <v>0.34796799495075698</v>
      </c>
      <c r="AD1192">
        <v>0.322054334110912</v>
      </c>
      <c r="AE1192">
        <v>0.376556447636131</v>
      </c>
      <c r="AU1192">
        <v>154.45827802681001</v>
      </c>
      <c r="AV1192">
        <v>0.19587520317502999</v>
      </c>
      <c r="AY1192">
        <v>154.45827802681001</v>
      </c>
      <c r="AZ1192">
        <v>0.19238928325173099</v>
      </c>
    </row>
    <row r="1193" spans="1:52" x14ac:dyDescent="0.25">
      <c r="A1193">
        <v>154.813985014097</v>
      </c>
      <c r="B1193">
        <v>1.04103246196687</v>
      </c>
      <c r="D1193">
        <v>154.813985014097</v>
      </c>
      <c r="E1193">
        <v>0.34928544195475297</v>
      </c>
      <c r="N1193">
        <v>154.813985014097</v>
      </c>
      <c r="O1193">
        <v>0.34951396276744201</v>
      </c>
      <c r="U1193">
        <v>154.813985014097</v>
      </c>
      <c r="V1193">
        <v>1.0410598512987299</v>
      </c>
      <c r="AB1193">
        <v>154.813985014097</v>
      </c>
      <c r="AC1193">
        <v>0.34951396276744201</v>
      </c>
      <c r="AD1193">
        <v>0.32349499745919502</v>
      </c>
      <c r="AE1193">
        <v>0.37821618214907798</v>
      </c>
      <c r="AU1193">
        <v>154.813985014097</v>
      </c>
      <c r="AV1193">
        <v>0.19671826985225799</v>
      </c>
      <c r="AY1193">
        <v>154.813985014097</v>
      </c>
      <c r="AZ1193">
        <v>0.19321228434381599</v>
      </c>
    </row>
    <row r="1194" spans="1:52" x14ac:dyDescent="0.25">
      <c r="A1194">
        <v>155.170511170563</v>
      </c>
      <c r="B1194">
        <v>1.0412188784766301</v>
      </c>
      <c r="D1194">
        <v>155.170511170563</v>
      </c>
      <c r="E1194">
        <v>0.350840675180766</v>
      </c>
      <c r="N1194">
        <v>155.170511170563</v>
      </c>
      <c r="O1194">
        <v>0.35106631314092401</v>
      </c>
      <c r="U1194">
        <v>155.170511170563</v>
      </c>
      <c r="V1194">
        <v>1.0412459271227901</v>
      </c>
      <c r="AB1194">
        <v>155.170511170563</v>
      </c>
      <c r="AC1194">
        <v>0.35106631314092401</v>
      </c>
      <c r="AD1194">
        <v>0.32494178238791299</v>
      </c>
      <c r="AE1194">
        <v>0.379883296059838</v>
      </c>
      <c r="AU1194">
        <v>155.170511170563</v>
      </c>
      <c r="AV1194">
        <v>0.197564704830472</v>
      </c>
      <c r="AY1194">
        <v>155.170511170563</v>
      </c>
      <c r="AZ1194">
        <v>0.194038458191307</v>
      </c>
    </row>
    <row r="1195" spans="1:52" x14ac:dyDescent="0.25">
      <c r="A1195">
        <v>155.52785838269901</v>
      </c>
      <c r="B1195">
        <v>1.04140609025557</v>
      </c>
      <c r="D1195">
        <v>155.52785838269901</v>
      </c>
      <c r="E1195">
        <v>0.35240226296501698</v>
      </c>
      <c r="N1195">
        <v>155.52785838269901</v>
      </c>
      <c r="O1195">
        <v>0.35262501223628001</v>
      </c>
      <c r="U1195">
        <v>155.52785838269901</v>
      </c>
      <c r="V1195">
        <v>1.04143279741302</v>
      </c>
      <c r="AB1195">
        <v>155.52785838269901</v>
      </c>
      <c r="AC1195">
        <v>0.35262501223628001</v>
      </c>
      <c r="AD1195">
        <v>0.326395125633137</v>
      </c>
      <c r="AE1195">
        <v>0.38155692046634399</v>
      </c>
      <c r="AU1195">
        <v>155.52785838269901</v>
      </c>
      <c r="AV1195">
        <v>0.19841405975594301</v>
      </c>
      <c r="AY1195">
        <v>155.52785838269901</v>
      </c>
      <c r="AZ1195">
        <v>0.19486798995031501</v>
      </c>
    </row>
    <row r="1196" spans="1:52" x14ac:dyDescent="0.25">
      <c r="A1196">
        <v>155.88602854134101</v>
      </c>
      <c r="B1196">
        <v>1.0415941793486401</v>
      </c>
      <c r="D1196">
        <v>155.88602854134101</v>
      </c>
      <c r="E1196">
        <v>0.35397088600630799</v>
      </c>
      <c r="N1196">
        <v>155.88602854134101</v>
      </c>
      <c r="O1196">
        <v>0.35419074467932299</v>
      </c>
      <c r="U1196">
        <v>155.88602854134101</v>
      </c>
      <c r="V1196">
        <v>1.0416205446862099</v>
      </c>
      <c r="AB1196">
        <v>155.88602854134101</v>
      </c>
      <c r="AC1196">
        <v>0.35419074467932299</v>
      </c>
      <c r="AD1196">
        <v>0.32785420228736101</v>
      </c>
      <c r="AE1196">
        <v>0.38323766518775498</v>
      </c>
      <c r="AU1196">
        <v>155.88602854134101</v>
      </c>
      <c r="AV1196">
        <v>0.199267413803941</v>
      </c>
      <c r="AY1196">
        <v>155.88602854134101</v>
      </c>
      <c r="AZ1196">
        <v>0.195700360523893</v>
      </c>
    </row>
    <row r="1197" spans="1:52" x14ac:dyDescent="0.25">
      <c r="A1197">
        <v>156.24502354168001</v>
      </c>
      <c r="B1197">
        <v>1.0417830295957999</v>
      </c>
      <c r="D1197">
        <v>156.24502354168001</v>
      </c>
      <c r="E1197">
        <v>0.35554557195606001</v>
      </c>
      <c r="N1197">
        <v>156.24502354168001</v>
      </c>
      <c r="O1197">
        <v>0.35576262464855601</v>
      </c>
      <c r="U1197">
        <v>156.24502354168001</v>
      </c>
      <c r="V1197">
        <v>1.0418090631567001</v>
      </c>
      <c r="AB1197">
        <v>156.24502354168001</v>
      </c>
      <c r="AC1197">
        <v>0.35576262464855601</v>
      </c>
      <c r="AD1197">
        <v>0.329320000901069</v>
      </c>
      <c r="AE1197">
        <v>0.38492512630013398</v>
      </c>
      <c r="AU1197">
        <v>156.24502354168001</v>
      </c>
      <c r="AV1197">
        <v>0.20012383446102999</v>
      </c>
      <c r="AY1197">
        <v>156.24502354168001</v>
      </c>
      <c r="AZ1197">
        <v>0.19653616687838599</v>
      </c>
    </row>
    <row r="1198" spans="1:52" x14ac:dyDescent="0.25">
      <c r="A1198">
        <v>156.60484528326899</v>
      </c>
      <c r="B1198">
        <v>1.0419727695676599</v>
      </c>
      <c r="D1198">
        <v>156.60484528326899</v>
      </c>
      <c r="E1198">
        <v>0.35712738923114501</v>
      </c>
      <c r="N1198">
        <v>156.60484528326899</v>
      </c>
      <c r="O1198">
        <v>0.35734163833710803</v>
      </c>
      <c r="U1198">
        <v>156.60484528326899</v>
      </c>
      <c r="V1198">
        <v>1.0419984715391299</v>
      </c>
      <c r="AB1198">
        <v>156.60484528326899</v>
      </c>
      <c r="AC1198">
        <v>0.35734163833710803</v>
      </c>
      <c r="AD1198">
        <v>0.33079209131184201</v>
      </c>
      <c r="AE1198">
        <v>0.38661982547435397</v>
      </c>
      <c r="AU1198">
        <v>156.60484528326899</v>
      </c>
      <c r="AV1198">
        <v>0.20098335953205501</v>
      </c>
      <c r="AY1198">
        <v>156.60484528326899</v>
      </c>
      <c r="AZ1198">
        <v>0.19737544809160201</v>
      </c>
    </row>
    <row r="1199" spans="1:52" x14ac:dyDescent="0.25">
      <c r="A1199">
        <v>156.96549567004001</v>
      </c>
      <c r="B1199">
        <v>1.0421633492778</v>
      </c>
      <c r="D1199">
        <v>156.96549567004001</v>
      </c>
      <c r="E1199">
        <v>0.35871591727316099</v>
      </c>
      <c r="N1199">
        <v>156.96549567004001</v>
      </c>
      <c r="O1199">
        <v>0.358926900966623</v>
      </c>
      <c r="U1199">
        <v>156.96549567004001</v>
      </c>
      <c r="V1199">
        <v>1.04218866414504</v>
      </c>
      <c r="AB1199">
        <v>156.96549567004001</v>
      </c>
      <c r="AC1199">
        <v>0.358926900966623</v>
      </c>
      <c r="AD1199">
        <v>0.33227012383557603</v>
      </c>
      <c r="AE1199">
        <v>0.38832135944853302</v>
      </c>
      <c r="AU1199">
        <v>156.96549567004001</v>
      </c>
      <c r="AV1199">
        <v>0.20184651126327</v>
      </c>
      <c r="AY1199">
        <v>156.96549567004001</v>
      </c>
      <c r="AZ1199">
        <v>0.198217685276182</v>
      </c>
    </row>
    <row r="1200" spans="1:52" x14ac:dyDescent="0.25">
      <c r="A1200">
        <v>157.326976610304</v>
      </c>
      <c r="B1200">
        <v>1.0423547287669901</v>
      </c>
      <c r="D1200">
        <v>157.326976610304</v>
      </c>
      <c r="E1200">
        <v>0.360310819370039</v>
      </c>
      <c r="N1200">
        <v>157.326976610304</v>
      </c>
      <c r="O1200">
        <v>0.36051901532381397</v>
      </c>
      <c r="U1200">
        <v>157.326976610304</v>
      </c>
      <c r="V1200">
        <v>1.04237971373075</v>
      </c>
      <c r="AB1200">
        <v>157.326976610304</v>
      </c>
      <c r="AC1200">
        <v>0.36051901532381397</v>
      </c>
      <c r="AD1200">
        <v>0.33375500671403502</v>
      </c>
      <c r="AE1200">
        <v>0.390029876958705</v>
      </c>
      <c r="AU1200">
        <v>157.326976610304</v>
      </c>
      <c r="AV1200">
        <v>0.20271284295856701</v>
      </c>
      <c r="AY1200">
        <v>157.326976610304</v>
      </c>
      <c r="AZ1200">
        <v>0.19906306668646201</v>
      </c>
    </row>
    <row r="1201" spans="1:52" x14ac:dyDescent="0.25">
      <c r="A1201">
        <v>157.68929001677199</v>
      </c>
      <c r="B1201">
        <v>1.0425469706192301</v>
      </c>
      <c r="D1201">
        <v>157.68929001677199</v>
      </c>
      <c r="E1201">
        <v>0.36191261337077701</v>
      </c>
      <c r="N1201">
        <v>157.68929001677199</v>
      </c>
      <c r="O1201">
        <v>0.36211803261081998</v>
      </c>
      <c r="U1201">
        <v>157.68929001677199</v>
      </c>
      <c r="V1201">
        <v>1.0425716269006</v>
      </c>
      <c r="AB1201">
        <v>157.68929001677199</v>
      </c>
      <c r="AC1201">
        <v>0.36211803261081998</v>
      </c>
      <c r="AD1201">
        <v>0.33524599871101801</v>
      </c>
      <c r="AE1201">
        <v>0.39174552759494702</v>
      </c>
      <c r="AU1201">
        <v>157.68929001677199</v>
      </c>
      <c r="AV1201">
        <v>0.20358246590467299</v>
      </c>
      <c r="AY1201">
        <v>157.68929001677199</v>
      </c>
      <c r="AZ1201">
        <v>0.199911557942688</v>
      </c>
    </row>
    <row r="1202" spans="1:52" x14ac:dyDescent="0.25">
      <c r="A1202">
        <v>158.05243780655499</v>
      </c>
      <c r="B1202">
        <v>1.0427400812132701</v>
      </c>
      <c r="D1202">
        <v>158.05243780655499</v>
      </c>
      <c r="E1202">
        <v>0.36352134854331403</v>
      </c>
      <c r="N1202">
        <v>158.05243780655499</v>
      </c>
      <c r="O1202">
        <v>0.36372353748279501</v>
      </c>
      <c r="U1202">
        <v>158.05243780655499</v>
      </c>
      <c r="V1202">
        <v>1.0427643542553899</v>
      </c>
      <c r="AB1202">
        <v>158.05243780655499</v>
      </c>
      <c r="AC1202">
        <v>0.36372353748279501</v>
      </c>
      <c r="AD1202">
        <v>0.33674298431094701</v>
      </c>
      <c r="AE1202">
        <v>0.39346828271407902</v>
      </c>
      <c r="AU1202">
        <v>158.05243780655499</v>
      </c>
      <c r="AV1202">
        <v>0.20445541873947301</v>
      </c>
      <c r="AY1202">
        <v>158.05243780655499</v>
      </c>
      <c r="AZ1202">
        <v>0.20076327380547099</v>
      </c>
    </row>
    <row r="1203" spans="1:52" x14ac:dyDescent="0.25">
      <c r="A1203">
        <v>158.41642190118401</v>
      </c>
      <c r="B1203">
        <v>1.04293401080589</v>
      </c>
      <c r="D1203">
        <v>158.41642190118401</v>
      </c>
      <c r="E1203">
        <v>0.36513660669924602</v>
      </c>
      <c r="N1203">
        <v>158.41642190118401</v>
      </c>
      <c r="O1203">
        <v>0.36533558197309801</v>
      </c>
      <c r="U1203">
        <v>158.41642190118401</v>
      </c>
      <c r="V1203">
        <v>1.0429579024814699</v>
      </c>
      <c r="AB1203">
        <v>158.41642190118401</v>
      </c>
      <c r="AC1203">
        <v>0.36533558197309801</v>
      </c>
      <c r="AD1203">
        <v>0.33824671949066698</v>
      </c>
      <c r="AE1203">
        <v>0.39519820271932499</v>
      </c>
      <c r="AU1203">
        <v>158.41642190118401</v>
      </c>
      <c r="AV1203">
        <v>0.20533229749738699</v>
      </c>
      <c r="AY1203">
        <v>158.41642190118401</v>
      </c>
      <c r="AZ1203">
        <v>0.20161873783246201</v>
      </c>
    </row>
    <row r="1204" spans="1:52" x14ac:dyDescent="0.25">
      <c r="A1204">
        <v>158.78124422661099</v>
      </c>
      <c r="B1204">
        <v>1.0431288320158401</v>
      </c>
      <c r="D1204">
        <v>158.78124422661099</v>
      </c>
      <c r="E1204">
        <v>0.36675898882409702</v>
      </c>
      <c r="N1204">
        <v>158.78124422661099</v>
      </c>
      <c r="O1204">
        <v>0.36695438854331502</v>
      </c>
      <c r="U1204">
        <v>158.78124422661099</v>
      </c>
      <c r="V1204">
        <v>1.0431522987396999</v>
      </c>
      <c r="AB1204">
        <v>158.78124422661099</v>
      </c>
      <c r="AC1204">
        <v>0.36695438854331502</v>
      </c>
      <c r="AD1204">
        <v>0.33975708805307298</v>
      </c>
      <c r="AE1204">
        <v>0.39693515716438399</v>
      </c>
      <c r="AU1204">
        <v>158.78124422661099</v>
      </c>
      <c r="AV1204">
        <v>0.20621202637002201</v>
      </c>
      <c r="AY1204">
        <v>158.78124422661099</v>
      </c>
      <c r="AZ1204">
        <v>0.20247702432277001</v>
      </c>
    </row>
    <row r="1205" spans="1:52" x14ac:dyDescent="0.25">
      <c r="A1205">
        <v>159.146906713226</v>
      </c>
      <c r="B1205">
        <v>1.04332449523343</v>
      </c>
      <c r="D1205">
        <v>159.146906713226</v>
      </c>
      <c r="E1205">
        <v>0.36838807785952998</v>
      </c>
      <c r="N1205">
        <v>159.146906713226</v>
      </c>
      <c r="O1205">
        <v>0.36858039103120599</v>
      </c>
      <c r="U1205">
        <v>159.146906713226</v>
      </c>
      <c r="V1205">
        <v>1.04334759560339</v>
      </c>
      <c r="AB1205">
        <v>159.146906713226</v>
      </c>
      <c r="AC1205">
        <v>0.36858039103120599</v>
      </c>
      <c r="AD1205">
        <v>0.34127382413439999</v>
      </c>
      <c r="AE1205">
        <v>0.39867893875558202</v>
      </c>
      <c r="AU1205">
        <v>159.146906713226</v>
      </c>
      <c r="AV1205">
        <v>0.207095349371757</v>
      </c>
      <c r="AY1205">
        <v>159.146906713226</v>
      </c>
      <c r="AZ1205">
        <v>0.20333873255811699</v>
      </c>
    </row>
    <row r="1206" spans="1:52" x14ac:dyDescent="0.25">
      <c r="A1206">
        <v>159.51341129586299</v>
      </c>
      <c r="B1206">
        <v>1.04352100701678</v>
      </c>
      <c r="D1206">
        <v>159.51341129586299</v>
      </c>
      <c r="E1206">
        <v>0.37002392456299699</v>
      </c>
      <c r="N1206">
        <v>159.51341129586299</v>
      </c>
      <c r="O1206">
        <v>0.37021317585491997</v>
      </c>
      <c r="U1206">
        <v>159.51341129586299</v>
      </c>
      <c r="V1206">
        <v>1.04354374387603</v>
      </c>
      <c r="AB1206">
        <v>159.51341129586299</v>
      </c>
      <c r="AC1206">
        <v>0.37021317585491997</v>
      </c>
      <c r="AD1206">
        <v>0.34279689241241101</v>
      </c>
      <c r="AE1206">
        <v>0.40043034009403</v>
      </c>
      <c r="AU1206">
        <v>159.51341129586299</v>
      </c>
      <c r="AV1206">
        <v>0.20798215832641101</v>
      </c>
      <c r="AY1206">
        <v>159.51341129586299</v>
      </c>
      <c r="AZ1206">
        <v>0.20420334567731699</v>
      </c>
    </row>
    <row r="1207" spans="1:52" x14ac:dyDescent="0.25">
      <c r="A1207">
        <v>159.880759913811</v>
      </c>
      <c r="B1207">
        <v>1.0437184401198101</v>
      </c>
      <c r="D1207">
        <v>159.880759913811</v>
      </c>
      <c r="E1207">
        <v>0.37166713052225298</v>
      </c>
      <c r="N1207">
        <v>159.880759913811</v>
      </c>
      <c r="O1207">
        <v>0.37185241617699299</v>
      </c>
      <c r="U1207">
        <v>159.880759913811</v>
      </c>
      <c r="V1207">
        <v>1.0437407047495999</v>
      </c>
      <c r="AB1207">
        <v>159.880759913811</v>
      </c>
      <c r="AC1207">
        <v>0.37185241617699299</v>
      </c>
      <c r="AD1207">
        <v>0.34432641892318</v>
      </c>
      <c r="AE1207">
        <v>0.402188873195507</v>
      </c>
      <c r="AU1207">
        <v>159.880759913811</v>
      </c>
      <c r="AV1207">
        <v>0.20887208343518501</v>
      </c>
      <c r="AY1207">
        <v>159.880759913811</v>
      </c>
      <c r="AZ1207">
        <v>0.20507146316946301</v>
      </c>
    </row>
    <row r="1208" spans="1:52" x14ac:dyDescent="0.25">
      <c r="A1208">
        <v>160.24895451082901</v>
      </c>
      <c r="B1208">
        <v>1.0439166991856099</v>
      </c>
      <c r="D1208">
        <v>160.24895451082901</v>
      </c>
      <c r="E1208">
        <v>0.37331689808750401</v>
      </c>
      <c r="N1208">
        <v>160.24895451082901</v>
      </c>
      <c r="O1208">
        <v>0.37349863141456302</v>
      </c>
      <c r="U1208">
        <v>160.24895451082901</v>
      </c>
      <c r="V1208">
        <v>1.0439385410979001</v>
      </c>
      <c r="AB1208">
        <v>160.24895451082901</v>
      </c>
      <c r="AC1208">
        <v>0.37349863141456302</v>
      </c>
      <c r="AD1208">
        <v>0.34586244929195697</v>
      </c>
      <c r="AE1208">
        <v>0.403954600822025</v>
      </c>
      <c r="AU1208">
        <v>160.24895451082901</v>
      </c>
      <c r="AV1208">
        <v>0.209765722198723</v>
      </c>
      <c r="AY1208">
        <v>160.24895451082901</v>
      </c>
      <c r="AZ1208">
        <v>0.20594312649579399</v>
      </c>
    </row>
    <row r="1209" spans="1:52" x14ac:dyDescent="0.25">
      <c r="A1209">
        <v>160.617997035147</v>
      </c>
      <c r="B1209">
        <v>1.0441158267236199</v>
      </c>
      <c r="D1209">
        <v>160.617997035147</v>
      </c>
      <c r="E1209">
        <v>0.37497357709305101</v>
      </c>
      <c r="N1209">
        <v>160.617997035147</v>
      </c>
      <c r="O1209">
        <v>0.37515196124718098</v>
      </c>
      <c r="U1209">
        <v>160.617997035147</v>
      </c>
      <c r="V1209">
        <v>1.04413727019561</v>
      </c>
      <c r="AB1209">
        <v>160.617997035147</v>
      </c>
      <c r="AC1209">
        <v>0.37515196124718098</v>
      </c>
      <c r="AD1209">
        <v>0.347405110557994</v>
      </c>
      <c r="AE1209">
        <v>0.40572730821602898</v>
      </c>
      <c r="AU1209">
        <v>160.617997035147</v>
      </c>
      <c r="AV1209">
        <v>0.21066263207830199</v>
      </c>
      <c r="AY1209">
        <v>160.617997035147</v>
      </c>
      <c r="AZ1209">
        <v>0.206817895114429</v>
      </c>
    </row>
    <row r="1210" spans="1:52" x14ac:dyDescent="0.25">
      <c r="A1210">
        <v>160.987889439486</v>
      </c>
      <c r="B1210">
        <v>1.0443158497210601</v>
      </c>
      <c r="D1210">
        <v>160.987889439486</v>
      </c>
      <c r="E1210">
        <v>0.376637387985917</v>
      </c>
      <c r="N1210">
        <v>160.987889439486</v>
      </c>
      <c r="O1210">
        <v>0.37681237358369701</v>
      </c>
      <c r="U1210">
        <v>160.987889439486</v>
      </c>
      <c r="V1210">
        <v>1.0443368886798301</v>
      </c>
      <c r="AB1210">
        <v>160.987889439486</v>
      </c>
      <c r="AC1210">
        <v>0.37681237358369701</v>
      </c>
      <c r="AD1210">
        <v>0.34895436746875402</v>
      </c>
      <c r="AE1210">
        <v>0.40750733722454602</v>
      </c>
      <c r="AU1210">
        <v>160.987889439486</v>
      </c>
      <c r="AV1210">
        <v>0.21156277912271201</v>
      </c>
      <c r="AY1210">
        <v>160.987889439486</v>
      </c>
      <c r="AZ1210">
        <v>0.20769596367706</v>
      </c>
    </row>
    <row r="1211" spans="1:52" x14ac:dyDescent="0.25">
      <c r="A1211">
        <v>161.358633681062</v>
      </c>
      <c r="B1211">
        <v>1.04451672916486</v>
      </c>
      <c r="D1211">
        <v>161.358633681062</v>
      </c>
      <c r="E1211">
        <v>0.378308002186793</v>
      </c>
      <c r="N1211">
        <v>161.358633681062</v>
      </c>
      <c r="O1211">
        <v>0.37847916612318699</v>
      </c>
      <c r="U1211">
        <v>161.358633681062</v>
      </c>
      <c r="V1211">
        <v>1.0445373125897</v>
      </c>
      <c r="AB1211">
        <v>161.358633681062</v>
      </c>
      <c r="AC1211">
        <v>0.37847916612318699</v>
      </c>
      <c r="AD1211">
        <v>0.35051042924568399</v>
      </c>
      <c r="AE1211">
        <v>0.40929502477096802</v>
      </c>
      <c r="AU1211">
        <v>161.358633681062</v>
      </c>
      <c r="AV1211">
        <v>0.21246676112688601</v>
      </c>
      <c r="AY1211">
        <v>161.358633681062</v>
      </c>
      <c r="AZ1211">
        <v>0.20857714615502601</v>
      </c>
    </row>
    <row r="1212" spans="1:52" x14ac:dyDescent="0.25">
      <c r="A1212">
        <v>161.73023172159901</v>
      </c>
      <c r="B1212">
        <v>1.0447185074860901</v>
      </c>
      <c r="D1212">
        <v>161.73023172159901</v>
      </c>
      <c r="E1212">
        <v>0.37998576848552701</v>
      </c>
      <c r="N1212">
        <v>161.73023172159901</v>
      </c>
      <c r="O1212">
        <v>0.38015323704132198</v>
      </c>
      <c r="U1212">
        <v>161.73023172159901</v>
      </c>
      <c r="V1212">
        <v>1.0447386504068099</v>
      </c>
      <c r="AB1212">
        <v>161.73023172159901</v>
      </c>
      <c r="AC1212">
        <v>0.38015323704132198</v>
      </c>
      <c r="AD1212">
        <v>0.35207270964440301</v>
      </c>
      <c r="AE1212">
        <v>0.41108979410000002</v>
      </c>
      <c r="AU1212">
        <v>161.73023172159901</v>
      </c>
      <c r="AV1212">
        <v>0.21337421140893201</v>
      </c>
      <c r="AY1212">
        <v>161.73023172159901</v>
      </c>
      <c r="AZ1212">
        <v>0.20946171417399601</v>
      </c>
    </row>
    <row r="1213" spans="1:52" x14ac:dyDescent="0.25">
      <c r="A1213">
        <v>162.102685527337</v>
      </c>
      <c r="B1213">
        <v>1.0449211559707601</v>
      </c>
      <c r="D1213">
        <v>162.102685527337</v>
      </c>
      <c r="E1213">
        <v>0.381670443991459</v>
      </c>
      <c r="N1213">
        <v>162.102685527337</v>
      </c>
      <c r="O1213">
        <v>0.38183426360803602</v>
      </c>
      <c r="U1213">
        <v>162.102685527337</v>
      </c>
      <c r="V1213">
        <v>1.0449408638192901</v>
      </c>
      <c r="AB1213">
        <v>162.102685527337</v>
      </c>
      <c r="AC1213">
        <v>0.38183426360803602</v>
      </c>
      <c r="AD1213">
        <v>0.353641970623014</v>
      </c>
      <c r="AE1213">
        <v>0.41289189317973501</v>
      </c>
      <c r="AU1213">
        <v>162.102685527337</v>
      </c>
      <c r="AV1213">
        <v>0.21428509628209</v>
      </c>
      <c r="AY1213">
        <v>162.102685527337</v>
      </c>
      <c r="AZ1213">
        <v>0.210349711201965</v>
      </c>
    </row>
    <row r="1214" spans="1:52" x14ac:dyDescent="0.25">
      <c r="A1214">
        <v>162.475997069047</v>
      </c>
      <c r="B1214">
        <v>1.0451247477935199</v>
      </c>
      <c r="D1214">
        <v>162.475997069047</v>
      </c>
      <c r="E1214">
        <v>0.38336263276698501</v>
      </c>
      <c r="N1214">
        <v>162.475997069047</v>
      </c>
      <c r="O1214">
        <v>0.38352238864666199</v>
      </c>
      <c r="U1214">
        <v>162.475997069047</v>
      </c>
      <c r="V1214">
        <v>1.04514397050598</v>
      </c>
      <c r="AB1214">
        <v>162.475997069047</v>
      </c>
      <c r="AC1214">
        <v>0.38352238864666199</v>
      </c>
      <c r="AD1214">
        <v>0.35521762632204701</v>
      </c>
      <c r="AE1214">
        <v>0.41470129596193001</v>
      </c>
      <c r="AU1214">
        <v>162.475997069047</v>
      </c>
      <c r="AV1214">
        <v>0.21519905040165299</v>
      </c>
      <c r="AY1214">
        <v>162.475997069047</v>
      </c>
      <c r="AZ1214">
        <v>0.211241103838164</v>
      </c>
    </row>
    <row r="1215" spans="1:52" x14ac:dyDescent="0.25">
      <c r="A1215">
        <v>162.85016832203601</v>
      </c>
      <c r="B1215">
        <v>1.0453291574707899</v>
      </c>
      <c r="D1215">
        <v>162.85016832203601</v>
      </c>
      <c r="E1215">
        <v>0.38506128768481401</v>
      </c>
      <c r="N1215">
        <v>162.85016832203601</v>
      </c>
      <c r="O1215">
        <v>0.38521749411070799</v>
      </c>
      <c r="U1215">
        <v>162.85016832203601</v>
      </c>
      <c r="V1215">
        <v>1.0453479567655799</v>
      </c>
      <c r="AB1215">
        <v>162.85016832203601</v>
      </c>
      <c r="AC1215">
        <v>0.38521749411070799</v>
      </c>
      <c r="AD1215">
        <v>0.35679980640438202</v>
      </c>
      <c r="AE1215">
        <v>0.41651779415703799</v>
      </c>
      <c r="AU1215">
        <v>162.85016832203601</v>
      </c>
      <c r="AV1215">
        <v>0.216117079659191</v>
      </c>
      <c r="AY1215">
        <v>162.85016832203601</v>
      </c>
      <c r="AZ1215">
        <v>0.212135454116061</v>
      </c>
    </row>
    <row r="1216" spans="1:52" x14ac:dyDescent="0.25">
      <c r="A1216">
        <v>163.225201266162</v>
      </c>
      <c r="B1216">
        <v>1.0455345244419301</v>
      </c>
      <c r="D1216">
        <v>163.225201266162</v>
      </c>
      <c r="E1216">
        <v>0.38676756329502598</v>
      </c>
      <c r="N1216">
        <v>163.225201266162</v>
      </c>
      <c r="O1216">
        <v>0.38691989762547602</v>
      </c>
      <c r="U1216">
        <v>163.225201266162</v>
      </c>
      <c r="V1216">
        <v>1.04555286133142</v>
      </c>
      <c r="AB1216">
        <v>163.225201266162</v>
      </c>
      <c r="AC1216">
        <v>0.38691989762547602</v>
      </c>
      <c r="AD1216">
        <v>0.35838910983259897</v>
      </c>
      <c r="AE1216">
        <v>0.41834227799729901</v>
      </c>
      <c r="AU1216">
        <v>163.225201266162</v>
      </c>
      <c r="AV1216">
        <v>0.21703826214107599</v>
      </c>
      <c r="AY1216">
        <v>163.225201266162</v>
      </c>
      <c r="AZ1216">
        <v>0.213033441328388</v>
      </c>
    </row>
    <row r="1217" spans="1:52" x14ac:dyDescent="0.25">
      <c r="A1217">
        <v>163.60109788584001</v>
      </c>
      <c r="B1217">
        <v>1.0457408101844801</v>
      </c>
      <c r="D1217">
        <v>163.60109788584001</v>
      </c>
      <c r="E1217">
        <v>0.38848113507568799</v>
      </c>
      <c r="N1217">
        <v>163.60109788584001</v>
      </c>
      <c r="O1217">
        <v>0.38862901808257699</v>
      </c>
      <c r="U1217">
        <v>163.60109788584001</v>
      </c>
      <c r="V1217">
        <v>1.0457586147639</v>
      </c>
      <c r="AB1217">
        <v>163.60109788584001</v>
      </c>
      <c r="AC1217">
        <v>0.38862901808257699</v>
      </c>
      <c r="AD1217">
        <v>0.35998511608233402</v>
      </c>
      <c r="AE1217">
        <v>0.420173990722295</v>
      </c>
      <c r="AU1217">
        <v>163.60109788584001</v>
      </c>
      <c r="AV1217">
        <v>0.21796271628573399</v>
      </c>
      <c r="AY1217">
        <v>163.60109788584001</v>
      </c>
      <c r="AZ1217">
        <v>0.21393455160514499</v>
      </c>
    </row>
    <row r="1218" spans="1:52" x14ac:dyDescent="0.25">
      <c r="A1218">
        <v>163.97786017005899</v>
      </c>
      <c r="B1218">
        <v>1.0459479452243501</v>
      </c>
      <c r="D1218">
        <v>163.97786017005899</v>
      </c>
      <c r="E1218">
        <v>0.390201421707917</v>
      </c>
      <c r="N1218">
        <v>163.97786017005899</v>
      </c>
      <c r="O1218">
        <v>0.39034555066981502</v>
      </c>
      <c r="U1218">
        <v>163.97786017005899</v>
      </c>
      <c r="V1218">
        <v>1.04596530126369</v>
      </c>
      <c r="AB1218">
        <v>163.97786017005899</v>
      </c>
      <c r="AC1218">
        <v>0.39034555066981502</v>
      </c>
      <c r="AD1218">
        <v>0.36158787365865003</v>
      </c>
      <c r="AE1218">
        <v>0.42201290725577301</v>
      </c>
      <c r="AU1218">
        <v>163.97786017005899</v>
      </c>
      <c r="AV1218">
        <v>0.218890966477405</v>
      </c>
      <c r="AY1218">
        <v>163.97786017005899</v>
      </c>
      <c r="AZ1218">
        <v>0.21483938766451</v>
      </c>
    </row>
    <row r="1219" spans="1:52" x14ac:dyDescent="0.25">
      <c r="A1219">
        <v>164.35549011238299</v>
      </c>
      <c r="B1219">
        <v>1.0461560133050101</v>
      </c>
      <c r="D1219">
        <v>164.35549011238299</v>
      </c>
      <c r="E1219">
        <v>0.39192911443030198</v>
      </c>
      <c r="N1219">
        <v>164.35549011238299</v>
      </c>
      <c r="O1219">
        <v>0.392069090147315</v>
      </c>
      <c r="U1219">
        <v>164.35549011238299</v>
      </c>
      <c r="V1219">
        <v>1.04617287255883</v>
      </c>
      <c r="AB1219">
        <v>164.35549011238299</v>
      </c>
      <c r="AC1219">
        <v>0.392069090147315</v>
      </c>
      <c r="AD1219">
        <v>0.36319751426889502</v>
      </c>
      <c r="AE1219">
        <v>0.42385983009734202</v>
      </c>
      <c r="AU1219">
        <v>164.35549011238299</v>
      </c>
      <c r="AV1219">
        <v>0.219823055381622</v>
      </c>
      <c r="AY1219">
        <v>164.35549011238299</v>
      </c>
      <c r="AZ1219">
        <v>0.215747435814935</v>
      </c>
    </row>
    <row r="1220" spans="1:52" x14ac:dyDescent="0.25">
      <c r="A1220">
        <v>164.733989710972</v>
      </c>
      <c r="B1220">
        <v>1.04636497620808</v>
      </c>
      <c r="D1220">
        <v>164.733989710972</v>
      </c>
      <c r="E1220">
        <v>0.393663891505108</v>
      </c>
      <c r="N1220">
        <v>164.733989710972</v>
      </c>
      <c r="O1220">
        <v>0.39379969462122399</v>
      </c>
      <c r="U1220">
        <v>164.733989710972</v>
      </c>
      <c r="V1220">
        <v>1.04638133615982</v>
      </c>
      <c r="AB1220">
        <v>164.733989710972</v>
      </c>
      <c r="AC1220">
        <v>0.39379969462122399</v>
      </c>
      <c r="AD1220">
        <v>0.36481400376592499</v>
      </c>
      <c r="AE1220">
        <v>0.42571372834061999</v>
      </c>
      <c r="AU1220">
        <v>164.733989710972</v>
      </c>
      <c r="AV1220">
        <v>0.220758063807455</v>
      </c>
      <c r="AY1220">
        <v>164.733989710972</v>
      </c>
      <c r="AZ1220">
        <v>0.216658896777145</v>
      </c>
    </row>
    <row r="1221" spans="1:52" x14ac:dyDescent="0.25">
      <c r="A1221">
        <v>165.11336096858599</v>
      </c>
      <c r="B1221">
        <v>1.04657487618056</v>
      </c>
      <c r="D1221">
        <v>165.11336096858599</v>
      </c>
      <c r="E1221">
        <v>0.39540609924220099</v>
      </c>
      <c r="N1221">
        <v>165.11336096858599</v>
      </c>
      <c r="O1221">
        <v>0.39553788429545</v>
      </c>
      <c r="U1221">
        <v>165.11336096858599</v>
      </c>
      <c r="V1221">
        <v>1.0465907552646601</v>
      </c>
      <c r="AB1221">
        <v>165.11336096858599</v>
      </c>
      <c r="AC1221">
        <v>0.39553788429545</v>
      </c>
      <c r="AD1221">
        <v>0.36643700694960701</v>
      </c>
      <c r="AE1221">
        <v>0.42757531345166999</v>
      </c>
      <c r="AU1221">
        <v>165.11336096858599</v>
      </c>
      <c r="AV1221">
        <v>0.221696997224298</v>
      </c>
      <c r="AY1221">
        <v>165.11336096858599</v>
      </c>
      <c r="AZ1221">
        <v>0.21757365995029901</v>
      </c>
    </row>
    <row r="1222" spans="1:52" x14ac:dyDescent="0.25">
      <c r="A1222">
        <v>165.49360589259501</v>
      </c>
      <c r="B1222">
        <v>1.0467856855265201</v>
      </c>
      <c r="D1222">
        <v>165.49360589259501</v>
      </c>
      <c r="E1222">
        <v>0.397155503289852</v>
      </c>
      <c r="N1222">
        <v>165.49360589259501</v>
      </c>
      <c r="O1222">
        <v>0.39728288169888698</v>
      </c>
      <c r="U1222">
        <v>165.49360589259501</v>
      </c>
      <c r="V1222">
        <v>1.0468010367315801</v>
      </c>
      <c r="AB1222">
        <v>165.49360589259501</v>
      </c>
      <c r="AC1222">
        <v>0.39728288169888698</v>
      </c>
      <c r="AD1222">
        <v>0.368067124648705</v>
      </c>
      <c r="AE1222">
        <v>0.429444561118761</v>
      </c>
      <c r="AU1222">
        <v>165.49360589259501</v>
      </c>
      <c r="AV1222">
        <v>0.22263957165943901</v>
      </c>
      <c r="AY1222">
        <v>165.49360589259501</v>
      </c>
      <c r="AZ1222">
        <v>0.218492005365995</v>
      </c>
    </row>
    <row r="1223" spans="1:52" x14ac:dyDescent="0.25">
      <c r="A1223">
        <v>165.874726494995</v>
      </c>
      <c r="B1223">
        <v>1.04699742211674</v>
      </c>
      <c r="D1223">
        <v>165.874726494995</v>
      </c>
      <c r="E1223">
        <v>0.398912247486019</v>
      </c>
      <c r="N1223">
        <v>165.874726494995</v>
      </c>
      <c r="O1223">
        <v>0.39903529676585597</v>
      </c>
      <c r="U1223">
        <v>165.874726494995</v>
      </c>
      <c r="V1223">
        <v>1.0470122545860301</v>
      </c>
      <c r="AB1223">
        <v>165.874726494995</v>
      </c>
      <c r="AC1223">
        <v>0.39903529676585597</v>
      </c>
      <c r="AD1223">
        <v>0.36970432290619798</v>
      </c>
      <c r="AE1223">
        <v>0.43132163370023702</v>
      </c>
      <c r="AU1223">
        <v>165.874726494995</v>
      </c>
      <c r="AV1223">
        <v>0.22358519717662001</v>
      </c>
      <c r="AY1223">
        <v>165.874726494995</v>
      </c>
      <c r="AZ1223">
        <v>0.21941334272365801</v>
      </c>
    </row>
    <row r="1224" spans="1:52" x14ac:dyDescent="0.25">
      <c r="A1224">
        <v>166.25672479241501</v>
      </c>
      <c r="B1224">
        <v>1.0472101281178401</v>
      </c>
      <c r="D1224">
        <v>166.25672479241501</v>
      </c>
      <c r="E1224">
        <v>0.40067667704995602</v>
      </c>
      <c r="N1224">
        <v>166.25672479241501</v>
      </c>
      <c r="O1224">
        <v>0.400795100110796</v>
      </c>
      <c r="U1224">
        <v>166.25672479241501</v>
      </c>
      <c r="V1224">
        <v>1.0472244058348401</v>
      </c>
      <c r="AB1224">
        <v>166.25672479241501</v>
      </c>
      <c r="AC1224">
        <v>0.400795100110796</v>
      </c>
      <c r="AD1224">
        <v>0.37134835252892201</v>
      </c>
      <c r="AE1224">
        <v>0.43320578379150798</v>
      </c>
      <c r="AU1224">
        <v>166.25672479241501</v>
      </c>
      <c r="AV1224">
        <v>0.224535032938633</v>
      </c>
      <c r="AY1224">
        <v>166.25672479241501</v>
      </c>
      <c r="AZ1224">
        <v>0.22033827643832399</v>
      </c>
    </row>
    <row r="1225" spans="1:52" x14ac:dyDescent="0.25">
      <c r="A1225">
        <v>166.639602806125</v>
      </c>
      <c r="B1225">
        <v>1.0474237204186001</v>
      </c>
      <c r="D1225">
        <v>166.639602806125</v>
      </c>
      <c r="E1225">
        <v>0.40244809801660197</v>
      </c>
      <c r="N1225">
        <v>166.639602806125</v>
      </c>
      <c r="O1225">
        <v>0.40256188979130503</v>
      </c>
      <c r="U1225">
        <v>166.639602806125</v>
      </c>
      <c r="V1225">
        <v>1.0474374425575801</v>
      </c>
      <c r="AB1225">
        <v>166.639602806125</v>
      </c>
      <c r="AC1225">
        <v>0.40256188979130503</v>
      </c>
      <c r="AD1225">
        <v>0.37299918055964298</v>
      </c>
      <c r="AE1225">
        <v>0.43509789913338698</v>
      </c>
      <c r="AU1225">
        <v>166.639602806125</v>
      </c>
      <c r="AV1225">
        <v>0.225488085595246</v>
      </c>
      <c r="AY1225">
        <v>166.639602806125</v>
      </c>
      <c r="AZ1225">
        <v>0.22126637337263799</v>
      </c>
    </row>
    <row r="1226" spans="1:52" x14ac:dyDescent="0.25">
      <c r="A1226">
        <v>167.02336256205501</v>
      </c>
      <c r="B1226">
        <v>1.04763821714591</v>
      </c>
      <c r="D1226">
        <v>167.02336256205501</v>
      </c>
      <c r="E1226">
        <v>0.40422665632483101</v>
      </c>
      <c r="N1226">
        <v>167.02336256205501</v>
      </c>
      <c r="O1226">
        <v>0.40433590437183897</v>
      </c>
      <c r="U1226">
        <v>167.02336256205501</v>
      </c>
      <c r="V1226">
        <v>1.0476513940516501</v>
      </c>
      <c r="AB1226">
        <v>167.02336256205501</v>
      </c>
      <c r="AC1226">
        <v>0.40433590437183897</v>
      </c>
      <c r="AD1226">
        <v>0.37465685778869601</v>
      </c>
      <c r="AE1226">
        <v>0.43699768880082701</v>
      </c>
      <c r="AU1226">
        <v>167.02336256205501</v>
      </c>
      <c r="AV1226">
        <v>0.22644455516599901</v>
      </c>
      <c r="AY1226">
        <v>167.02336256205501</v>
      </c>
      <c r="AZ1226">
        <v>0.22219823870106201</v>
      </c>
    </row>
    <row r="1227" spans="1:52" x14ac:dyDescent="0.25">
      <c r="A1227">
        <v>167.40800609079599</v>
      </c>
      <c r="B1227">
        <v>1.0478537267500001</v>
      </c>
      <c r="D1227">
        <v>167.40800609079599</v>
      </c>
      <c r="E1227">
        <v>0.406013246484835</v>
      </c>
      <c r="N1227">
        <v>167.40800609079599</v>
      </c>
      <c r="O1227">
        <v>0.40611766547929001</v>
      </c>
      <c r="U1227">
        <v>167.40800609079599</v>
      </c>
      <c r="V1227">
        <v>1.0478663237889601</v>
      </c>
      <c r="AB1227">
        <v>167.40800609079599</v>
      </c>
      <c r="AC1227">
        <v>0.40611766547929001</v>
      </c>
      <c r="AD1227">
        <v>0.37632207026265202</v>
      </c>
      <c r="AE1227">
        <v>0.43890486390405598</v>
      </c>
      <c r="AU1227">
        <v>167.40800609079599</v>
      </c>
      <c r="AV1227">
        <v>0.22740481196727599</v>
      </c>
      <c r="AY1227">
        <v>167.40800609079599</v>
      </c>
      <c r="AZ1227">
        <v>0.22313344038923</v>
      </c>
    </row>
    <row r="1228" spans="1:52" x14ac:dyDescent="0.25">
      <c r="A1228">
        <v>167.793535427617</v>
      </c>
      <c r="B1228">
        <v>1.0480701453284</v>
      </c>
      <c r="D1228">
        <v>167.793535427617</v>
      </c>
      <c r="E1228">
        <v>0.40780700237391398</v>
      </c>
      <c r="N1228">
        <v>167.793535427617</v>
      </c>
      <c r="O1228">
        <v>0.407906683613592</v>
      </c>
      <c r="U1228">
        <v>167.793535427617</v>
      </c>
      <c r="V1228">
        <v>1.04808217328814</v>
      </c>
      <c r="AB1228">
        <v>167.793535427617</v>
      </c>
      <c r="AC1228">
        <v>0.407906683613592</v>
      </c>
      <c r="AD1228">
        <v>0.37799385297648802</v>
      </c>
      <c r="AE1228">
        <v>0.44081985657431599</v>
      </c>
      <c r="AU1228">
        <v>167.793535427617</v>
      </c>
      <c r="AV1228">
        <v>0.22836849888313299</v>
      </c>
      <c r="AY1228">
        <v>167.793535427617</v>
      </c>
      <c r="AZ1228">
        <v>0.22407194657096299</v>
      </c>
    </row>
    <row r="1229" spans="1:52" x14ac:dyDescent="0.25">
      <c r="A1229">
        <v>168.17995261247501</v>
      </c>
      <c r="B1229">
        <v>1.0482875017875699</v>
      </c>
      <c r="D1229">
        <v>168.17995261247501</v>
      </c>
      <c r="E1229">
        <v>0.40960815899027297</v>
      </c>
      <c r="N1229">
        <v>168.17995261247501</v>
      </c>
      <c r="O1229">
        <v>0.40970319931070598</v>
      </c>
      <c r="U1229">
        <v>168.17995261247501</v>
      </c>
      <c r="V1229">
        <v>1.0482989721296201</v>
      </c>
      <c r="AB1229">
        <v>168.17995261247501</v>
      </c>
      <c r="AC1229">
        <v>0.40970319931070598</v>
      </c>
      <c r="AD1229">
        <v>0.37967272370615102</v>
      </c>
      <c r="AE1229">
        <v>0.44274292789674102</v>
      </c>
      <c r="AU1229">
        <v>168.17995261247501</v>
      </c>
      <c r="AV1229">
        <v>0.22933629725846599</v>
      </c>
      <c r="AY1229">
        <v>168.17995261247501</v>
      </c>
      <c r="AZ1229">
        <v>0.22501444241113899</v>
      </c>
    </row>
    <row r="1230" spans="1:52" x14ac:dyDescent="0.25">
      <c r="A1230">
        <v>168.567259690024</v>
      </c>
      <c r="B1230">
        <v>1.04850579321937</v>
      </c>
      <c r="D1230">
        <v>168.567259690024</v>
      </c>
      <c r="E1230">
        <v>0.41141668756286898</v>
      </c>
      <c r="N1230">
        <v>168.567259690024</v>
      </c>
      <c r="O1230">
        <v>0.41150718442488599</v>
      </c>
      <c r="U1230">
        <v>168.567259690024</v>
      </c>
      <c r="V1230">
        <v>1.04851671748647</v>
      </c>
      <c r="AB1230">
        <v>168.567259690024</v>
      </c>
      <c r="AC1230">
        <v>0.41150718442488599</v>
      </c>
      <c r="AD1230">
        <v>0.38135890433613301</v>
      </c>
      <c r="AE1230">
        <v>0.444673148119275</v>
      </c>
      <c r="AU1230">
        <v>168.567259690024</v>
      </c>
      <c r="AV1230">
        <v>0.23030713838789499</v>
      </c>
      <c r="AY1230">
        <v>168.567259690024</v>
      </c>
      <c r="AZ1230">
        <v>0.225959540316301</v>
      </c>
    </row>
    <row r="1231" spans="1:52" x14ac:dyDescent="0.25">
      <c r="A1231">
        <v>168.95545870962701</v>
      </c>
      <c r="B1231">
        <v>1.0487250380386299</v>
      </c>
      <c r="D1231">
        <v>168.95545870962701</v>
      </c>
      <c r="E1231">
        <v>0.41323273592758097</v>
      </c>
      <c r="N1231">
        <v>168.95545870962701</v>
      </c>
      <c r="O1231">
        <v>0.41331833126577699</v>
      </c>
      <c r="U1231">
        <v>168.95545870962701</v>
      </c>
      <c r="V1231">
        <v>1.0487353727792701</v>
      </c>
      <c r="AB1231">
        <v>168.95545870962701</v>
      </c>
      <c r="AC1231">
        <v>0.41331833126577699</v>
      </c>
      <c r="AD1231">
        <v>0.38305236230698397</v>
      </c>
      <c r="AE1231">
        <v>0.44661168831701897</v>
      </c>
      <c r="AU1231">
        <v>168.95545870962701</v>
      </c>
      <c r="AV1231">
        <v>0.23128162624406401</v>
      </c>
      <c r="AY1231">
        <v>168.95545870962701</v>
      </c>
      <c r="AZ1231">
        <v>0.22690864470842001</v>
      </c>
    </row>
    <row r="1232" spans="1:52" x14ac:dyDescent="0.25">
      <c r="A1232">
        <v>169.34455172536599</v>
      </c>
      <c r="B1232">
        <v>1.0489452996590301</v>
      </c>
      <c r="D1232">
        <v>169.34455172536599</v>
      </c>
      <c r="E1232">
        <v>0.41505682439269997</v>
      </c>
      <c r="N1232">
        <v>169.34455172536599</v>
      </c>
      <c r="O1232">
        <v>0.41513716191681499</v>
      </c>
      <c r="U1232">
        <v>169.34455172536599</v>
      </c>
      <c r="V1232">
        <v>1.048955001608</v>
      </c>
      <c r="AB1232">
        <v>169.34455172536599</v>
      </c>
      <c r="AC1232">
        <v>0.41513716191681499</v>
      </c>
      <c r="AD1232">
        <v>0.384752685075331</v>
      </c>
      <c r="AE1232">
        <v>0.44855797780421902</v>
      </c>
      <c r="AU1232">
        <v>169.34455172536599</v>
      </c>
      <c r="AV1232">
        <v>0.23226028626272799</v>
      </c>
      <c r="AY1232">
        <v>169.34455172536599</v>
      </c>
      <c r="AZ1232">
        <v>0.22786100729207701</v>
      </c>
    </row>
    <row r="1233" spans="1:52" x14ac:dyDescent="0.25">
      <c r="A1233">
        <v>169.73454079605301</v>
      </c>
      <c r="B1233">
        <v>1.0491664854204099</v>
      </c>
      <c r="D1233">
        <v>169.73454079605301</v>
      </c>
      <c r="E1233">
        <v>0.41688818069469602</v>
      </c>
      <c r="N1233">
        <v>169.73454079605301</v>
      </c>
      <c r="O1233">
        <v>0.416963370346148</v>
      </c>
      <c r="U1233">
        <v>169.73454079605301</v>
      </c>
      <c r="V1233">
        <v>1.04917556759933</v>
      </c>
      <c r="AB1233">
        <v>169.73454079605301</v>
      </c>
      <c r="AC1233">
        <v>0.416963370346148</v>
      </c>
      <c r="AD1233">
        <v>0.386460011399409</v>
      </c>
      <c r="AE1233">
        <v>0.45051182841283399</v>
      </c>
      <c r="AU1233">
        <v>169.73454079605301</v>
      </c>
      <c r="AV1233">
        <v>0.23324180726351301</v>
      </c>
      <c r="AY1233">
        <v>169.73454079605301</v>
      </c>
      <c r="AZ1233">
        <v>0.228817075394179</v>
      </c>
    </row>
    <row r="1234" spans="1:52" x14ac:dyDescent="0.25">
      <c r="A1234">
        <v>170.12542798524299</v>
      </c>
      <c r="B1234">
        <v>1.0493886480882499</v>
      </c>
      <c r="D1234">
        <v>170.12542798524299</v>
      </c>
      <c r="E1234">
        <v>0.41872723690146402</v>
      </c>
      <c r="N1234">
        <v>170.12542798524299</v>
      </c>
      <c r="O1234">
        <v>0.418797020207757</v>
      </c>
      <c r="U1234">
        <v>170.12542798524299</v>
      </c>
      <c r="V1234">
        <v>1.0493970790154901</v>
      </c>
      <c r="AB1234">
        <v>170.12542798524299</v>
      </c>
      <c r="AC1234">
        <v>0.418797020207757</v>
      </c>
      <c r="AD1234">
        <v>0.38817494518795598</v>
      </c>
      <c r="AE1234">
        <v>0.45247386384029098</v>
      </c>
      <c r="AU1234">
        <v>170.12542798524299</v>
      </c>
      <c r="AV1234">
        <v>0.234227673199907</v>
      </c>
      <c r="AY1234">
        <v>170.12542798524299</v>
      </c>
      <c r="AZ1234">
        <v>0.22977642007285101</v>
      </c>
    </row>
    <row r="1235" spans="1:52" x14ac:dyDescent="0.25">
      <c r="A1235">
        <v>170.51721536124299</v>
      </c>
      <c r="B1235">
        <v>1.04961176158089</v>
      </c>
      <c r="D1235">
        <v>170.51721536124299</v>
      </c>
      <c r="E1235">
        <v>0.42057377220678999</v>
      </c>
      <c r="N1235">
        <v>170.51721536124299</v>
      </c>
      <c r="O1235">
        <v>0.420638266315846</v>
      </c>
      <c r="U1235">
        <v>170.51721536124299</v>
      </c>
      <c r="V1235">
        <v>1.04961955514373</v>
      </c>
      <c r="AB1235">
        <v>170.51721536124299</v>
      </c>
      <c r="AC1235">
        <v>0.420638266315846</v>
      </c>
      <c r="AD1235">
        <v>0.38989652575904099</v>
      </c>
      <c r="AE1235">
        <v>0.45444361096256902</v>
      </c>
      <c r="AU1235">
        <v>170.51721536124299</v>
      </c>
      <c r="AV1235">
        <v>0.235217053427279</v>
      </c>
      <c r="AY1235">
        <v>170.51721536124299</v>
      </c>
      <c r="AZ1235">
        <v>0.230739171566095</v>
      </c>
    </row>
    <row r="1236" spans="1:52" x14ac:dyDescent="0.25">
      <c r="A1236">
        <v>170.909904997121</v>
      </c>
      <c r="B1236">
        <v>1.0498358231565901</v>
      </c>
      <c r="D1236">
        <v>170.909904997121</v>
      </c>
      <c r="E1236">
        <v>0.422427759074747</v>
      </c>
      <c r="N1236">
        <v>170.909904997121</v>
      </c>
      <c r="O1236">
        <v>0.422487081802913</v>
      </c>
      <c r="U1236">
        <v>170.909904997121</v>
      </c>
      <c r="V1236">
        <v>1.0498429933303399</v>
      </c>
      <c r="AB1236">
        <v>170.909904997121</v>
      </c>
      <c r="AC1236">
        <v>0.422487081802913</v>
      </c>
      <c r="AD1236">
        <v>0.39162582162760101</v>
      </c>
      <c r="AE1236">
        <v>0.45642124164397602</v>
      </c>
      <c r="AU1236">
        <v>170.909904997121</v>
      </c>
      <c r="AV1236">
        <v>0.23620983778020399</v>
      </c>
      <c r="AY1236">
        <v>170.909904997121</v>
      </c>
      <c r="AZ1236">
        <v>0.231705460965489</v>
      </c>
    </row>
    <row r="1237" spans="1:52" x14ac:dyDescent="0.25">
      <c r="A1237">
        <v>171.30349897072099</v>
      </c>
      <c r="B1237">
        <v>1.0500609072112399</v>
      </c>
      <c r="D1237">
        <v>171.30349897072099</v>
      </c>
      <c r="E1237">
        <v>0.42428980803858102</v>
      </c>
      <c r="N1237">
        <v>171.30349897072099</v>
      </c>
      <c r="O1237">
        <v>0.42434362203759401</v>
      </c>
      <c r="U1237">
        <v>171.30349897072099</v>
      </c>
      <c r="V1237">
        <v>1.05006741295262</v>
      </c>
      <c r="AB1237">
        <v>171.30349897072099</v>
      </c>
      <c r="AC1237">
        <v>0.42434362203759401</v>
      </c>
      <c r="AD1237">
        <v>0.39336204572335898</v>
      </c>
      <c r="AE1237">
        <v>0.45840638057329702</v>
      </c>
      <c r="AU1237">
        <v>171.30349897072099</v>
      </c>
      <c r="AV1237">
        <v>0.23720631253551999</v>
      </c>
      <c r="AY1237">
        <v>171.30349897072099</v>
      </c>
      <c r="AZ1237">
        <v>0.232675176780717</v>
      </c>
    </row>
    <row r="1238" spans="1:52" x14ac:dyDescent="0.25">
      <c r="A1238">
        <v>171.697999364672</v>
      </c>
      <c r="B1238">
        <v>1.0502869772027299</v>
      </c>
      <c r="D1238">
        <v>171.697999364672</v>
      </c>
      <c r="E1238">
        <v>0.42615961162556398</v>
      </c>
      <c r="N1238">
        <v>171.697999364672</v>
      </c>
      <c r="O1238">
        <v>0.42620804325350897</v>
      </c>
      <c r="U1238">
        <v>171.697999364672</v>
      </c>
      <c r="V1238">
        <v>1.0502928335113</v>
      </c>
      <c r="AB1238">
        <v>171.697999364672</v>
      </c>
      <c r="AC1238">
        <v>0.42620804325350897</v>
      </c>
      <c r="AD1238">
        <v>0.395106093961617</v>
      </c>
      <c r="AE1238">
        <v>0.46040000749161403</v>
      </c>
      <c r="AU1238">
        <v>171.697999364672</v>
      </c>
      <c r="AV1238">
        <v>0.238206845357571</v>
      </c>
      <c r="AY1238">
        <v>171.697999364672</v>
      </c>
      <c r="AZ1238">
        <v>0.23364861280640101</v>
      </c>
    </row>
    <row r="1239" spans="1:52" x14ac:dyDescent="0.25">
      <c r="A1239">
        <v>172.093408266398</v>
      </c>
      <c r="B1239">
        <v>1.05051397497564</v>
      </c>
      <c r="D1239">
        <v>172.093408266398</v>
      </c>
      <c r="E1239">
        <v>0.42803668390052901</v>
      </c>
      <c r="N1239">
        <v>172.093408266398</v>
      </c>
      <c r="O1239">
        <v>0.428079861529781</v>
      </c>
      <c r="U1239">
        <v>172.093408266398</v>
      </c>
      <c r="V1239">
        <v>1.05051919710228</v>
      </c>
      <c r="AB1239">
        <v>172.093408266398</v>
      </c>
      <c r="AC1239">
        <v>0.428079861529781</v>
      </c>
      <c r="AD1239">
        <v>0.39685718075688298</v>
      </c>
      <c r="AE1239">
        <v>0.46240148995260999</v>
      </c>
      <c r="AU1239">
        <v>172.093408266398</v>
      </c>
      <c r="AV1239">
        <v>0.239210608746911</v>
      </c>
      <c r="AY1239">
        <v>172.093408266398</v>
      </c>
      <c r="AZ1239">
        <v>0.23462565758970499</v>
      </c>
    </row>
    <row r="1240" spans="1:52" x14ac:dyDescent="0.25">
      <c r="A1240">
        <v>172.48972776813301</v>
      </c>
      <c r="B1240">
        <v>1.0507419860690199</v>
      </c>
      <c r="D1240">
        <v>172.48972776813301</v>
      </c>
      <c r="E1240">
        <v>0.42992172716788501</v>
      </c>
      <c r="N1240">
        <v>172.48972776813301</v>
      </c>
      <c r="O1240">
        <v>0.42995932653385699</v>
      </c>
      <c r="U1240">
        <v>172.48972776813301</v>
      </c>
      <c r="V1240">
        <v>1.0507465345171001</v>
      </c>
      <c r="AB1240">
        <v>172.48972776813301</v>
      </c>
      <c r="AC1240">
        <v>0.42995932653385699</v>
      </c>
      <c r="AD1240">
        <v>0.39861536205689102</v>
      </c>
      <c r="AE1240">
        <v>0.464410809467946</v>
      </c>
      <c r="AU1240">
        <v>172.48972776813301</v>
      </c>
      <c r="AV1240">
        <v>0.240218209809862</v>
      </c>
      <c r="AY1240">
        <v>172.48972776813301</v>
      </c>
      <c r="AZ1240">
        <v>0.23560596678719301</v>
      </c>
    </row>
    <row r="1241" spans="1:52" x14ac:dyDescent="0.25">
      <c r="A1241">
        <v>172.88695996692601</v>
      </c>
      <c r="B1241">
        <v>1.0509709969005501</v>
      </c>
      <c r="D1241">
        <v>172.88695996692601</v>
      </c>
      <c r="E1241">
        <v>0.43181462389787201</v>
      </c>
      <c r="N1241">
        <v>172.88695996692601</v>
      </c>
      <c r="O1241">
        <v>0.43184641282230501</v>
      </c>
      <c r="U1241">
        <v>172.88695996692601</v>
      </c>
      <c r="V1241">
        <v>1.05097484328821</v>
      </c>
      <c r="AB1241">
        <v>172.88695996692601</v>
      </c>
      <c r="AC1241">
        <v>0.43184641282230501</v>
      </c>
      <c r="AD1241">
        <v>0.40038124369323203</v>
      </c>
      <c r="AE1241">
        <v>0.46642859191882602</v>
      </c>
      <c r="AU1241">
        <v>172.88695996692601</v>
      </c>
      <c r="AV1241">
        <v>0.24122969821874199</v>
      </c>
      <c r="AY1241">
        <v>172.88695996692601</v>
      </c>
      <c r="AZ1241">
        <v>0.23658967411454099</v>
      </c>
    </row>
    <row r="1242" spans="1:52" x14ac:dyDescent="0.25">
      <c r="A1242">
        <v>173.28510696465599</v>
      </c>
      <c r="B1242">
        <v>1.0512010486257799</v>
      </c>
      <c r="D1242">
        <v>173.28510696465599</v>
      </c>
      <c r="E1242">
        <v>0.43371570892906303</v>
      </c>
      <c r="N1242">
        <v>173.28510696465599</v>
      </c>
      <c r="O1242">
        <v>0.43374127915843502</v>
      </c>
      <c r="U1242">
        <v>173.28510696465599</v>
      </c>
      <c r="V1242">
        <v>1.0512041432415999</v>
      </c>
      <c r="AB1242">
        <v>173.28510696465599</v>
      </c>
      <c r="AC1242">
        <v>0.43374127915843502</v>
      </c>
      <c r="AD1242">
        <v>0.40215441919678202</v>
      </c>
      <c r="AE1242">
        <v>0.46845401519489399</v>
      </c>
      <c r="AU1242">
        <v>173.28510696465599</v>
      </c>
      <c r="AV1242">
        <v>0.24224464669559001</v>
      </c>
      <c r="AY1242">
        <v>173.28510696465599</v>
      </c>
      <c r="AZ1242">
        <v>0.237576749988087</v>
      </c>
    </row>
    <row r="1243" spans="1:52" x14ac:dyDescent="0.25">
      <c r="A1243">
        <v>173.68417086804499</v>
      </c>
      <c r="B1243">
        <v>1.05143202791136</v>
      </c>
      <c r="D1243">
        <v>173.68417086804499</v>
      </c>
      <c r="E1243">
        <v>0.43562404054786402</v>
      </c>
      <c r="N1243">
        <v>173.68417086804499</v>
      </c>
      <c r="O1243">
        <v>0.43564399252618902</v>
      </c>
      <c r="U1243">
        <v>173.68417086804499</v>
      </c>
      <c r="V1243">
        <v>1.0514344431128</v>
      </c>
      <c r="AB1243">
        <v>173.68417086804499</v>
      </c>
      <c r="AC1243">
        <v>0.43564399252618902</v>
      </c>
      <c r="AD1243">
        <v>0.40393494529032098</v>
      </c>
      <c r="AE1243">
        <v>0.470487608930856</v>
      </c>
      <c r="AU1243">
        <v>173.68417086804499</v>
      </c>
      <c r="AV1243">
        <v>0.243263582560097</v>
      </c>
      <c r="AY1243">
        <v>173.68417086804499</v>
      </c>
      <c r="AZ1243">
        <v>0.23856788706620199</v>
      </c>
    </row>
    <row r="1244" spans="1:52" x14ac:dyDescent="0.25">
      <c r="A1244">
        <v>174.084153788663</v>
      </c>
      <c r="B1244">
        <v>1.05166405400695</v>
      </c>
      <c r="D1244">
        <v>174.084153788663</v>
      </c>
      <c r="E1244">
        <v>0.43754059879257901</v>
      </c>
      <c r="N1244">
        <v>174.084153788663</v>
      </c>
      <c r="O1244">
        <v>0.43755471284604303</v>
      </c>
      <c r="U1244">
        <v>174.084153788663</v>
      </c>
      <c r="V1244">
        <v>1.0516657628998101</v>
      </c>
      <c r="AB1244">
        <v>174.084153788663</v>
      </c>
      <c r="AC1244">
        <v>0.43755471284604303</v>
      </c>
      <c r="AD1244">
        <v>0.40572342839109699</v>
      </c>
      <c r="AE1244">
        <v>0.47252919878614402</v>
      </c>
      <c r="AU1244">
        <v>174.084153788663</v>
      </c>
      <c r="AV1244">
        <v>0.24428607912611999</v>
      </c>
      <c r="AY1244">
        <v>174.084153788663</v>
      </c>
      <c r="AZ1244">
        <v>0.23956257974834799</v>
      </c>
    </row>
    <row r="1245" spans="1:52" x14ac:dyDescent="0.25">
      <c r="A1245">
        <v>174.48505784294699</v>
      </c>
      <c r="B1245">
        <v>1.05189709104287</v>
      </c>
      <c r="D1245">
        <v>174.48505784294699</v>
      </c>
      <c r="E1245">
        <v>0.43946508193739803</v>
      </c>
      <c r="N1245">
        <v>174.48505784294699</v>
      </c>
      <c r="O1245">
        <v>0.43947259659564503</v>
      </c>
      <c r="U1245">
        <v>174.48505784294699</v>
      </c>
      <c r="V1245">
        <v>1.0518980010993999</v>
      </c>
      <c r="AB1245">
        <v>174.48505784294699</v>
      </c>
      <c r="AC1245">
        <v>0.43947259659564503</v>
      </c>
      <c r="AD1245">
        <v>0.40751900193228702</v>
      </c>
      <c r="AE1245">
        <v>0.47457921703145101</v>
      </c>
      <c r="AU1245">
        <v>174.48505784294699</v>
      </c>
      <c r="AV1245">
        <v>0.24531234913680799</v>
      </c>
      <c r="AY1245">
        <v>174.48505784294699</v>
      </c>
      <c r="AZ1245">
        <v>0.24056040521467001</v>
      </c>
    </row>
    <row r="1246" spans="1:52" x14ac:dyDescent="0.25">
      <c r="A1246">
        <v>174.88688515220301</v>
      </c>
      <c r="B1246">
        <v>1.05213109226698</v>
      </c>
      <c r="D1246">
        <v>174.88688515220301</v>
      </c>
      <c r="E1246">
        <v>0.44139709865874799</v>
      </c>
      <c r="N1246">
        <v>174.88688515220301</v>
      </c>
      <c r="O1246">
        <v>0.44139917259817302</v>
      </c>
      <c r="U1246">
        <v>174.88688515220301</v>
      </c>
      <c r="V1246">
        <v>1.05213134348551</v>
      </c>
      <c r="AB1246">
        <v>174.88688515220301</v>
      </c>
      <c r="AC1246">
        <v>0.44139917259817302</v>
      </c>
      <c r="AD1246">
        <v>0.40932172417216001</v>
      </c>
      <c r="AE1246">
        <v>0.47663694438249499</v>
      </c>
      <c r="AU1246">
        <v>174.88688515220301</v>
      </c>
      <c r="AV1246">
        <v>0.246342282044233</v>
      </c>
      <c r="AY1246">
        <v>174.88688515220301</v>
      </c>
      <c r="AZ1246">
        <v>0.241561975337932</v>
      </c>
    </row>
    <row r="1247" spans="1:52" x14ac:dyDescent="0.25">
      <c r="A1247">
        <v>175.28963784262601</v>
      </c>
      <c r="B1247">
        <v>1.0523661438696199</v>
      </c>
      <c r="D1247">
        <v>175.28963784262601</v>
      </c>
      <c r="E1247">
        <v>0.443337355222791</v>
      </c>
      <c r="N1247">
        <v>175.28963784262601</v>
      </c>
      <c r="O1247">
        <v>0.443333049856584</v>
      </c>
      <c r="U1247">
        <v>175.28963784262601</v>
      </c>
      <c r="V1247">
        <v>1.05236562223963</v>
      </c>
      <c r="AB1247">
        <v>175.28963784262601</v>
      </c>
      <c r="AC1247">
        <v>0.443333049856584</v>
      </c>
      <c r="AD1247">
        <v>0.41113266398236897</v>
      </c>
      <c r="AE1247">
        <v>0.47870336033535799</v>
      </c>
      <c r="AU1247">
        <v>175.28963784262601</v>
      </c>
      <c r="AV1247">
        <v>0.24737609156138601</v>
      </c>
      <c r="AY1247">
        <v>175.28963784262601</v>
      </c>
      <c r="AZ1247">
        <v>0.24256686849468601</v>
      </c>
    </row>
    <row r="1248" spans="1:52" x14ac:dyDescent="0.25">
      <c r="A1248">
        <v>175.693318045307</v>
      </c>
      <c r="B1248">
        <v>1.0526022323350299</v>
      </c>
      <c r="D1248">
        <v>175.693318045307</v>
      </c>
      <c r="E1248">
        <v>0.44528573448316899</v>
      </c>
      <c r="N1248">
        <v>175.693318045307</v>
      </c>
      <c r="O1248">
        <v>0.44527484650066901</v>
      </c>
      <c r="U1248">
        <v>175.693318045307</v>
      </c>
      <c r="V1248">
        <v>1.0526009128723199</v>
      </c>
      <c r="AB1248">
        <v>175.693318045307</v>
      </c>
      <c r="AC1248">
        <v>0.44527484650066901</v>
      </c>
      <c r="AD1248">
        <v>0.41295086858609797</v>
      </c>
      <c r="AE1248">
        <v>0.48077764926323102</v>
      </c>
      <c r="AU1248">
        <v>175.693318045307</v>
      </c>
      <c r="AV1248">
        <v>0.248413353894542</v>
      </c>
      <c r="AY1248">
        <v>175.693318045307</v>
      </c>
      <c r="AZ1248">
        <v>0.24357561413765499</v>
      </c>
    </row>
    <row r="1249" spans="1:52" x14ac:dyDescent="0.25">
      <c r="A1249">
        <v>176.09792789624299</v>
      </c>
      <c r="B1249">
        <v>1.05283932220235</v>
      </c>
      <c r="D1249">
        <v>176.09792789624299</v>
      </c>
      <c r="E1249">
        <v>0.44724193832662101</v>
      </c>
      <c r="N1249">
        <v>176.09792789624299</v>
      </c>
      <c r="O1249">
        <v>0.447224725912863</v>
      </c>
      <c r="U1249">
        <v>176.09792789624299</v>
      </c>
      <c r="V1249">
        <v>1.0528372358428799</v>
      </c>
      <c r="AB1249">
        <v>176.09792789624299</v>
      </c>
      <c r="AC1249">
        <v>0.447224725912863</v>
      </c>
      <c r="AD1249">
        <v>0.41477666256129497</v>
      </c>
      <c r="AE1249">
        <v>0.48285999293396498</v>
      </c>
      <c r="AU1249">
        <v>176.09792789624299</v>
      </c>
      <c r="AV1249">
        <v>0.24945451580185801</v>
      </c>
      <c r="AY1249">
        <v>176.09792789624299</v>
      </c>
      <c r="AZ1249">
        <v>0.24458787469129001</v>
      </c>
    </row>
    <row r="1250" spans="1:52" x14ac:dyDescent="0.25">
      <c r="A1250">
        <v>176.50346953635301</v>
      </c>
      <c r="B1250">
        <v>1.0530774446561</v>
      </c>
      <c r="D1250">
        <v>176.50346953635301</v>
      </c>
      <c r="E1250">
        <v>0.44920621858214399</v>
      </c>
      <c r="N1250">
        <v>176.50346953635301</v>
      </c>
      <c r="O1250">
        <v>0.449182304093804</v>
      </c>
      <c r="U1250">
        <v>176.50346953635301</v>
      </c>
      <c r="V1250">
        <v>1.05307454526702</v>
      </c>
      <c r="AB1250">
        <v>176.50346953635301</v>
      </c>
      <c r="AC1250">
        <v>0.449182304093804</v>
      </c>
      <c r="AD1250">
        <v>0.41660992838581101</v>
      </c>
      <c r="AE1250">
        <v>0.48495102161854903</v>
      </c>
      <c r="AU1250">
        <v>176.50346953635301</v>
      </c>
      <c r="AV1250">
        <v>0.25049979302180098</v>
      </c>
      <c r="AY1250">
        <v>176.50346953635301</v>
      </c>
      <c r="AZ1250">
        <v>0.24560362172959599</v>
      </c>
    </row>
    <row r="1251" spans="1:52" x14ac:dyDescent="0.25">
      <c r="A1251">
        <v>176.90994511148199</v>
      </c>
      <c r="B1251">
        <v>1.05331658622531</v>
      </c>
      <c r="D1251">
        <v>176.90994511148199</v>
      </c>
      <c r="E1251">
        <v>0.45117845858706401</v>
      </c>
      <c r="N1251">
        <v>176.90994511148199</v>
      </c>
      <c r="O1251">
        <v>0.45114801187845399</v>
      </c>
      <c r="U1251">
        <v>176.90994511148199</v>
      </c>
      <c r="V1251">
        <v>1.05331289403392</v>
      </c>
      <c r="AB1251">
        <v>176.90994511148199</v>
      </c>
      <c r="AC1251">
        <v>0.45114801187845399</v>
      </c>
      <c r="AD1251">
        <v>0.41845081433416698</v>
      </c>
      <c r="AE1251">
        <v>0.48704992409474301</v>
      </c>
      <c r="AU1251">
        <v>176.90994511148199</v>
      </c>
      <c r="AV1251">
        <v>0.251548205746769</v>
      </c>
      <c r="AY1251">
        <v>176.90994511148199</v>
      </c>
      <c r="AZ1251">
        <v>0.24662260309196499</v>
      </c>
    </row>
    <row r="1252" spans="1:52" x14ac:dyDescent="0.25">
      <c r="A1252">
        <v>177.31735677242099</v>
      </c>
      <c r="B1252">
        <v>1.0535567782411801</v>
      </c>
      <c r="D1252">
        <v>177.31735677242099</v>
      </c>
      <c r="E1252">
        <v>0.453158911124942</v>
      </c>
      <c r="N1252">
        <v>177.31735677242099</v>
      </c>
      <c r="O1252">
        <v>0.45312174878244899</v>
      </c>
      <c r="U1252">
        <v>177.31735677242099</v>
      </c>
      <c r="V1252">
        <v>1.0535522706368099</v>
      </c>
      <c r="AB1252">
        <v>177.31735677242099</v>
      </c>
      <c r="AC1252">
        <v>0.45312174878244899</v>
      </c>
      <c r="AD1252">
        <v>0.42029984005723198</v>
      </c>
      <c r="AE1252">
        <v>0.48915713285140899</v>
      </c>
      <c r="AU1252">
        <v>177.31735677242099</v>
      </c>
      <c r="AV1252">
        <v>0.25260084036622199</v>
      </c>
      <c r="AY1252">
        <v>177.31735677242099</v>
      </c>
      <c r="AZ1252">
        <v>0.24764573998138401</v>
      </c>
    </row>
    <row r="1253" spans="1:52" x14ac:dyDescent="0.25">
      <c r="A1253">
        <v>177.725706674912</v>
      </c>
      <c r="B1253">
        <v>1.05379797454348</v>
      </c>
      <c r="D1253">
        <v>177.725706674912</v>
      </c>
      <c r="E1253">
        <v>0.45514719000328901</v>
      </c>
      <c r="N1253">
        <v>177.725706674912</v>
      </c>
      <c r="O1253">
        <v>0.45510349269567302</v>
      </c>
      <c r="U1253">
        <v>177.725706674912</v>
      </c>
      <c r="V1253">
        <v>1.05379267306944</v>
      </c>
      <c r="AB1253">
        <v>177.725706674912</v>
      </c>
      <c r="AC1253">
        <v>0.45510349269567302</v>
      </c>
      <c r="AD1253">
        <v>0.42215632450340701</v>
      </c>
      <c r="AE1253">
        <v>0.491273031354028</v>
      </c>
      <c r="AU1253">
        <v>177.725706674912</v>
      </c>
      <c r="AV1253">
        <v>0.25365727519765202</v>
      </c>
      <c r="AY1253">
        <v>177.725706674912</v>
      </c>
      <c r="AZ1253">
        <v>0.24867222335174999</v>
      </c>
    </row>
    <row r="1254" spans="1:52" x14ac:dyDescent="0.25">
      <c r="A1254">
        <v>178.13499697966199</v>
      </c>
      <c r="B1254">
        <v>1.05404023938455</v>
      </c>
      <c r="D1254">
        <v>178.13499697966199</v>
      </c>
      <c r="E1254">
        <v>0.45714381922087199</v>
      </c>
      <c r="N1254">
        <v>178.13499697966199</v>
      </c>
      <c r="O1254">
        <v>0.45709331565161998</v>
      </c>
      <c r="U1254">
        <v>178.13499697966199</v>
      </c>
      <c r="V1254">
        <v>1.0540341107504401</v>
      </c>
      <c r="AB1254">
        <v>178.13499697966199</v>
      </c>
      <c r="AC1254">
        <v>0.45709331565161998</v>
      </c>
      <c r="AD1254">
        <v>0.42402015027219397</v>
      </c>
      <c r="AE1254">
        <v>0.493397058896834</v>
      </c>
      <c r="AU1254">
        <v>178.13499697966199</v>
      </c>
      <c r="AV1254">
        <v>0.25471756420967501</v>
      </c>
      <c r="AY1254">
        <v>178.13499697966199</v>
      </c>
      <c r="AZ1254">
        <v>0.24970211006455201</v>
      </c>
    </row>
    <row r="1255" spans="1:52" x14ac:dyDescent="0.25">
      <c r="A1255">
        <v>178.545229852354</v>
      </c>
      <c r="B1255">
        <v>1.0542835931483201</v>
      </c>
      <c r="D1255">
        <v>178.545229852354</v>
      </c>
      <c r="E1255">
        <v>0.45914896085225698</v>
      </c>
      <c r="N1255">
        <v>178.545229852354</v>
      </c>
      <c r="O1255">
        <v>0.459091289771065</v>
      </c>
      <c r="U1255">
        <v>178.545229852354</v>
      </c>
      <c r="V1255">
        <v>1.0542765931200699</v>
      </c>
      <c r="AB1255">
        <v>178.545229852354</v>
      </c>
      <c r="AC1255">
        <v>0.459091289771065</v>
      </c>
      <c r="AD1255">
        <v>0.42589201693110601</v>
      </c>
      <c r="AE1255">
        <v>0.49552950170869903</v>
      </c>
      <c r="AU1255">
        <v>178.545229852354</v>
      </c>
      <c r="AV1255">
        <v>0.25578136986025202</v>
      </c>
      <c r="AY1255">
        <v>178.545229852354</v>
      </c>
      <c r="AZ1255">
        <v>0.25073593080287598</v>
      </c>
    </row>
    <row r="1256" spans="1:52" x14ac:dyDescent="0.25">
      <c r="A1256">
        <v>178.956407463658</v>
      </c>
      <c r="B1256">
        <v>1.0545279461302799</v>
      </c>
      <c r="D1256">
        <v>178.956407463658</v>
      </c>
      <c r="E1256">
        <v>0.46116187002311099</v>
      </c>
      <c r="N1256">
        <v>178.956407463658</v>
      </c>
      <c r="O1256">
        <v>0.46109722532453701</v>
      </c>
      <c r="U1256">
        <v>178.956407463658</v>
      </c>
      <c r="V1256">
        <v>1.0545200978395</v>
      </c>
      <c r="AB1256">
        <v>178.956407463658</v>
      </c>
      <c r="AC1256">
        <v>0.46109722532453701</v>
      </c>
      <c r="AD1256">
        <v>0.42777198575469</v>
      </c>
      <c r="AE1256">
        <v>0.49767034622407602</v>
      </c>
      <c r="AU1256">
        <v>178.956407463658</v>
      </c>
      <c r="AV1256">
        <v>0.25684913876092802</v>
      </c>
      <c r="AY1256">
        <v>178.956407463658</v>
      </c>
      <c r="AZ1256">
        <v>0.25177326858891402</v>
      </c>
    </row>
    <row r="1257" spans="1:52" x14ac:dyDescent="0.25">
      <c r="A1257">
        <v>179.368531989243</v>
      </c>
      <c r="B1257">
        <v>1.0547733951276299</v>
      </c>
      <c r="D1257">
        <v>179.368531989243</v>
      </c>
      <c r="E1257">
        <v>0.463183338336566</v>
      </c>
      <c r="N1257">
        <v>179.368531989243</v>
      </c>
      <c r="O1257">
        <v>0.46311119670825501</v>
      </c>
      <c r="U1257">
        <v>179.368531989243</v>
      </c>
      <c r="V1257">
        <v>1.0547646346255599</v>
      </c>
      <c r="AB1257">
        <v>179.368531989243</v>
      </c>
      <c r="AC1257">
        <v>0.46311119670825501</v>
      </c>
      <c r="AD1257">
        <v>0.42965965959516</v>
      </c>
      <c r="AE1257">
        <v>0.49981943507871701</v>
      </c>
      <c r="AU1257">
        <v>179.368531989243</v>
      </c>
      <c r="AV1257">
        <v>0.25792061769336699</v>
      </c>
      <c r="AY1257">
        <v>179.368531989243</v>
      </c>
      <c r="AZ1257">
        <v>0.25281426563525</v>
      </c>
    </row>
    <row r="1258" spans="1:52" x14ac:dyDescent="0.25">
      <c r="A1258">
        <v>179.78160560979001</v>
      </c>
      <c r="B1258">
        <v>1.05501987335914</v>
      </c>
      <c r="D1258">
        <v>179.78160560979001</v>
      </c>
      <c r="E1258">
        <v>0.46521280990493502</v>
      </c>
      <c r="N1258">
        <v>179.78160560979001</v>
      </c>
      <c r="O1258">
        <v>0.46513373029223398</v>
      </c>
      <c r="U1258">
        <v>179.78160560979001</v>
      </c>
      <c r="V1258">
        <v>1.0550102681043301</v>
      </c>
      <c r="AB1258">
        <v>179.78160560979001</v>
      </c>
      <c r="AC1258">
        <v>0.46513373029223398</v>
      </c>
      <c r="AD1258">
        <v>0.431554732875711</v>
      </c>
      <c r="AE1258">
        <v>0.50197720109127997</v>
      </c>
      <c r="AU1258">
        <v>179.78160560979001</v>
      </c>
      <c r="AV1258">
        <v>0.25899586285045501</v>
      </c>
      <c r="AY1258">
        <v>179.78160560979001</v>
      </c>
      <c r="AZ1258">
        <v>0.25385859198500799</v>
      </c>
    </row>
    <row r="1259" spans="1:52" x14ac:dyDescent="0.25">
      <c r="A1259">
        <v>180.19563051099999</v>
      </c>
      <c r="B1259">
        <v>1.0552673789032201</v>
      </c>
      <c r="D1259">
        <v>180.19563051099999</v>
      </c>
      <c r="E1259">
        <v>0.467250263193144</v>
      </c>
      <c r="N1259">
        <v>180.19563051099999</v>
      </c>
      <c r="O1259">
        <v>0.46716390072136099</v>
      </c>
      <c r="U1259">
        <v>180.19563051099999</v>
      </c>
      <c r="V1259">
        <v>1.0552568865932901</v>
      </c>
      <c r="AB1259">
        <v>180.19563051099999</v>
      </c>
      <c r="AC1259">
        <v>0.46716390072136099</v>
      </c>
      <c r="AD1259">
        <v>0.43345818518427898</v>
      </c>
      <c r="AE1259">
        <v>0.50414294344308797</v>
      </c>
      <c r="AU1259">
        <v>180.19563051099999</v>
      </c>
      <c r="AV1259">
        <v>0.26007532061046201</v>
      </c>
      <c r="AY1259">
        <v>180.19563051099999</v>
      </c>
      <c r="AZ1259">
        <v>0.25490660909134999</v>
      </c>
    </row>
    <row r="1260" spans="1:52" x14ac:dyDescent="0.25">
      <c r="A1260">
        <v>180.610608883607</v>
      </c>
      <c r="B1260">
        <v>1.0555160312529199</v>
      </c>
      <c r="D1260">
        <v>180.610608883607</v>
      </c>
      <c r="E1260">
        <v>0.46929667578795098</v>
      </c>
      <c r="N1260">
        <v>180.610608883607</v>
      </c>
      <c r="O1260">
        <v>0.46920252248265698</v>
      </c>
      <c r="U1260">
        <v>180.610608883607</v>
      </c>
      <c r="V1260">
        <v>1.0555045897324</v>
      </c>
      <c r="AB1260">
        <v>180.610608883607</v>
      </c>
      <c r="AC1260">
        <v>0.46920252248265698</v>
      </c>
      <c r="AD1260">
        <v>0.43536916329074299</v>
      </c>
      <c r="AE1260">
        <v>0.50631774217769998</v>
      </c>
      <c r="AU1260">
        <v>180.610608883607</v>
      </c>
      <c r="AV1260">
        <v>0.26115818302001498</v>
      </c>
      <c r="AY1260">
        <v>180.610608883607</v>
      </c>
      <c r="AZ1260">
        <v>0.25595854569820498</v>
      </c>
    </row>
    <row r="1261" spans="1:52" x14ac:dyDescent="0.25">
      <c r="A1261">
        <v>181.02654292339301</v>
      </c>
      <c r="B1261">
        <v>1.0557656977448699</v>
      </c>
      <c r="D1261">
        <v>181.02654292339301</v>
      </c>
      <c r="E1261">
        <v>0.47135094981087999</v>
      </c>
      <c r="N1261">
        <v>181.02654292339301</v>
      </c>
      <c r="O1261">
        <v>0.47124957527592598</v>
      </c>
      <c r="U1261">
        <v>181.02654292339301</v>
      </c>
      <c r="V1261">
        <v>1.0557533757909301</v>
      </c>
      <c r="AB1261">
        <v>181.02654292339301</v>
      </c>
      <c r="AC1261">
        <v>0.47124957527592598</v>
      </c>
      <c r="AD1261">
        <v>0.437288188440281</v>
      </c>
      <c r="AE1261">
        <v>0.50850079812372395</v>
      </c>
      <c r="AU1261">
        <v>181.02654292339301</v>
      </c>
      <c r="AV1261">
        <v>0.26224498059629098</v>
      </c>
      <c r="AY1261">
        <v>181.02654292339301</v>
      </c>
      <c r="AZ1261">
        <v>0.25701407403987703</v>
      </c>
    </row>
    <row r="1262" spans="1:52" x14ac:dyDescent="0.25">
      <c r="A1262">
        <v>181.443434831194</v>
      </c>
      <c r="B1262">
        <v>1.05601643156471</v>
      </c>
      <c r="D1262">
        <v>181.443434831194</v>
      </c>
      <c r="E1262">
        <v>0.473413517030916</v>
      </c>
      <c r="N1262">
        <v>181.443434831194</v>
      </c>
      <c r="O1262">
        <v>0.47330468388371</v>
      </c>
      <c r="U1262">
        <v>181.443434831194</v>
      </c>
      <c r="V1262">
        <v>1.05600319988937</v>
      </c>
      <c r="AB1262">
        <v>181.443434831194</v>
      </c>
      <c r="AC1262">
        <v>0.47330468388371</v>
      </c>
      <c r="AD1262">
        <v>0.439215049002527</v>
      </c>
      <c r="AE1262">
        <v>0.51069264582686003</v>
      </c>
      <c r="AU1262">
        <v>181.443434831194</v>
      </c>
      <c r="AV1262">
        <v>0.26333585429789502</v>
      </c>
      <c r="AY1262">
        <v>181.443434831194</v>
      </c>
      <c r="AZ1262">
        <v>0.25807308250759498</v>
      </c>
    </row>
    <row r="1263" spans="1:52" x14ac:dyDescent="0.25">
      <c r="A1263">
        <v>181.86128681291501</v>
      </c>
      <c r="B1263">
        <v>1.0562683088114599</v>
      </c>
      <c r="D1263">
        <v>181.86128681291501</v>
      </c>
      <c r="E1263">
        <v>0.47548499720227899</v>
      </c>
      <c r="N1263">
        <v>181.86128681291501</v>
      </c>
      <c r="O1263">
        <v>0.47536802146502</v>
      </c>
      <c r="U1263">
        <v>181.86128681291501</v>
      </c>
      <c r="V1263">
        <v>1.05625408379395</v>
      </c>
      <c r="AB1263">
        <v>181.86128681291501</v>
      </c>
      <c r="AC1263">
        <v>0.47536802146502</v>
      </c>
      <c r="AD1263">
        <v>0.44115026699844001</v>
      </c>
      <c r="AE1263">
        <v>0.51289248866341997</v>
      </c>
      <c r="AU1263">
        <v>181.86128681291501</v>
      </c>
      <c r="AV1263">
        <v>0.26443038858786899</v>
      </c>
      <c r="AY1263">
        <v>181.86128681291501</v>
      </c>
      <c r="AZ1263">
        <v>0.25913571648978401</v>
      </c>
    </row>
    <row r="1264" spans="1:52" x14ac:dyDescent="0.25">
      <c r="A1264">
        <v>182.28010107954199</v>
      </c>
      <c r="B1264">
        <v>1.0565212292695201</v>
      </c>
      <c r="D1264">
        <v>182.28010107954199</v>
      </c>
      <c r="E1264">
        <v>0.47756455993850599</v>
      </c>
      <c r="N1264">
        <v>182.28010107954199</v>
      </c>
      <c r="O1264">
        <v>0.47743976209531303</v>
      </c>
      <c r="U1264">
        <v>182.28010107954199</v>
      </c>
      <c r="V1264">
        <v>1.0565060494055101</v>
      </c>
      <c r="AB1264">
        <v>182.28010107954199</v>
      </c>
      <c r="AC1264">
        <v>0.47743976209531303</v>
      </c>
      <c r="AD1264">
        <v>0.44309335864832</v>
      </c>
      <c r="AE1264">
        <v>0.51510150923301501</v>
      </c>
      <c r="AU1264">
        <v>182.28010107954199</v>
      </c>
      <c r="AV1264">
        <v>0.26552911433106802</v>
      </c>
      <c r="AY1264">
        <v>182.28010107954199</v>
      </c>
      <c r="AZ1264">
        <v>0.260201736816147</v>
      </c>
    </row>
    <row r="1265" spans="1:52" x14ac:dyDescent="0.25">
      <c r="A1265">
        <v>182.699879847153</v>
      </c>
      <c r="B1265">
        <v>1.05677521433826</v>
      </c>
      <c r="D1265">
        <v>182.699879847153</v>
      </c>
      <c r="E1265">
        <v>0.47965237520367898</v>
      </c>
      <c r="N1265">
        <v>182.699879847153</v>
      </c>
      <c r="O1265">
        <v>0.47951943677582198</v>
      </c>
      <c r="U1265">
        <v>182.699879847153</v>
      </c>
      <c r="V1265">
        <v>1.05675904040947</v>
      </c>
      <c r="AB1265">
        <v>182.699879847153</v>
      </c>
      <c r="AC1265">
        <v>0.47951943677582198</v>
      </c>
      <c r="AD1265">
        <v>0.44504448046836897</v>
      </c>
      <c r="AE1265">
        <v>0.51731881130328705</v>
      </c>
      <c r="AU1265">
        <v>182.699879847153</v>
      </c>
      <c r="AV1265">
        <v>0.26663122899060898</v>
      </c>
      <c r="AY1265">
        <v>182.699879847153</v>
      </c>
      <c r="AZ1265">
        <v>0.26127197556374498</v>
      </c>
    </row>
    <row r="1266" spans="1:52" x14ac:dyDescent="0.25">
      <c r="A1266">
        <v>183.12062533692699</v>
      </c>
      <c r="B1266">
        <v>1.05703032880222</v>
      </c>
      <c r="D1266">
        <v>183.12062533692699</v>
      </c>
      <c r="E1266">
        <v>0.48174896927967098</v>
      </c>
      <c r="N1266">
        <v>183.12062533692699</v>
      </c>
      <c r="O1266">
        <v>0.48160812002176201</v>
      </c>
      <c r="U1266">
        <v>183.12062533692699</v>
      </c>
      <c r="V1266">
        <v>1.05701318827471</v>
      </c>
      <c r="AB1266">
        <v>183.12062533692699</v>
      </c>
      <c r="AC1266">
        <v>0.48160812002176201</v>
      </c>
      <c r="AD1266">
        <v>0.44700333379854501</v>
      </c>
      <c r="AE1266">
        <v>0.51954459057486002</v>
      </c>
      <c r="AU1266">
        <v>183.12062533692699</v>
      </c>
      <c r="AV1266">
        <v>0.26773765174459102</v>
      </c>
      <c r="AY1266">
        <v>183.12062533692699</v>
      </c>
      <c r="AZ1266">
        <v>0.262345251606109</v>
      </c>
    </row>
    <row r="1267" spans="1:52" x14ac:dyDescent="0.25">
      <c r="A1267">
        <v>183.542339775161</v>
      </c>
      <c r="B1267">
        <v>1.05728652766127</v>
      </c>
      <c r="D1267">
        <v>183.542339775161</v>
      </c>
      <c r="E1267">
        <v>0.48385396600160202</v>
      </c>
      <c r="N1267">
        <v>183.542339775161</v>
      </c>
      <c r="O1267">
        <v>0.48370463904518002</v>
      </c>
      <c r="U1267">
        <v>183.542339775161</v>
      </c>
      <c r="V1267">
        <v>1.057268351052</v>
      </c>
      <c r="AB1267">
        <v>183.542339775161</v>
      </c>
      <c r="AC1267">
        <v>0.48370463904518002</v>
      </c>
      <c r="AD1267">
        <v>0.44897044128069202</v>
      </c>
      <c r="AE1267">
        <v>0.52177948569826105</v>
      </c>
      <c r="AU1267">
        <v>183.542339775161</v>
      </c>
      <c r="AV1267">
        <v>0.26884758153612998</v>
      </c>
      <c r="AY1267">
        <v>183.542339775161</v>
      </c>
      <c r="AZ1267">
        <v>0.26342248323391398</v>
      </c>
    </row>
    <row r="1268" spans="1:52" x14ac:dyDescent="0.25">
      <c r="A1268">
        <v>183.96502539327801</v>
      </c>
      <c r="B1268">
        <v>1.05754384423192</v>
      </c>
      <c r="D1268">
        <v>183.96502539327801</v>
      </c>
      <c r="E1268">
        <v>0.48596763277646599</v>
      </c>
      <c r="N1268">
        <v>183.96502539327801</v>
      </c>
      <c r="O1268">
        <v>0.48580997216400101</v>
      </c>
      <c r="U1268">
        <v>183.96502539327801</v>
      </c>
      <c r="V1268">
        <v>1.05752464855895</v>
      </c>
      <c r="AB1268">
        <v>183.96502539327801</v>
      </c>
      <c r="AC1268">
        <v>0.48580997216400101</v>
      </c>
      <c r="AD1268">
        <v>0.45094586904174</v>
      </c>
      <c r="AE1268">
        <v>0.52402260383349597</v>
      </c>
      <c r="AU1268">
        <v>183.96502539327801</v>
      </c>
      <c r="AV1268">
        <v>0.26996155012720602</v>
      </c>
      <c r="AY1268">
        <v>183.96502539327801</v>
      </c>
      <c r="AZ1268">
        <v>0.26450334772457001</v>
      </c>
    </row>
    <row r="1269" spans="1:52" x14ac:dyDescent="0.25">
      <c r="A1269">
        <v>184.388684427839</v>
      </c>
      <c r="B1269">
        <v>1.0578022104209801</v>
      </c>
      <c r="D1269">
        <v>184.388684427839</v>
      </c>
      <c r="E1269">
        <v>0.48808940402106199</v>
      </c>
      <c r="N1269">
        <v>184.388684427839</v>
      </c>
      <c r="O1269">
        <v>0.487923749718426</v>
      </c>
      <c r="U1269">
        <v>184.388684427839</v>
      </c>
      <c r="V1269">
        <v>1.0577820365730699</v>
      </c>
      <c r="AB1269">
        <v>184.388684427839</v>
      </c>
      <c r="AC1269">
        <v>0.487923749718426</v>
      </c>
      <c r="AD1269">
        <v>0.45292922808706298</v>
      </c>
      <c r="AE1269">
        <v>0.52627468798240096</v>
      </c>
      <c r="AU1269">
        <v>184.388684427839</v>
      </c>
      <c r="AV1269">
        <v>0.27107931648632999</v>
      </c>
      <c r="AY1269">
        <v>184.388684427839</v>
      </c>
      <c r="AZ1269">
        <v>0.26558790757134698</v>
      </c>
    </row>
    <row r="1270" spans="1:52" x14ac:dyDescent="0.25">
      <c r="A1270">
        <v>184.813319120556</v>
      </c>
      <c r="B1270">
        <v>1.0580617145592099</v>
      </c>
      <c r="D1270">
        <v>184.813319120556</v>
      </c>
      <c r="E1270">
        <v>0.49021999880073203</v>
      </c>
      <c r="N1270">
        <v>184.813319120556</v>
      </c>
      <c r="O1270">
        <v>0.49004570153504001</v>
      </c>
      <c r="U1270">
        <v>184.813319120556</v>
      </c>
      <c r="V1270">
        <v>1.05804048295011</v>
      </c>
      <c r="AB1270">
        <v>184.813319120556</v>
      </c>
      <c r="AC1270">
        <v>0.49004570153504001</v>
      </c>
      <c r="AD1270">
        <v>0.454920771096465</v>
      </c>
      <c r="AE1270">
        <v>0.52853528908923197</v>
      </c>
      <c r="AU1270">
        <v>184.813319120556</v>
      </c>
      <c r="AV1270">
        <v>0.27220124173438698</v>
      </c>
      <c r="AY1270">
        <v>184.813319120556</v>
      </c>
      <c r="AZ1270">
        <v>0.26667631295489602</v>
      </c>
    </row>
    <row r="1271" spans="1:52" x14ac:dyDescent="0.25">
      <c r="A1271">
        <v>185.238931718305</v>
      </c>
      <c r="B1271">
        <v>1.0583223238370201</v>
      </c>
      <c r="D1271">
        <v>185.238931718305</v>
      </c>
      <c r="E1271">
        <v>0.49235914122115099</v>
      </c>
      <c r="N1271">
        <v>185.238931718305</v>
      </c>
      <c r="O1271">
        <v>0.49217635707388402</v>
      </c>
      <c r="U1271">
        <v>185.238931718305</v>
      </c>
      <c r="V1271">
        <v>1.05830005294525</v>
      </c>
      <c r="AB1271">
        <v>185.238931718305</v>
      </c>
      <c r="AC1271">
        <v>0.49217635707388402</v>
      </c>
      <c r="AD1271">
        <v>0.45692056645517298</v>
      </c>
      <c r="AE1271">
        <v>0.53080504745333101</v>
      </c>
      <c r="AU1271">
        <v>185.238931718305</v>
      </c>
      <c r="AV1271">
        <v>0.27332652903381399</v>
      </c>
      <c r="AY1271">
        <v>185.238931718305</v>
      </c>
      <c r="AZ1271">
        <v>0.26776815692780997</v>
      </c>
    </row>
    <row r="1272" spans="1:52" x14ac:dyDescent="0.25">
      <c r="A1272">
        <v>185.66552447313501</v>
      </c>
      <c r="B1272">
        <v>1.0585840915623099</v>
      </c>
      <c r="D1272">
        <v>185.66552447313501</v>
      </c>
      <c r="E1272">
        <v>0.49450726224124197</v>
      </c>
      <c r="N1272">
        <v>185.66552447313501</v>
      </c>
      <c r="O1272">
        <v>0.49431544802319999</v>
      </c>
      <c r="U1272">
        <v>185.66552447313501</v>
      </c>
      <c r="V1272">
        <v>1.0585607146549101</v>
      </c>
      <c r="AB1272">
        <v>185.66552447313501</v>
      </c>
      <c r="AC1272">
        <v>0.49431544802319999</v>
      </c>
      <c r="AD1272">
        <v>0.45892858945152698</v>
      </c>
      <c r="AE1272">
        <v>0.53308328226289603</v>
      </c>
      <c r="AU1272">
        <v>185.66552447313501</v>
      </c>
      <c r="AV1272">
        <v>0.27445626833313802</v>
      </c>
      <c r="AY1272">
        <v>185.66552447313501</v>
      </c>
      <c r="AZ1272">
        <v>0.26886341571932398</v>
      </c>
    </row>
    <row r="1273" spans="1:52" x14ac:dyDescent="0.25">
      <c r="A1273">
        <v>186.093099642282</v>
      </c>
      <c r="B1273">
        <v>1.05884693036269</v>
      </c>
      <c r="D1273">
        <v>186.093099642282</v>
      </c>
      <c r="E1273">
        <v>0.49666363834114702</v>
      </c>
      <c r="N1273">
        <v>186.093099642282</v>
      </c>
      <c r="O1273">
        <v>0.49646295798553802</v>
      </c>
      <c r="U1273">
        <v>186.093099642282</v>
      </c>
      <c r="V1273">
        <v>1.05882246685548</v>
      </c>
      <c r="AB1273">
        <v>186.093099642282</v>
      </c>
      <c r="AC1273">
        <v>0.49646295798553802</v>
      </c>
      <c r="AD1273">
        <v>0.46094500140736999</v>
      </c>
      <c r="AE1273">
        <v>0.53536998783003897</v>
      </c>
      <c r="AU1273">
        <v>186.093099642282</v>
      </c>
      <c r="AV1273">
        <v>0.27558949264667498</v>
      </c>
      <c r="AY1273">
        <v>186.093099642282</v>
      </c>
      <c r="AZ1273">
        <v>0.26996279924235</v>
      </c>
    </row>
    <row r="1274" spans="1:52" x14ac:dyDescent="0.25">
      <c r="A1274">
        <v>186.52165948817799</v>
      </c>
      <c r="B1274">
        <v>1.05911090541293</v>
      </c>
      <c r="D1274">
        <v>186.52165948817799</v>
      </c>
      <c r="E1274">
        <v>0.49882879774773597</v>
      </c>
      <c r="N1274">
        <v>186.52165948817799</v>
      </c>
      <c r="O1274">
        <v>0.49861916678127699</v>
      </c>
      <c r="U1274">
        <v>186.52165948817799</v>
      </c>
      <c r="V1274">
        <v>1.0590853444430399</v>
      </c>
      <c r="AB1274">
        <v>186.52165948817799</v>
      </c>
      <c r="AC1274">
        <v>0.49861916678127699</v>
      </c>
      <c r="AD1274">
        <v>0.46296951074651099</v>
      </c>
      <c r="AE1274">
        <v>0.53766591056444901</v>
      </c>
      <c r="AU1274">
        <v>186.52165948817799</v>
      </c>
      <c r="AV1274">
        <v>0.276726907754267</v>
      </c>
      <c r="AY1274">
        <v>186.52165948817799</v>
      </c>
      <c r="AZ1274">
        <v>0.27106581389259998</v>
      </c>
    </row>
    <row r="1275" spans="1:52" x14ac:dyDescent="0.25">
      <c r="A1275">
        <v>186.95120627846899</v>
      </c>
      <c r="B1275">
        <v>1.0593760390287601</v>
      </c>
      <c r="D1275">
        <v>186.95120627846899</v>
      </c>
      <c r="E1275">
        <v>0.50100291672873098</v>
      </c>
      <c r="N1275">
        <v>186.95120627846899</v>
      </c>
      <c r="O1275">
        <v>0.50078415761328099</v>
      </c>
      <c r="U1275">
        <v>186.95120627846899</v>
      </c>
      <c r="V1275">
        <v>1.0593493583712199</v>
      </c>
      <c r="AB1275">
        <v>186.95120627846899</v>
      </c>
      <c r="AC1275">
        <v>0.50078415761328099</v>
      </c>
      <c r="AD1275">
        <v>0.46500218762671103</v>
      </c>
      <c r="AE1275">
        <v>0.53997070966327698</v>
      </c>
      <c r="AU1275">
        <v>186.95120627846899</v>
      </c>
      <c r="AV1275">
        <v>0.27786801904386699</v>
      </c>
      <c r="AY1275">
        <v>186.95120627846899</v>
      </c>
      <c r="AZ1275">
        <v>0.27217214339873402</v>
      </c>
    </row>
    <row r="1276" spans="1:52" x14ac:dyDescent="0.25">
      <c r="A1276">
        <v>187.38174228602099</v>
      </c>
      <c r="B1276">
        <v>1.0596422871148099</v>
      </c>
      <c r="D1276">
        <v>187.38174228602099</v>
      </c>
      <c r="E1276">
        <v>0.50318562697286495</v>
      </c>
      <c r="N1276">
        <v>187.38174228602099</v>
      </c>
      <c r="O1276">
        <v>0.50295756746704501</v>
      </c>
      <c r="U1276">
        <v>187.38174228602099</v>
      </c>
      <c r="V1276">
        <v>1.05961446517211</v>
      </c>
      <c r="AB1276">
        <v>187.38174228602099</v>
      </c>
      <c r="AC1276">
        <v>0.50295756746704501</v>
      </c>
      <c r="AD1276">
        <v>0.46704364945089999</v>
      </c>
      <c r="AE1276">
        <v>0.54228448468458001</v>
      </c>
      <c r="AU1276">
        <v>187.38174228602099</v>
      </c>
      <c r="AV1276">
        <v>0.279013359482773</v>
      </c>
      <c r="AY1276">
        <v>187.38174228602099</v>
      </c>
      <c r="AZ1276">
        <v>0.273282323028052</v>
      </c>
    </row>
    <row r="1277" spans="1:52" x14ac:dyDescent="0.25">
      <c r="A1277">
        <v>187.81326978893301</v>
      </c>
      <c r="B1277">
        <v>1.05990967224988</v>
      </c>
      <c r="D1277">
        <v>187.81326978893301</v>
      </c>
      <c r="E1277">
        <v>0.50537710689967597</v>
      </c>
      <c r="N1277">
        <v>187.81326978893301</v>
      </c>
      <c r="O1277">
        <v>0.505139926694534</v>
      </c>
      <c r="U1277">
        <v>187.81326978893301</v>
      </c>
      <c r="V1277">
        <v>1.05988073034851</v>
      </c>
      <c r="AB1277">
        <v>187.81326978893301</v>
      </c>
      <c r="AC1277">
        <v>0.505139926694534</v>
      </c>
      <c r="AD1277">
        <v>0.46909341919393699</v>
      </c>
      <c r="AE1277">
        <v>0.54460700193191003</v>
      </c>
      <c r="AU1277">
        <v>187.81326978893301</v>
      </c>
      <c r="AV1277">
        <v>0.28016222590105999</v>
      </c>
      <c r="AY1277">
        <v>187.81326978893301</v>
      </c>
      <c r="AZ1277">
        <v>0.27439650727287701</v>
      </c>
    </row>
    <row r="1278" spans="1:52" x14ac:dyDescent="0.25">
      <c r="A1278">
        <v>188.24579107055399</v>
      </c>
      <c r="B1278">
        <v>1.0601782051869</v>
      </c>
      <c r="D1278">
        <v>188.24579107055399</v>
      </c>
      <c r="E1278">
        <v>0.50757743783159004</v>
      </c>
      <c r="N1278">
        <v>188.24579107055399</v>
      </c>
      <c r="O1278">
        <v>0.50733062710578003</v>
      </c>
      <c r="U1278">
        <v>188.24579107055399</v>
      </c>
      <c r="V1278">
        <v>1.06014808050818</v>
      </c>
      <c r="AB1278">
        <v>188.24579107055399</v>
      </c>
      <c r="AC1278">
        <v>0.50733062710578003</v>
      </c>
      <c r="AD1278">
        <v>0.471151209021896</v>
      </c>
      <c r="AE1278">
        <v>0.54693836293702103</v>
      </c>
      <c r="AU1278">
        <v>188.24579107055399</v>
      </c>
      <c r="AV1278">
        <v>0.28131553527275699</v>
      </c>
      <c r="AY1278">
        <v>188.24579107055399</v>
      </c>
      <c r="AZ1278">
        <v>0.27551382486757098</v>
      </c>
    </row>
    <row r="1279" spans="1:52" x14ac:dyDescent="0.25">
      <c r="A1279">
        <v>188.679308419488</v>
      </c>
      <c r="B1279">
        <v>1.0604478541301301</v>
      </c>
      <c r="D1279">
        <v>188.679308419488</v>
      </c>
      <c r="E1279">
        <v>0.50978635247191995</v>
      </c>
      <c r="N1279">
        <v>188.679308419488</v>
      </c>
      <c r="O1279">
        <v>0.50953000076337696</v>
      </c>
      <c r="U1279">
        <v>188.679308419488</v>
      </c>
      <c r="V1279">
        <v>1.06041655697819</v>
      </c>
      <c r="AB1279">
        <v>188.679308419488</v>
      </c>
      <c r="AC1279">
        <v>0.50953000076337696</v>
      </c>
      <c r="AD1279">
        <v>0.473217637778863</v>
      </c>
      <c r="AE1279">
        <v>0.54927866935771297</v>
      </c>
      <c r="AU1279">
        <v>188.679308419488</v>
      </c>
      <c r="AV1279">
        <v>0.282472499365511</v>
      </c>
      <c r="AY1279">
        <v>188.679308419488</v>
      </c>
      <c r="AZ1279">
        <v>0.27663519132587999</v>
      </c>
    </row>
    <row r="1280" spans="1:52" x14ac:dyDescent="0.25">
      <c r="A1280">
        <v>189.113824129612</v>
      </c>
      <c r="B1280">
        <v>1.0607186725629401</v>
      </c>
      <c r="D1280">
        <v>189.113824129612</v>
      </c>
      <c r="E1280">
        <v>0.51200428208995696</v>
      </c>
      <c r="N1280">
        <v>189.113824129612</v>
      </c>
      <c r="O1280">
        <v>0.51173798806160098</v>
      </c>
      <c r="U1280">
        <v>189.113824129612</v>
      </c>
      <c r="V1280">
        <v>1.06068615330122</v>
      </c>
      <c r="AB1280">
        <v>189.113824129612</v>
      </c>
      <c r="AC1280">
        <v>0.51173798806160098</v>
      </c>
      <c r="AD1280">
        <v>0.475292777225226</v>
      </c>
      <c r="AE1280">
        <v>0.55162769134233203</v>
      </c>
      <c r="AU1280">
        <v>189.113824129612</v>
      </c>
      <c r="AV1280">
        <v>0.28363356486778202</v>
      </c>
      <c r="AY1280">
        <v>189.113824129612</v>
      </c>
      <c r="AZ1280">
        <v>0.27775991513861598</v>
      </c>
    </row>
    <row r="1281" spans="1:52" x14ac:dyDescent="0.25">
      <c r="A1281">
        <v>189.54934050008299</v>
      </c>
      <c r="B1281">
        <v>1.0609906288469899</v>
      </c>
      <c r="D1281">
        <v>189.54934050008299</v>
      </c>
      <c r="E1281">
        <v>0.51423096062785101</v>
      </c>
      <c r="N1281">
        <v>189.54934050008299</v>
      </c>
      <c r="O1281">
        <v>0.51395502086859401</v>
      </c>
      <c r="U1281">
        <v>189.54934050008299</v>
      </c>
      <c r="V1281">
        <v>1.0609569230482201</v>
      </c>
      <c r="AB1281">
        <v>189.54934050008299</v>
      </c>
      <c r="AC1281">
        <v>0.51395502086859401</v>
      </c>
      <c r="AD1281">
        <v>0.47737579576202299</v>
      </c>
      <c r="AE1281">
        <v>0.55398607556928203</v>
      </c>
      <c r="AU1281">
        <v>189.54934050008299</v>
      </c>
      <c r="AV1281">
        <v>0.284798033821894</v>
      </c>
      <c r="AY1281">
        <v>189.54934050008299</v>
      </c>
      <c r="AZ1281">
        <v>0.278889001218598</v>
      </c>
    </row>
    <row r="1282" spans="1:52" x14ac:dyDescent="0.25">
      <c r="A1282">
        <v>189.98585983535401</v>
      </c>
      <c r="B1282">
        <v>1.06126375815276</v>
      </c>
      <c r="D1282">
        <v>189.98585983535401</v>
      </c>
      <c r="E1282">
        <v>0.51646666906550798</v>
      </c>
      <c r="N1282">
        <v>189.98585983535401</v>
      </c>
      <c r="O1282">
        <v>0.51618084162554501</v>
      </c>
      <c r="U1282">
        <v>189.98585983535401</v>
      </c>
      <c r="V1282">
        <v>1.06122883561462</v>
      </c>
      <c r="AB1282">
        <v>189.98585983535401</v>
      </c>
      <c r="AC1282">
        <v>0.51618084162554501</v>
      </c>
      <c r="AD1282">
        <v>0.47946776511098799</v>
      </c>
      <c r="AE1282">
        <v>0.55635294584535699</v>
      </c>
      <c r="AU1282">
        <v>189.98585983535401</v>
      </c>
      <c r="AV1282">
        <v>0.28596729131609</v>
      </c>
      <c r="AY1282">
        <v>189.98585983535401</v>
      </c>
      <c r="AZ1282">
        <v>0.28002102347829899</v>
      </c>
    </row>
    <row r="1283" spans="1:52" x14ac:dyDescent="0.25">
      <c r="A1283">
        <v>190.423384445187</v>
      </c>
      <c r="B1283">
        <v>1.06153804747869</v>
      </c>
      <c r="D1283">
        <v>190.423384445187</v>
      </c>
      <c r="E1283">
        <v>0.51871129390127502</v>
      </c>
      <c r="N1283">
        <v>190.423384445187</v>
      </c>
      <c r="O1283">
        <v>0.51841553818046904</v>
      </c>
      <c r="U1283">
        <v>190.423384445187</v>
      </c>
      <c r="V1283">
        <v>1.0615019025795001</v>
      </c>
      <c r="AB1283">
        <v>190.423384445187</v>
      </c>
      <c r="AC1283">
        <v>0.51841553818046904</v>
      </c>
      <c r="AD1283">
        <v>0.48156830675224199</v>
      </c>
      <c r="AE1283">
        <v>0.55872949265396399</v>
      </c>
      <c r="AU1283">
        <v>190.423384445187</v>
      </c>
      <c r="AV1283">
        <v>0.28713952721696101</v>
      </c>
      <c r="AY1283">
        <v>190.423384445187</v>
      </c>
      <c r="AZ1283">
        <v>0.28115716670360003</v>
      </c>
    </row>
    <row r="1284" spans="1:52" x14ac:dyDescent="0.25">
      <c r="A1284">
        <v>190.86191664466099</v>
      </c>
      <c r="B1284">
        <v>1.0618135321615501</v>
      </c>
      <c r="D1284">
        <v>190.86191664466099</v>
      </c>
      <c r="E1284">
        <v>0.52096511713875404</v>
      </c>
      <c r="N1284">
        <v>190.86191664466099</v>
      </c>
      <c r="O1284">
        <v>0.52065875478788004</v>
      </c>
      <c r="U1284">
        <v>190.86191664466099</v>
      </c>
      <c r="V1284">
        <v>1.0617760813111901</v>
      </c>
      <c r="AB1284">
        <v>190.86191664466099</v>
      </c>
      <c r="AC1284">
        <v>0.52065875478788004</v>
      </c>
      <c r="AD1284">
        <v>0.48367713902695902</v>
      </c>
      <c r="AE1284">
        <v>0.56111440579293503</v>
      </c>
      <c r="AU1284">
        <v>190.86191664466099</v>
      </c>
      <c r="AV1284">
        <v>0.28831639114741198</v>
      </c>
      <c r="AY1284">
        <v>190.86191664466099</v>
      </c>
      <c r="AZ1284">
        <v>0.28229694220639101</v>
      </c>
    </row>
    <row r="1285" spans="1:52" x14ac:dyDescent="0.25">
      <c r="A1285">
        <v>191.30145875418501</v>
      </c>
      <c r="B1285">
        <v>1.0620901690518401</v>
      </c>
      <c r="D1285">
        <v>191.30145875418501</v>
      </c>
      <c r="E1285">
        <v>0.52322777858722203</v>
      </c>
      <c r="N1285">
        <v>191.30145875418501</v>
      </c>
      <c r="O1285">
        <v>0.52291122648911403</v>
      </c>
      <c r="U1285">
        <v>191.30145875418501</v>
      </c>
      <c r="V1285">
        <v>1.0620514625106601</v>
      </c>
      <c r="AB1285">
        <v>191.30145875418501</v>
      </c>
      <c r="AC1285">
        <v>0.52291122648911403</v>
      </c>
      <c r="AD1285">
        <v>0.48579469183656698</v>
      </c>
      <c r="AE1285">
        <v>0.56350877032092495</v>
      </c>
      <c r="AU1285">
        <v>191.30145875418501</v>
      </c>
      <c r="AV1285">
        <v>0.28949701329657701</v>
      </c>
      <c r="AY1285">
        <v>191.30145875418501</v>
      </c>
      <c r="AZ1285">
        <v>0.283440509961987</v>
      </c>
    </row>
    <row r="1286" spans="1:52" x14ac:dyDescent="0.25">
      <c r="A1286">
        <v>191.74201309951599</v>
      </c>
      <c r="B1286">
        <v>1.0623679817104199</v>
      </c>
      <c r="D1286">
        <v>191.74201309951599</v>
      </c>
      <c r="E1286">
        <v>0.52549946382169999</v>
      </c>
      <c r="N1286">
        <v>191.74201309951599</v>
      </c>
      <c r="O1286">
        <v>0.52517195360699798</v>
      </c>
      <c r="U1286">
        <v>191.74201309951599</v>
      </c>
      <c r="V1286">
        <v>1.0623279248111599</v>
      </c>
      <c r="AB1286">
        <v>191.74201309951599</v>
      </c>
      <c r="AC1286">
        <v>0.52517195360699798</v>
      </c>
      <c r="AD1286">
        <v>0.48792078068673</v>
      </c>
      <c r="AE1286">
        <v>0.56591236376744503</v>
      </c>
      <c r="AU1286">
        <v>191.74201309951599</v>
      </c>
      <c r="AV1286">
        <v>0.29068184056880497</v>
      </c>
      <c r="AY1286">
        <v>191.74201309951599</v>
      </c>
      <c r="AZ1286">
        <v>0.28458747316986099</v>
      </c>
    </row>
    <row r="1287" spans="1:52" x14ac:dyDescent="0.25">
      <c r="A1287">
        <v>192.183582011764</v>
      </c>
      <c r="B1287">
        <v>1.06264691503444</v>
      </c>
      <c r="D1287">
        <v>192.183582011764</v>
      </c>
      <c r="E1287">
        <v>0.52777971520858402</v>
      </c>
      <c r="N1287">
        <v>192.183582011764</v>
      </c>
      <c r="O1287">
        <v>0.52744221701534</v>
      </c>
      <c r="U1287">
        <v>192.183582011764</v>
      </c>
      <c r="V1287">
        <v>1.0626056257179399</v>
      </c>
      <c r="AB1287">
        <v>192.183582011764</v>
      </c>
      <c r="AC1287">
        <v>0.52744221701534</v>
      </c>
      <c r="AD1287">
        <v>0.49005593143734499</v>
      </c>
      <c r="AE1287">
        <v>0.56832496616583905</v>
      </c>
      <c r="AU1287">
        <v>192.183582011764</v>
      </c>
      <c r="AV1287">
        <v>0.29187056139461098</v>
      </c>
      <c r="AY1287">
        <v>192.183582011764</v>
      </c>
      <c r="AZ1287">
        <v>0.28573846057673902</v>
      </c>
    </row>
    <row r="1288" spans="1:52" x14ac:dyDescent="0.25">
      <c r="A1288">
        <v>192.62616782740699</v>
      </c>
      <c r="B1288">
        <v>1.06292711369647</v>
      </c>
      <c r="D1288">
        <v>192.62616782740699</v>
      </c>
      <c r="E1288">
        <v>0.53006970806357501</v>
      </c>
      <c r="N1288">
        <v>192.62616782740699</v>
      </c>
      <c r="O1288">
        <v>0.52972112033192398</v>
      </c>
      <c r="U1288">
        <v>192.62616782740699</v>
      </c>
      <c r="V1288">
        <v>1.06288445647517</v>
      </c>
      <c r="AB1288">
        <v>192.62616782740699</v>
      </c>
      <c r="AC1288">
        <v>0.52972112033192398</v>
      </c>
      <c r="AD1288">
        <v>0.49219931999792499</v>
      </c>
      <c r="AE1288">
        <v>0.57074647185984195</v>
      </c>
      <c r="AU1288">
        <v>192.62616782740699</v>
      </c>
      <c r="AV1288">
        <v>0.293062776632667</v>
      </c>
      <c r="AY1288">
        <v>192.62616782740699</v>
      </c>
      <c r="AZ1288">
        <v>0.28689298555637299</v>
      </c>
    </row>
    <row r="1289" spans="1:52" x14ac:dyDescent="0.25">
      <c r="A1289">
        <v>193.06977288830601</v>
      </c>
      <c r="B1289">
        <v>1.06320846834111</v>
      </c>
      <c r="D1289">
        <v>193.06977288830601</v>
      </c>
      <c r="E1289">
        <v>0.53236854114591203</v>
      </c>
      <c r="N1289">
        <v>193.06977288830601</v>
      </c>
      <c r="O1289">
        <v>0.532009197332866</v>
      </c>
      <c r="U1289">
        <v>193.06977288830601</v>
      </c>
      <c r="V1289">
        <v>1.0631644832689899</v>
      </c>
      <c r="AB1289">
        <v>193.06977288830601</v>
      </c>
      <c r="AC1289">
        <v>0.532009197332866</v>
      </c>
      <c r="AD1289">
        <v>0.49435156930514901</v>
      </c>
      <c r="AE1289">
        <v>0.573177312430182</v>
      </c>
      <c r="AU1289">
        <v>193.06977288830601</v>
      </c>
      <c r="AV1289">
        <v>0.29425957960846</v>
      </c>
      <c r="AY1289">
        <v>193.06977288830601</v>
      </c>
      <c r="AZ1289">
        <v>0.28805121089742403</v>
      </c>
    </row>
    <row r="1290" spans="1:52" x14ac:dyDescent="0.25">
      <c r="A1290">
        <v>193.51439954171499</v>
      </c>
      <c r="B1290">
        <v>1.06349101522816</v>
      </c>
      <c r="D1290">
        <v>193.51439954171499</v>
      </c>
      <c r="E1290">
        <v>0.53467650342444695</v>
      </c>
      <c r="N1290">
        <v>193.51439954171499</v>
      </c>
      <c r="O1290">
        <v>0.53430586030683702</v>
      </c>
      <c r="U1290">
        <v>193.51439954171499</v>
      </c>
      <c r="V1290">
        <v>1.06344563505044</v>
      </c>
      <c r="AB1290">
        <v>193.51439954171499</v>
      </c>
      <c r="AC1290">
        <v>0.53430586030683702</v>
      </c>
      <c r="AD1290">
        <v>0.49651221037825499</v>
      </c>
      <c r="AE1290">
        <v>0.575617382261571</v>
      </c>
      <c r="AU1290">
        <v>193.51439954171499</v>
      </c>
      <c r="AV1290">
        <v>0.29546010486919499</v>
      </c>
      <c r="AY1290">
        <v>193.51439954171499</v>
      </c>
      <c r="AZ1290">
        <v>0.289213300394915</v>
      </c>
    </row>
    <row r="1291" spans="1:52" x14ac:dyDescent="0.25">
      <c r="A1291">
        <v>193.96005014029001</v>
      </c>
      <c r="B1291">
        <v>1.06377475386164</v>
      </c>
      <c r="D1291">
        <v>193.96005014029001</v>
      </c>
      <c r="E1291">
        <v>0.53699358341217096</v>
      </c>
      <c r="N1291">
        <v>193.96005014029001</v>
      </c>
      <c r="O1291">
        <v>0.53661198359999596</v>
      </c>
      <c r="U1291">
        <v>193.96005014029001</v>
      </c>
      <c r="V1291">
        <v>1.0637280197507699</v>
      </c>
      <c r="AB1291">
        <v>193.96005014029001</v>
      </c>
      <c r="AC1291">
        <v>0.53661198359999596</v>
      </c>
      <c r="AD1291">
        <v>0.49868196313157098</v>
      </c>
      <c r="AE1291">
        <v>0.57806668189914001</v>
      </c>
      <c r="AU1291">
        <v>193.96005014029001</v>
      </c>
      <c r="AV1291">
        <v>0.29666442252666497</v>
      </c>
      <c r="AY1291">
        <v>193.96005014029001</v>
      </c>
      <c r="AZ1291">
        <v>0.29037876933807899</v>
      </c>
    </row>
    <row r="1292" spans="1:52" x14ac:dyDescent="0.25">
      <c r="A1292">
        <v>194.40672704210999</v>
      </c>
      <c r="B1292">
        <v>1.0640596665319999</v>
      </c>
      <c r="D1292">
        <v>194.40672704210999</v>
      </c>
      <c r="E1292">
        <v>0.53931962908777598</v>
      </c>
      <c r="N1292">
        <v>194.40672704210999</v>
      </c>
      <c r="O1292">
        <v>0.53892687976845499</v>
      </c>
      <c r="U1292">
        <v>194.40672704210999</v>
      </c>
      <c r="V1292">
        <v>1.0640115541014901</v>
      </c>
      <c r="AB1292">
        <v>194.40672704210999</v>
      </c>
      <c r="AC1292">
        <v>0.53892687976845499</v>
      </c>
      <c r="AD1292">
        <v>0.500860905159763</v>
      </c>
      <c r="AE1292">
        <v>0.580524782412146</v>
      </c>
      <c r="AU1292">
        <v>194.40672704210999</v>
      </c>
      <c r="AV1292">
        <v>0.297872693141853</v>
      </c>
      <c r="AY1292">
        <v>194.40672704210999</v>
      </c>
      <c r="AZ1292">
        <v>0.291548248515141</v>
      </c>
    </row>
    <row r="1293" spans="1:52" x14ac:dyDescent="0.25">
      <c r="A1293">
        <v>194.85443261067999</v>
      </c>
      <c r="B1293">
        <v>1.06434580711094</v>
      </c>
      <c r="D1293">
        <v>194.85443261067999</v>
      </c>
      <c r="E1293">
        <v>0.54165507271959701</v>
      </c>
      <c r="N1293">
        <v>194.85443261067999</v>
      </c>
      <c r="O1293">
        <v>0.54125074636663095</v>
      </c>
      <c r="U1293">
        <v>194.85443261067999</v>
      </c>
      <c r="V1293">
        <v>1.06429626318851</v>
      </c>
      <c r="AB1293">
        <v>194.85443261067999</v>
      </c>
      <c r="AC1293">
        <v>0.54125074636663095</v>
      </c>
      <c r="AD1293">
        <v>0.50304821803020805</v>
      </c>
      <c r="AE1293">
        <v>0.58299266200664202</v>
      </c>
      <c r="AU1293">
        <v>194.85443261067999</v>
      </c>
      <c r="AV1293">
        <v>0.29908536357403098</v>
      </c>
      <c r="AY1293">
        <v>194.85443261067999</v>
      </c>
      <c r="AZ1293">
        <v>0.29272134591105098</v>
      </c>
    </row>
    <row r="1294" spans="1:52" x14ac:dyDescent="0.25">
      <c r="A1294">
        <v>195.30316921495199</v>
      </c>
      <c r="B1294">
        <v>1.06463319995223</v>
      </c>
      <c r="D1294">
        <v>195.30316921495199</v>
      </c>
      <c r="E1294">
        <v>0.54400010525312104</v>
      </c>
      <c r="N1294">
        <v>195.30316921495199</v>
      </c>
      <c r="O1294">
        <v>0.54358401570869797</v>
      </c>
      <c r="U1294">
        <v>195.30316921495199</v>
      </c>
      <c r="V1294">
        <v>1.06458220090073</v>
      </c>
      <c r="AB1294">
        <v>195.30316921495199</v>
      </c>
      <c r="AC1294">
        <v>0.54358401570869797</v>
      </c>
      <c r="AD1294">
        <v>0.50524398137931703</v>
      </c>
      <c r="AE1294">
        <v>0.58546935288343704</v>
      </c>
      <c r="AU1294">
        <v>195.30316921495199</v>
      </c>
      <c r="AV1294">
        <v>0.300301752984584</v>
      </c>
      <c r="AY1294">
        <v>195.30316921495199</v>
      </c>
      <c r="AZ1294">
        <v>0.29389822819565098</v>
      </c>
    </row>
    <row r="1295" spans="1:52" x14ac:dyDescent="0.25">
      <c r="A1295">
        <v>195.75293922933099</v>
      </c>
      <c r="B1295">
        <v>1.0649217488020599</v>
      </c>
      <c r="D1295">
        <v>195.75293922933099</v>
      </c>
      <c r="E1295">
        <v>0.54635393367308305</v>
      </c>
      <c r="N1295">
        <v>195.75293922933099</v>
      </c>
      <c r="O1295">
        <v>0.54592610854757995</v>
      </c>
      <c r="U1295">
        <v>195.75293922933099</v>
      </c>
      <c r="V1295">
        <v>1.06486929717308</v>
      </c>
      <c r="AB1295">
        <v>195.75293922933099</v>
      </c>
      <c r="AC1295">
        <v>0.54592610854757995</v>
      </c>
      <c r="AD1295">
        <v>0.50744936545459196</v>
      </c>
      <c r="AE1295">
        <v>0.58795572536115803</v>
      </c>
      <c r="AU1295">
        <v>195.75293922933099</v>
      </c>
      <c r="AV1295">
        <v>0.301522308997972</v>
      </c>
      <c r="AY1295">
        <v>195.75293922933099</v>
      </c>
      <c r="AZ1295">
        <v>0.29507850554123799</v>
      </c>
    </row>
    <row r="1296" spans="1:52" x14ac:dyDescent="0.25">
      <c r="A1296">
        <v>196.20374503369001</v>
      </c>
      <c r="B1296">
        <v>1.0652115325015801</v>
      </c>
      <c r="D1296">
        <v>196.20374503369001</v>
      </c>
      <c r="E1296">
        <v>0.54871719354098802</v>
      </c>
      <c r="N1296">
        <v>196.20374503369001</v>
      </c>
      <c r="O1296">
        <v>0.54827745797975302</v>
      </c>
      <c r="U1296">
        <v>196.20374503369001</v>
      </c>
      <c r="V1296">
        <v>1.06515760601232</v>
      </c>
      <c r="AB1296">
        <v>196.20374503369001</v>
      </c>
      <c r="AC1296">
        <v>0.54827745797975302</v>
      </c>
      <c r="AD1296">
        <v>0.50966301004940096</v>
      </c>
      <c r="AE1296">
        <v>0.59045124837061602</v>
      </c>
      <c r="AU1296">
        <v>196.20374503369001</v>
      </c>
      <c r="AV1296">
        <v>0.30274672868628999</v>
      </c>
      <c r="AY1296">
        <v>196.20374503369001</v>
      </c>
      <c r="AZ1296">
        <v>0.296262625427684</v>
      </c>
    </row>
    <row r="1297" spans="1:52" x14ac:dyDescent="0.25">
      <c r="A1297">
        <v>196.655589013384</v>
      </c>
      <c r="B1297">
        <v>1.06550252174337</v>
      </c>
      <c r="D1297">
        <v>196.655589013384</v>
      </c>
      <c r="E1297">
        <v>0.55108963807497602</v>
      </c>
      <c r="N1297">
        <v>196.655589013384</v>
      </c>
      <c r="O1297">
        <v>0.55063792818208501</v>
      </c>
      <c r="U1297">
        <v>196.655589013384</v>
      </c>
      <c r="V1297">
        <v>1.06544711170073</v>
      </c>
      <c r="AB1297">
        <v>196.655589013384</v>
      </c>
      <c r="AC1297">
        <v>0.55063792818208501</v>
      </c>
      <c r="AD1297">
        <v>0.51188598846469502</v>
      </c>
      <c r="AE1297">
        <v>0.59295581955219701</v>
      </c>
      <c r="AU1297">
        <v>196.655589013384</v>
      </c>
      <c r="AV1297">
        <v>0.30397508509372001</v>
      </c>
      <c r="AY1297">
        <v>196.655589013384</v>
      </c>
      <c r="AZ1297">
        <v>0.29745038453522099</v>
      </c>
    </row>
    <row r="1298" spans="1:52" x14ac:dyDescent="0.25">
      <c r="A1298">
        <v>197.108473559261</v>
      </c>
      <c r="B1298">
        <v>1.0657947705174999</v>
      </c>
      <c r="D1298">
        <v>197.108473559261</v>
      </c>
      <c r="E1298">
        <v>0.55347169957720199</v>
      </c>
      <c r="N1298">
        <v>197.108473559261</v>
      </c>
      <c r="O1298">
        <v>0.55300751310410001</v>
      </c>
      <c r="U1298">
        <v>197.108473559261</v>
      </c>
      <c r="V1298">
        <v>1.0657378144292999</v>
      </c>
      <c r="AB1298">
        <v>197.108473559261</v>
      </c>
      <c r="AC1298">
        <v>0.55300751310410001</v>
      </c>
      <c r="AD1298">
        <v>0.51411793450576304</v>
      </c>
      <c r="AE1298">
        <v>0.59546988399308998</v>
      </c>
      <c r="AU1298">
        <v>197.108473559261</v>
      </c>
      <c r="AV1298">
        <v>0.30520754297497599</v>
      </c>
      <c r="AY1298">
        <v>197.108473559261</v>
      </c>
      <c r="AZ1298">
        <v>0.29864232379022398</v>
      </c>
    </row>
    <row r="1299" spans="1:52" x14ac:dyDescent="0.25">
      <c r="A1299">
        <v>197.56240106767399</v>
      </c>
      <c r="B1299">
        <v>1.06608819565096</v>
      </c>
      <c r="D1299">
        <v>197.56240106767399</v>
      </c>
      <c r="E1299">
        <v>0.55586269231255503</v>
      </c>
      <c r="N1299">
        <v>197.56240106767399</v>
      </c>
      <c r="O1299">
        <v>0.55538641461995797</v>
      </c>
      <c r="U1299">
        <v>197.56240106767399</v>
      </c>
      <c r="V1299">
        <v>1.0660297399110901</v>
      </c>
      <c r="AB1299">
        <v>197.56240106767399</v>
      </c>
      <c r="AC1299">
        <v>0.55538641461995797</v>
      </c>
      <c r="AD1299">
        <v>0.51635858200671603</v>
      </c>
      <c r="AE1299">
        <v>0.59799344944435595</v>
      </c>
      <c r="AU1299">
        <v>197.56240106767399</v>
      </c>
      <c r="AV1299">
        <v>0.30644361972228501</v>
      </c>
      <c r="AY1299">
        <v>197.56240106767399</v>
      </c>
      <c r="AZ1299">
        <v>0.29983759187855102</v>
      </c>
    </row>
    <row r="1300" spans="1:52" x14ac:dyDescent="0.25">
      <c r="A1300">
        <v>198.01737394049499</v>
      </c>
      <c r="B1300">
        <v>1.06638287637203</v>
      </c>
      <c r="D1300">
        <v>198.01737394049499</v>
      </c>
      <c r="E1300">
        <v>0.55826325405673105</v>
      </c>
      <c r="N1300">
        <v>198.01737394049499</v>
      </c>
      <c r="O1300">
        <v>0.55777483558747498</v>
      </c>
      <c r="U1300">
        <v>198.01737394049499</v>
      </c>
      <c r="V1300">
        <v>1.0663229140112001</v>
      </c>
      <c r="AB1300">
        <v>198.01737394049499</v>
      </c>
      <c r="AC1300">
        <v>0.55777483558747498</v>
      </c>
      <c r="AD1300">
        <v>0.51860845978428405</v>
      </c>
      <c r="AE1300">
        <v>0.60052631360256203</v>
      </c>
      <c r="AU1300">
        <v>198.01737394049499</v>
      </c>
      <c r="AV1300">
        <v>0.30768394619388101</v>
      </c>
      <c r="AY1300">
        <v>198.01737394049499</v>
      </c>
      <c r="AZ1300">
        <v>0.301036266771262</v>
      </c>
    </row>
    <row r="1301" spans="1:52" x14ac:dyDescent="0.25">
      <c r="A1301">
        <v>198.473394585129</v>
      </c>
      <c r="B1301">
        <v>1.06667882532912</v>
      </c>
      <c r="D1301">
        <v>198.473394585129</v>
      </c>
      <c r="E1301">
        <v>0.56067347969075398</v>
      </c>
      <c r="N1301">
        <v>198.473394585129</v>
      </c>
      <c r="O1301">
        <v>0.56017199943861196</v>
      </c>
      <c r="U1301">
        <v>198.473394585129</v>
      </c>
      <c r="V1301">
        <v>1.0666172423540701</v>
      </c>
      <c r="AB1301">
        <v>198.473394585129</v>
      </c>
      <c r="AC1301">
        <v>0.56017199943861196</v>
      </c>
      <c r="AD1301">
        <v>0.52086774903378896</v>
      </c>
      <c r="AE1301">
        <v>0.60306859573465399</v>
      </c>
      <c r="AU1301">
        <v>198.473394585129</v>
      </c>
      <c r="AV1301">
        <v>0.30892822453921198</v>
      </c>
      <c r="AY1301">
        <v>198.473394585129</v>
      </c>
      <c r="AZ1301">
        <v>0.30223898395319099</v>
      </c>
    </row>
    <row r="1302" spans="1:52" x14ac:dyDescent="0.25">
      <c r="A1302">
        <v>198.93046541452301</v>
      </c>
      <c r="B1302">
        <v>1.0669760139120701</v>
      </c>
      <c r="D1302">
        <v>198.93046541452301</v>
      </c>
      <c r="E1302">
        <v>0.56309312808232803</v>
      </c>
      <c r="N1302">
        <v>198.93046541452301</v>
      </c>
      <c r="O1302">
        <v>0.56257888240807896</v>
      </c>
      <c r="U1302">
        <v>198.93046541452301</v>
      </c>
      <c r="V1302">
        <v>1.06691284576461</v>
      </c>
      <c r="AB1302">
        <v>198.93046541452301</v>
      </c>
      <c r="AC1302">
        <v>0.56257888240807896</v>
      </c>
      <c r="AD1302">
        <v>0.52313564222680897</v>
      </c>
      <c r="AE1302">
        <v>0.60562052599541905</v>
      </c>
      <c r="AU1302">
        <v>198.93046541452301</v>
      </c>
      <c r="AV1302">
        <v>0.31017690238093598</v>
      </c>
      <c r="AY1302">
        <v>198.93046541452301</v>
      </c>
      <c r="AZ1302">
        <v>0.30344572742878101</v>
      </c>
    </row>
    <row r="1303" spans="1:52" x14ac:dyDescent="0.25">
      <c r="A1303">
        <v>199.38858884718101</v>
      </c>
      <c r="B1303">
        <v>1.06727445500356</v>
      </c>
      <c r="D1303">
        <v>199.38858884718101</v>
      </c>
      <c r="E1303">
        <v>0.56552229601618997</v>
      </c>
      <c r="N1303">
        <v>199.38858884718101</v>
      </c>
      <c r="O1303">
        <v>0.56499470958887299</v>
      </c>
      <c r="U1303">
        <v>199.38858884718101</v>
      </c>
      <c r="V1303">
        <v>1.06720963004727</v>
      </c>
      <c r="AB1303">
        <v>199.38858884718101</v>
      </c>
      <c r="AC1303">
        <v>0.56499470958887299</v>
      </c>
      <c r="AD1303">
        <v>0.525412669075626</v>
      </c>
      <c r="AE1303">
        <v>0.60818136731432304</v>
      </c>
      <c r="AU1303">
        <v>199.38858884718101</v>
      </c>
      <c r="AV1303">
        <v>0.31142921924153</v>
      </c>
      <c r="AY1303">
        <v>199.38858884718101</v>
      </c>
      <c r="AZ1303">
        <v>0.30465537543758697</v>
      </c>
    </row>
    <row r="1304" spans="1:52" x14ac:dyDescent="0.25">
      <c r="A1304">
        <v>199.847767307179</v>
      </c>
      <c r="B1304">
        <v>1.0675741076196299</v>
      </c>
      <c r="D1304">
        <v>199.847767307179</v>
      </c>
      <c r="E1304">
        <v>0.56796064186953499</v>
      </c>
      <c r="N1304">
        <v>199.847767307179</v>
      </c>
      <c r="O1304">
        <v>0.567420335593254</v>
      </c>
      <c r="U1304">
        <v>199.847767307179</v>
      </c>
      <c r="V1304">
        <v>1.0675077011748499</v>
      </c>
      <c r="AB1304">
        <v>199.847767307179</v>
      </c>
      <c r="AC1304">
        <v>0.567420335593254</v>
      </c>
      <c r="AD1304">
        <v>0.52769901326598001</v>
      </c>
      <c r="AE1304">
        <v>0.61075221018891102</v>
      </c>
      <c r="AU1304">
        <v>199.847767307179</v>
      </c>
      <c r="AV1304">
        <v>0.31268534490994998</v>
      </c>
      <c r="AY1304">
        <v>199.847767307179</v>
      </c>
      <c r="AZ1304">
        <v>0.30586939717202399</v>
      </c>
    </row>
    <row r="1305" spans="1:52" x14ac:dyDescent="0.25">
      <c r="A1305">
        <v>200.30800322417201</v>
      </c>
      <c r="B1305">
        <v>1.0678749975460899</v>
      </c>
      <c r="D1305">
        <v>200.30800322417201</v>
      </c>
      <c r="E1305">
        <v>0.57040836746077705</v>
      </c>
      <c r="N1305">
        <v>200.30800322417201</v>
      </c>
      <c r="O1305">
        <v>0.56985467326935302</v>
      </c>
      <c r="U1305">
        <v>200.30800322417201</v>
      </c>
      <c r="V1305">
        <v>1.0678069265294801</v>
      </c>
      <c r="AB1305">
        <v>200.30800322417201</v>
      </c>
      <c r="AC1305">
        <v>0.56985467326935302</v>
      </c>
      <c r="AD1305">
        <v>0.52999441521870805</v>
      </c>
      <c r="AE1305">
        <v>0.61333232012958805</v>
      </c>
      <c r="AU1305">
        <v>200.30800322417201</v>
      </c>
      <c r="AV1305">
        <v>0.31394572753168398</v>
      </c>
      <c r="AY1305">
        <v>200.30800322417201</v>
      </c>
      <c r="AZ1305">
        <v>0.3070868525814</v>
      </c>
    </row>
    <row r="1306" spans="1:52" x14ac:dyDescent="0.25">
      <c r="A1306">
        <v>200.76929903341201</v>
      </c>
      <c r="B1306">
        <v>1.0681772045607001</v>
      </c>
      <c r="D1306">
        <v>200.76929903341201</v>
      </c>
      <c r="E1306">
        <v>0.572866113382553</v>
      </c>
      <c r="N1306">
        <v>200.76929903341201</v>
      </c>
      <c r="O1306">
        <v>0.572299015150461</v>
      </c>
      <c r="U1306">
        <v>200.76929903341201</v>
      </c>
      <c r="V1306">
        <v>1.06810746597836</v>
      </c>
      <c r="AB1306">
        <v>200.76929903341201</v>
      </c>
      <c r="AC1306">
        <v>0.572299015150461</v>
      </c>
      <c r="AD1306">
        <v>0.53229886120351599</v>
      </c>
      <c r="AE1306">
        <v>0.61592193257795302</v>
      </c>
      <c r="AU1306">
        <v>200.76929903341201</v>
      </c>
      <c r="AV1306">
        <v>0.315210073798465</v>
      </c>
      <c r="AY1306">
        <v>200.76929903341201</v>
      </c>
      <c r="AZ1306">
        <v>0.30830791726431001</v>
      </c>
    </row>
    <row r="1307" spans="1:52" x14ac:dyDescent="0.25">
      <c r="A1307">
        <v>201.231657175761</v>
      </c>
      <c r="B1307">
        <v>1.06848067522251</v>
      </c>
      <c r="D1307">
        <v>201.231657175761</v>
      </c>
      <c r="E1307">
        <v>0.57533343650393298</v>
      </c>
      <c r="N1307">
        <v>201.231657175761</v>
      </c>
      <c r="O1307">
        <v>0.57475259276235002</v>
      </c>
      <c r="U1307">
        <v>201.231657175761</v>
      </c>
      <c r="V1307">
        <v>1.06840922605744</v>
      </c>
      <c r="AB1307">
        <v>201.231657175761</v>
      </c>
      <c r="AC1307">
        <v>0.57475259276235002</v>
      </c>
      <c r="AD1307">
        <v>0.534612537422823</v>
      </c>
      <c r="AE1307">
        <v>0.61852106025034004</v>
      </c>
      <c r="AU1307">
        <v>201.231657175761</v>
      </c>
      <c r="AV1307">
        <v>0.31647855531784402</v>
      </c>
      <c r="AY1307">
        <v>201.231657175761</v>
      </c>
      <c r="AZ1307">
        <v>0.30953276788465001</v>
      </c>
    </row>
    <row r="1308" spans="1:52" x14ac:dyDescent="0.25">
      <c r="A1308">
        <v>201.69508009769899</v>
      </c>
      <c r="B1308">
        <v>1.06878539465904</v>
      </c>
      <c r="D1308">
        <v>201.69508009769899</v>
      </c>
      <c r="E1308">
        <v>0.57781020760086699</v>
      </c>
      <c r="N1308">
        <v>201.69508009769899</v>
      </c>
      <c r="O1308">
        <v>0.57721551121480397</v>
      </c>
      <c r="U1308">
        <v>201.69508009769899</v>
      </c>
      <c r="V1308">
        <v>1.0687122206861099</v>
      </c>
      <c r="AB1308">
        <v>201.69508009769899</v>
      </c>
      <c r="AC1308">
        <v>0.57721551121480397</v>
      </c>
      <c r="AD1308">
        <v>0.53693563101163699</v>
      </c>
      <c r="AE1308">
        <v>0.62112962484675105</v>
      </c>
      <c r="AU1308">
        <v>201.69508009769899</v>
      </c>
      <c r="AV1308">
        <v>0.31775069476204298</v>
      </c>
      <c r="AY1308">
        <v>201.69508009769899</v>
      </c>
      <c r="AZ1308">
        <v>0.31076148663299302</v>
      </c>
    </row>
    <row r="1309" spans="1:52" x14ac:dyDescent="0.25">
      <c r="A1309">
        <v>202.15957025134199</v>
      </c>
      <c r="B1309">
        <v>1.0690913763857099</v>
      </c>
      <c r="D1309">
        <v>202.15957025134199</v>
      </c>
      <c r="E1309">
        <v>0.58029652820011801</v>
      </c>
      <c r="N1309">
        <v>202.15957025134199</v>
      </c>
      <c r="O1309">
        <v>0.57968787573755598</v>
      </c>
      <c r="U1309">
        <v>202.15957025134199</v>
      </c>
      <c r="V1309">
        <v>1.0690164638174</v>
      </c>
      <c r="AB1309">
        <v>202.15957025134199</v>
      </c>
      <c r="AC1309">
        <v>0.57968787573755598</v>
      </c>
      <c r="AD1309">
        <v>0.53926822927516704</v>
      </c>
      <c r="AE1309">
        <v>0.62374817942835603</v>
      </c>
      <c r="AU1309">
        <v>202.15957025134199</v>
      </c>
      <c r="AV1309">
        <v>0.31902712766251901</v>
      </c>
      <c r="AY1309">
        <v>202.15957025134199</v>
      </c>
      <c r="AZ1309">
        <v>0.31199359885885702</v>
      </c>
    </row>
    <row r="1310" spans="1:52" x14ac:dyDescent="0.25">
      <c r="A1310">
        <v>202.625130094453</v>
      </c>
      <c r="B1310">
        <v>1.06939862104127</v>
      </c>
      <c r="D1310">
        <v>202.625130094453</v>
      </c>
      <c r="E1310">
        <v>0.58279239508904701</v>
      </c>
      <c r="N1310">
        <v>202.625130094453</v>
      </c>
      <c r="O1310">
        <v>0.58216989844848899</v>
      </c>
      <c r="U1310">
        <v>202.625130094453</v>
      </c>
      <c r="V1310">
        <v>1.06932198258247</v>
      </c>
      <c r="AB1310">
        <v>202.625130094453</v>
      </c>
      <c r="AC1310">
        <v>0.58216989844848899</v>
      </c>
      <c r="AD1310">
        <v>0.54160963554282804</v>
      </c>
      <c r="AE1310">
        <v>0.62637568490150097</v>
      </c>
      <c r="AU1310">
        <v>202.625130094453</v>
      </c>
      <c r="AV1310">
        <v>0.32030747123699899</v>
      </c>
      <c r="AY1310">
        <v>202.625130094453</v>
      </c>
      <c r="AZ1310">
        <v>0.31322947520709099</v>
      </c>
    </row>
    <row r="1311" spans="1:52" x14ac:dyDescent="0.25">
      <c r="A1311">
        <v>203.09176209045401</v>
      </c>
      <c r="B1311">
        <v>1.0697071809330401</v>
      </c>
      <c r="D1311">
        <v>203.09176209045401</v>
      </c>
      <c r="E1311">
        <v>0.58529822456488201</v>
      </c>
      <c r="N1311">
        <v>203.09176209045401</v>
      </c>
      <c r="O1311">
        <v>0.58466135832530197</v>
      </c>
      <c r="U1311">
        <v>203.09176209045401</v>
      </c>
      <c r="V1311">
        <v>1.0696287508075</v>
      </c>
      <c r="AB1311">
        <v>203.09176209045401</v>
      </c>
      <c r="AC1311">
        <v>0.58466135832530197</v>
      </c>
      <c r="AD1311">
        <v>0.54396072313444799</v>
      </c>
      <c r="AE1311">
        <v>0.62901332211713401</v>
      </c>
      <c r="AU1311">
        <v>203.09176209045401</v>
      </c>
      <c r="AV1311">
        <v>0.321591805768493</v>
      </c>
      <c r="AY1311">
        <v>203.09176209045401</v>
      </c>
      <c r="AZ1311">
        <v>0.31446891194488302</v>
      </c>
    </row>
    <row r="1312" spans="1:52" x14ac:dyDescent="0.25">
      <c r="A1312">
        <v>203.55946870843999</v>
      </c>
      <c r="B1312">
        <v>1.07001700322365</v>
      </c>
      <c r="D1312">
        <v>203.55946870843999</v>
      </c>
      <c r="E1312">
        <v>0.58781357889171904</v>
      </c>
      <c r="N1312">
        <v>203.55946870843999</v>
      </c>
      <c r="O1312">
        <v>0.58716225618890305</v>
      </c>
      <c r="U1312">
        <v>203.55946870843999</v>
      </c>
      <c r="V1312">
        <v>1.0699367696187601</v>
      </c>
      <c r="AB1312">
        <v>203.55946870843999</v>
      </c>
      <c r="AC1312">
        <v>0.58716225618890305</v>
      </c>
      <c r="AD1312">
        <v>0.54632089873800105</v>
      </c>
      <c r="AE1312">
        <v>0.63166039371973903</v>
      </c>
      <c r="AU1312">
        <v>203.55946870843999</v>
      </c>
      <c r="AV1312">
        <v>0.32287993920062902</v>
      </c>
      <c r="AY1312">
        <v>203.55946870843999</v>
      </c>
      <c r="AZ1312">
        <v>0.31571228143863</v>
      </c>
    </row>
    <row r="1313" spans="1:52" x14ac:dyDescent="0.25">
      <c r="A1313">
        <v>204.028252423195</v>
      </c>
      <c r="B1313">
        <v>1.07032815537302</v>
      </c>
      <c r="D1313">
        <v>204.028252423195</v>
      </c>
      <c r="E1313">
        <v>0.59033899703591597</v>
      </c>
      <c r="N1313">
        <v>204.028252423195</v>
      </c>
      <c r="O1313">
        <v>0.589672481018093</v>
      </c>
      <c r="U1313">
        <v>204.028252423195</v>
      </c>
      <c r="V1313">
        <v>1.0702460263661999</v>
      </c>
      <c r="AB1313">
        <v>204.028252423195</v>
      </c>
      <c r="AC1313">
        <v>0.589672481018093</v>
      </c>
      <c r="AD1313">
        <v>0.54869059321632696</v>
      </c>
      <c r="AE1313">
        <v>0.63431680513520705</v>
      </c>
      <c r="AU1313">
        <v>204.028252423195</v>
      </c>
      <c r="AV1313">
        <v>0.32417232085369302</v>
      </c>
      <c r="AY1313">
        <v>204.028252423195</v>
      </c>
      <c r="AZ1313">
        <v>0.31695911209814298</v>
      </c>
    </row>
    <row r="1314" spans="1:52" x14ac:dyDescent="0.25">
      <c r="A1314">
        <v>204.498115715198</v>
      </c>
      <c r="B1314">
        <v>1.0706405569759501</v>
      </c>
      <c r="D1314">
        <v>204.498115715198</v>
      </c>
      <c r="E1314">
        <v>0.592873817698511</v>
      </c>
      <c r="N1314">
        <v>204.498115715198</v>
      </c>
      <c r="O1314">
        <v>0.59219257591136398</v>
      </c>
      <c r="U1314">
        <v>204.498115715198</v>
      </c>
      <c r="V1314">
        <v>1.0705565890100599</v>
      </c>
      <c r="AB1314">
        <v>204.498115715198</v>
      </c>
      <c r="AC1314">
        <v>0.59219257591136398</v>
      </c>
      <c r="AD1314">
        <v>0.55106965847054101</v>
      </c>
      <c r="AE1314">
        <v>0.63698333837417898</v>
      </c>
      <c r="AU1314">
        <v>204.498115715198</v>
      </c>
      <c r="AV1314">
        <v>0.32546857113682598</v>
      </c>
      <c r="AY1314">
        <v>204.498115715198</v>
      </c>
      <c r="AZ1314">
        <v>0.31821004636102801</v>
      </c>
    </row>
    <row r="1315" spans="1:52" x14ac:dyDescent="0.25">
      <c r="A1315">
        <v>204.96906107064399</v>
      </c>
      <c r="B1315">
        <v>1.0709542351714001</v>
      </c>
      <c r="D1315">
        <v>204.96906107064399</v>
      </c>
      <c r="E1315">
        <v>0.59541825254404601</v>
      </c>
      <c r="N1315">
        <v>204.96906107064399</v>
      </c>
      <c r="O1315">
        <v>0.59472210941686598</v>
      </c>
      <c r="U1315">
        <v>204.96906107064399</v>
      </c>
      <c r="V1315">
        <v>1.0708684054422599</v>
      </c>
      <c r="AB1315">
        <v>204.96906107064399</v>
      </c>
      <c r="AC1315">
        <v>0.59472210941686598</v>
      </c>
      <c r="AD1315">
        <v>0.55345818630703003</v>
      </c>
      <c r="AE1315">
        <v>0.639659049519679</v>
      </c>
      <c r="AU1315">
        <v>204.96906107064399</v>
      </c>
      <c r="AV1315">
        <v>0.32676886770584701</v>
      </c>
      <c r="AY1315">
        <v>204.96906107064399</v>
      </c>
      <c r="AZ1315">
        <v>0.31946425052819399</v>
      </c>
    </row>
    <row r="1316" spans="1:52" x14ac:dyDescent="0.25">
      <c r="A1316">
        <v>205.441090981451</v>
      </c>
      <c r="B1316">
        <v>1.0712692577049601</v>
      </c>
      <c r="D1316">
        <v>205.441090981451</v>
      </c>
      <c r="E1316">
        <v>0.59797284219240898</v>
      </c>
      <c r="N1316">
        <v>205.441090981451</v>
      </c>
      <c r="O1316">
        <v>0.59726151553295104</v>
      </c>
      <c r="U1316">
        <v>205.441090981451</v>
      </c>
      <c r="V1316">
        <v>1.0711815302282901</v>
      </c>
      <c r="AB1316">
        <v>205.441090981451</v>
      </c>
      <c r="AC1316">
        <v>0.59726151553295104</v>
      </c>
      <c r="AD1316">
        <v>0.55585616637570501</v>
      </c>
      <c r="AE1316">
        <v>0.64234495026337801</v>
      </c>
      <c r="AU1316">
        <v>205.441090981451</v>
      </c>
      <c r="AV1316">
        <v>0.32807329386960998</v>
      </c>
      <c r="AY1316">
        <v>205.441090981451</v>
      </c>
      <c r="AZ1316">
        <v>0.32072217419445798</v>
      </c>
    </row>
    <row r="1317" spans="1:52" x14ac:dyDescent="0.25">
      <c r="A1317">
        <v>205.91420794527801</v>
      </c>
      <c r="B1317">
        <v>1.0715855983354301</v>
      </c>
      <c r="D1317">
        <v>205.91420794527801</v>
      </c>
      <c r="E1317">
        <v>0.60053736476522102</v>
      </c>
      <c r="N1317">
        <v>205.91420794527801</v>
      </c>
      <c r="O1317">
        <v>0.59981036585390002</v>
      </c>
      <c r="U1317">
        <v>205.91420794527801</v>
      </c>
      <c r="V1317">
        <v>1.0714959116142899</v>
      </c>
      <c r="AB1317">
        <v>205.91420794527801</v>
      </c>
      <c r="AC1317">
        <v>0.59981036585390002</v>
      </c>
      <c r="AD1317">
        <v>0.55826399742949895</v>
      </c>
      <c r="AE1317">
        <v>0.64504010041858695</v>
      </c>
      <c r="AU1317">
        <v>205.91420794527801</v>
      </c>
      <c r="AV1317">
        <v>0.32938156846489097</v>
      </c>
      <c r="AY1317">
        <v>205.91420794527801</v>
      </c>
      <c r="AZ1317">
        <v>0.321983737050068</v>
      </c>
    </row>
    <row r="1318" spans="1:52" x14ac:dyDescent="0.25">
      <c r="A1318">
        <v>206.388414465533</v>
      </c>
      <c r="B1318">
        <v>1.0719032047883501</v>
      </c>
      <c r="D1318">
        <v>206.388414465533</v>
      </c>
      <c r="E1318">
        <v>0.60311138765216499</v>
      </c>
      <c r="N1318">
        <v>206.388414465533</v>
      </c>
      <c r="O1318">
        <v>0.60236920426061502</v>
      </c>
      <c r="U1318">
        <v>206.388414465533</v>
      </c>
      <c r="V1318">
        <v>1.07181161776602</v>
      </c>
      <c r="AB1318">
        <v>206.388414465533</v>
      </c>
      <c r="AC1318">
        <v>0.60236920426061502</v>
      </c>
      <c r="AD1318">
        <v>0.56068068794002202</v>
      </c>
      <c r="AE1318">
        <v>0.64774505781029401</v>
      </c>
      <c r="AU1318">
        <v>206.388414465533</v>
      </c>
      <c r="AV1318">
        <v>0.33069368078441602</v>
      </c>
      <c r="AY1318">
        <v>206.388414465533</v>
      </c>
      <c r="AZ1318">
        <v>0.32324883281768302</v>
      </c>
    </row>
    <row r="1319" spans="1:52" x14ac:dyDescent="0.25">
      <c r="A1319">
        <v>206.86371305139301</v>
      </c>
      <c r="B1319">
        <v>1.0722221844767099</v>
      </c>
      <c r="D1319">
        <v>206.86371305139301</v>
      </c>
      <c r="E1319">
        <v>0.60569577231935401</v>
      </c>
      <c r="N1319">
        <v>206.86371305139301</v>
      </c>
      <c r="O1319">
        <v>0.60493749751181902</v>
      </c>
      <c r="U1319">
        <v>206.86371305139301</v>
      </c>
      <c r="V1319">
        <v>1.0721285839802099</v>
      </c>
      <c r="AB1319">
        <v>206.86371305139301</v>
      </c>
      <c r="AC1319">
        <v>0.60493749751181902</v>
      </c>
      <c r="AD1319">
        <v>0.56310741681416199</v>
      </c>
      <c r="AE1319">
        <v>0.65046041553914802</v>
      </c>
      <c r="AU1319">
        <v>206.86371305139301</v>
      </c>
      <c r="AV1319">
        <v>0.332009907661037</v>
      </c>
      <c r="AY1319">
        <v>206.86371305139301</v>
      </c>
      <c r="AZ1319">
        <v>0.32451764760791202</v>
      </c>
    </row>
    <row r="1320" spans="1:52" x14ac:dyDescent="0.25">
      <c r="A1320">
        <v>207.34010621780999</v>
      </c>
      <c r="B1320">
        <v>1.07254241874263</v>
      </c>
      <c r="D1320">
        <v>207.34010621780999</v>
      </c>
      <c r="E1320">
        <v>0.60828954835301396</v>
      </c>
      <c r="N1320">
        <v>207.34010621780999</v>
      </c>
      <c r="O1320">
        <v>0.60751568246105203</v>
      </c>
      <c r="U1320">
        <v>207.34010621780999</v>
      </c>
      <c r="V1320">
        <v>1.0724468652579799</v>
      </c>
      <c r="AB1320">
        <v>207.34010621780999</v>
      </c>
      <c r="AC1320">
        <v>0.60751568246105203</v>
      </c>
      <c r="AD1320">
        <v>0.565543735434201</v>
      </c>
      <c r="AE1320">
        <v>0.65318458622313402</v>
      </c>
      <c r="AU1320">
        <v>207.34010621780999</v>
      </c>
      <c r="AV1320">
        <v>0.33333023900600001</v>
      </c>
      <c r="AY1320">
        <v>207.34010621780999</v>
      </c>
      <c r="AZ1320">
        <v>0.32578991030221</v>
      </c>
    </row>
    <row r="1321" spans="1:52" x14ac:dyDescent="0.25">
      <c r="A1321">
        <v>207.81759648552901</v>
      </c>
      <c r="B1321">
        <v>1.0728639888799401</v>
      </c>
      <c r="D1321">
        <v>207.81759648552901</v>
      </c>
      <c r="E1321">
        <v>0.61089336526578797</v>
      </c>
      <c r="N1321">
        <v>207.81759648552901</v>
      </c>
      <c r="O1321">
        <v>0.61010355148527795</v>
      </c>
      <c r="U1321">
        <v>207.81759648552901</v>
      </c>
      <c r="V1321">
        <v>1.0727664370719101</v>
      </c>
      <c r="AB1321">
        <v>207.81759648552901</v>
      </c>
      <c r="AC1321">
        <v>0.61010355148527795</v>
      </c>
      <c r="AD1321">
        <v>0.56798950580063101</v>
      </c>
      <c r="AE1321">
        <v>0.65591920218893196</v>
      </c>
      <c r="AU1321">
        <v>207.81759648552901</v>
      </c>
      <c r="AV1321">
        <v>0.33465439784825002</v>
      </c>
      <c r="AY1321">
        <v>207.81759648552901</v>
      </c>
      <c r="AZ1321">
        <v>0.32706616968402802</v>
      </c>
    </row>
    <row r="1322" spans="1:52" x14ac:dyDescent="0.25">
      <c r="A1322">
        <v>208.29618638110099</v>
      </c>
      <c r="B1322">
        <v>1.07318692286164</v>
      </c>
      <c r="D1322">
        <v>208.29618638110099</v>
      </c>
      <c r="E1322">
        <v>0.61350744019875003</v>
      </c>
      <c r="N1322">
        <v>208.29618638110099</v>
      </c>
      <c r="O1322">
        <v>0.61270089955525997</v>
      </c>
      <c r="U1322">
        <v>208.29618638110099</v>
      </c>
      <c r="V1322">
        <v>1.07308727518917</v>
      </c>
      <c r="AB1322">
        <v>208.29618638110099</v>
      </c>
      <c r="AC1322">
        <v>0.61270089955525997</v>
      </c>
      <c r="AD1322">
        <v>0.57044482442465805</v>
      </c>
      <c r="AE1322">
        <v>0.65866336819082905</v>
      </c>
      <c r="AU1322">
        <v>208.29618638110099</v>
      </c>
      <c r="AV1322">
        <v>0.335982471602079</v>
      </c>
      <c r="AY1322">
        <v>208.29618638110099</v>
      </c>
      <c r="AZ1322">
        <v>0.32834605807318001</v>
      </c>
    </row>
    <row r="1323" spans="1:52" x14ac:dyDescent="0.25">
      <c r="A1323">
        <v>208.775878436894</v>
      </c>
      <c r="B1323">
        <v>1.0735111954965899</v>
      </c>
      <c r="D1323">
        <v>208.775878436894</v>
      </c>
      <c r="E1323">
        <v>0.61613155983357304</v>
      </c>
      <c r="N1323">
        <v>208.775878436894</v>
      </c>
      <c r="O1323">
        <v>0.61530816391103704</v>
      </c>
      <c r="U1323">
        <v>208.775878436894</v>
      </c>
      <c r="V1323">
        <v>1.07340943472336</v>
      </c>
      <c r="AB1323">
        <v>208.775878436894</v>
      </c>
      <c r="AC1323">
        <v>0.61530816391103704</v>
      </c>
      <c r="AD1323">
        <v>0.57290978791833103</v>
      </c>
      <c r="AE1323">
        <v>0.66141722584114704</v>
      </c>
      <c r="AU1323">
        <v>208.775878436894</v>
      </c>
      <c r="AV1323">
        <v>0.33731454788717002</v>
      </c>
      <c r="AY1323">
        <v>208.775878436894</v>
      </c>
      <c r="AZ1323">
        <v>0.32962920910666699</v>
      </c>
    </row>
    <row r="1324" spans="1:52" x14ac:dyDescent="0.25">
      <c r="A1324">
        <v>209.256675191109</v>
      </c>
      <c r="B1324">
        <v>1.0738367685360499</v>
      </c>
      <c r="D1324">
        <v>209.256675191109</v>
      </c>
      <c r="E1324">
        <v>0.61876540545050096</v>
      </c>
      <c r="N1324">
        <v>209.256675191109</v>
      </c>
      <c r="O1324">
        <v>0.61792525094532602</v>
      </c>
      <c r="U1324">
        <v>209.256675191109</v>
      </c>
      <c r="V1324">
        <v>1.0737329052353199</v>
      </c>
      <c r="AB1324">
        <v>209.256675191109</v>
      </c>
      <c r="AC1324">
        <v>0.61792525094532602</v>
      </c>
      <c r="AD1324">
        <v>0.57538459696672095</v>
      </c>
      <c r="AE1324">
        <v>0.66418110499626404</v>
      </c>
      <c r="AU1324">
        <v>209.256675191109</v>
      </c>
      <c r="AV1324">
        <v>0.33865035329562498</v>
      </c>
      <c r="AY1324">
        <v>209.256675191109</v>
      </c>
      <c r="AZ1324">
        <v>0.33091627134990198</v>
      </c>
    </row>
    <row r="1325" spans="1:52" x14ac:dyDescent="0.25">
      <c r="A1325">
        <v>209.738579187792</v>
      </c>
      <c r="B1325">
        <v>1.07416365715685</v>
      </c>
      <c r="D1325">
        <v>209.738579187792</v>
      </c>
      <c r="E1325">
        <v>0.62140909068646</v>
      </c>
      <c r="N1325">
        <v>209.738579187792</v>
      </c>
      <c r="O1325">
        <v>0.620552279010535</v>
      </c>
      <c r="U1325">
        <v>209.738579187792</v>
      </c>
      <c r="V1325">
        <v>1.0740577024867699</v>
      </c>
      <c r="AB1325">
        <v>209.738579187792</v>
      </c>
      <c r="AC1325">
        <v>0.620552279010535</v>
      </c>
      <c r="AD1325">
        <v>0.577869349025396</v>
      </c>
      <c r="AE1325">
        <v>0.66695477056069696</v>
      </c>
      <c r="AU1325">
        <v>209.738579187792</v>
      </c>
      <c r="AV1325">
        <v>0.33999043549021002</v>
      </c>
      <c r="AY1325">
        <v>209.738579187792</v>
      </c>
      <c r="AZ1325">
        <v>0.33220688011988703</v>
      </c>
    </row>
    <row r="1326" spans="1:52" x14ac:dyDescent="0.25">
      <c r="A1326">
        <v>210.22159297684701</v>
      </c>
      <c r="B1326">
        <v>1.07449192980247</v>
      </c>
      <c r="D1326">
        <v>210.22159297684701</v>
      </c>
      <c r="E1326">
        <v>0.62406315959409298</v>
      </c>
      <c r="N1326">
        <v>210.22159297684701</v>
      </c>
      <c r="O1326">
        <v>0.62318947696791505</v>
      </c>
      <c r="U1326">
        <v>210.22159297684701</v>
      </c>
      <c r="V1326">
        <v>1.07438385593115</v>
      </c>
      <c r="AB1326">
        <v>210.22159297684701</v>
      </c>
      <c r="AC1326">
        <v>0.62318947696791505</v>
      </c>
      <c r="AD1326">
        <v>0.58036337221092205</v>
      </c>
      <c r="AE1326">
        <v>0.66973813464957899</v>
      </c>
      <c r="AU1326">
        <v>210.22159297684701</v>
      </c>
      <c r="AV1326">
        <v>0.341334523142306</v>
      </c>
      <c r="AY1326">
        <v>210.22159297684701</v>
      </c>
      <c r="AZ1326">
        <v>0.33350067207326001</v>
      </c>
    </row>
    <row r="1327" spans="1:52" x14ac:dyDescent="0.25">
      <c r="A1327">
        <v>210.70571911405199</v>
      </c>
      <c r="B1327">
        <v>1.07482153555741</v>
      </c>
      <c r="D1327">
        <v>210.70571911405199</v>
      </c>
      <c r="E1327">
        <v>0.62672719095108997</v>
      </c>
      <c r="N1327">
        <v>210.70571911405199</v>
      </c>
      <c r="O1327">
        <v>0.62583599763713804</v>
      </c>
      <c r="U1327">
        <v>210.70571911405199</v>
      </c>
      <c r="V1327">
        <v>1.0747112619219299</v>
      </c>
      <c r="AB1327">
        <v>210.70571911405199</v>
      </c>
      <c r="AC1327">
        <v>0.62583599763713804</v>
      </c>
      <c r="AD1327">
        <v>0.58286764011088099</v>
      </c>
      <c r="AE1327">
        <v>0.67253157410988196</v>
      </c>
      <c r="AU1327">
        <v>210.70571911405199</v>
      </c>
      <c r="AV1327">
        <v>0.342682609005931</v>
      </c>
      <c r="AY1327">
        <v>210.70571911405199</v>
      </c>
      <c r="AZ1327">
        <v>0.33479875421952598</v>
      </c>
    </row>
    <row r="1328" spans="1:52" x14ac:dyDescent="0.25">
      <c r="A1328">
        <v>211.190960161069</v>
      </c>
      <c r="B1328">
        <v>1.0751525028367399</v>
      </c>
      <c r="D1328">
        <v>211.190960161069</v>
      </c>
      <c r="E1328">
        <v>0.62940140490294405</v>
      </c>
      <c r="N1328">
        <v>211.190960161069</v>
      </c>
      <c r="O1328">
        <v>0.62849250053009798</v>
      </c>
      <c r="U1328">
        <v>211.190960161069</v>
      </c>
      <c r="V1328">
        <v>1.07504000317057</v>
      </c>
      <c r="AB1328">
        <v>211.190960161069</v>
      </c>
      <c r="AC1328">
        <v>0.62849250053009798</v>
      </c>
      <c r="AD1328">
        <v>0.58538148357567599</v>
      </c>
      <c r="AE1328">
        <v>0.67533458234270405</v>
      </c>
      <c r="AU1328">
        <v>211.190960161069</v>
      </c>
      <c r="AV1328">
        <v>0.34403442399892398</v>
      </c>
      <c r="AY1328">
        <v>211.190960161069</v>
      </c>
      <c r="AZ1328">
        <v>0.33609975180485802</v>
      </c>
    </row>
    <row r="1329" spans="1:52" x14ac:dyDescent="0.25">
      <c r="A1329">
        <v>211.67731868545999</v>
      </c>
      <c r="B1329">
        <v>1.07548484785598</v>
      </c>
      <c r="D1329">
        <v>211.67731868545999</v>
      </c>
      <c r="E1329">
        <v>0.63208592275616304</v>
      </c>
      <c r="N1329">
        <v>211.67731868545999</v>
      </c>
      <c r="O1329">
        <v>0.63115921747120096</v>
      </c>
      <c r="U1329">
        <v>211.67731868545999</v>
      </c>
      <c r="V1329">
        <v>1.07537010954261</v>
      </c>
      <c r="AB1329">
        <v>211.67731868545999</v>
      </c>
      <c r="AC1329">
        <v>0.63115921747120096</v>
      </c>
      <c r="AD1329">
        <v>0.58790489887374398</v>
      </c>
      <c r="AE1329">
        <v>0.67814753882652001</v>
      </c>
      <c r="AU1329">
        <v>211.67731868545999</v>
      </c>
      <c r="AV1329">
        <v>0.34539015830276198</v>
      </c>
      <c r="AY1329">
        <v>211.67731868545999</v>
      </c>
      <c r="AZ1329">
        <v>0.33740487274450098</v>
      </c>
    </row>
    <row r="1330" spans="1:52" x14ac:dyDescent="0.25">
      <c r="A1330">
        <v>212.1647972607</v>
      </c>
      <c r="B1330">
        <v>1.07581855938283</v>
      </c>
      <c r="D1330">
        <v>212.1647972607</v>
      </c>
      <c r="E1330">
        <v>0.63478064401829204</v>
      </c>
      <c r="N1330">
        <v>212.1647972607</v>
      </c>
      <c r="O1330">
        <v>0.63383595461151299</v>
      </c>
      <c r="U1330">
        <v>212.1647972607</v>
      </c>
      <c r="V1330">
        <v>1.0757015582265701</v>
      </c>
      <c r="AB1330">
        <v>212.1647972607</v>
      </c>
      <c r="AC1330">
        <v>0.63383595461151299</v>
      </c>
      <c r="AD1330">
        <v>0.59043873808972602</v>
      </c>
      <c r="AE1330">
        <v>0.68097082513182505</v>
      </c>
      <c r="AU1330">
        <v>212.1647972607</v>
      </c>
      <c r="AV1330">
        <v>0.346749806149662</v>
      </c>
      <c r="AY1330">
        <v>212.1647972607</v>
      </c>
      <c r="AZ1330">
        <v>0.338713301572523</v>
      </c>
    </row>
    <row r="1331" spans="1:52" x14ac:dyDescent="0.25">
      <c r="A1331">
        <v>212.65339846619099</v>
      </c>
      <c r="B1331">
        <v>1.07615356054349</v>
      </c>
      <c r="D1331">
        <v>212.65339846619099</v>
      </c>
      <c r="E1331">
        <v>0.63748493847148702</v>
      </c>
      <c r="N1331">
        <v>212.65339846619099</v>
      </c>
      <c r="O1331">
        <v>0.63652229772588298</v>
      </c>
      <c r="U1331">
        <v>212.65339846619099</v>
      </c>
      <c r="V1331">
        <v>1.07603429908554</v>
      </c>
      <c r="AB1331">
        <v>212.65339846619099</v>
      </c>
      <c r="AC1331">
        <v>0.63652229772588298</v>
      </c>
      <c r="AD1331">
        <v>0.59298202178474202</v>
      </c>
      <c r="AE1331">
        <v>0.68380375625073997</v>
      </c>
      <c r="AU1331">
        <v>212.65339846619099</v>
      </c>
      <c r="AV1331">
        <v>0.34811365737393501</v>
      </c>
      <c r="AY1331">
        <v>212.65339846619099</v>
      </c>
      <c r="AZ1331">
        <v>0.34002503512555099</v>
      </c>
    </row>
    <row r="1332" spans="1:52" x14ac:dyDescent="0.25">
      <c r="A1332">
        <v>213.14312488727401</v>
      </c>
      <c r="B1332">
        <v>1.0764899870304001</v>
      </c>
      <c r="D1332">
        <v>213.14312488727401</v>
      </c>
      <c r="E1332">
        <v>0.64019989177965797</v>
      </c>
      <c r="N1332">
        <v>213.14312488727401</v>
      </c>
      <c r="O1332">
        <v>0.63921902050972201</v>
      </c>
      <c r="U1332">
        <v>213.14312488727401</v>
      </c>
      <c r="V1332">
        <v>1.0763684291328</v>
      </c>
      <c r="AB1332">
        <v>213.14312488727401</v>
      </c>
      <c r="AC1332">
        <v>0.63921902050972201</v>
      </c>
      <c r="AD1332">
        <v>0.59553539314325998</v>
      </c>
      <c r="AE1332">
        <v>0.68664666424595899</v>
      </c>
      <c r="AU1332">
        <v>213.14312488727401</v>
      </c>
      <c r="AV1332">
        <v>0.34948125067869701</v>
      </c>
      <c r="AY1332">
        <v>213.14312488727401</v>
      </c>
      <c r="AZ1332">
        <v>0.34134082741917199</v>
      </c>
    </row>
    <row r="1333" spans="1:52" x14ac:dyDescent="0.25">
      <c r="A1333">
        <v>213.63397911524399</v>
      </c>
      <c r="B1333">
        <v>1.07682780180273</v>
      </c>
      <c r="D1333">
        <v>213.63397911524399</v>
      </c>
      <c r="E1333">
        <v>0.64292519490938704</v>
      </c>
      <c r="N1333">
        <v>213.63397911524399</v>
      </c>
      <c r="O1333">
        <v>0.64192517258127502</v>
      </c>
      <c r="U1333">
        <v>213.63397911524399</v>
      </c>
      <c r="V1333">
        <v>1.0767038317889901</v>
      </c>
      <c r="AB1333">
        <v>213.63397911524399</v>
      </c>
      <c r="AC1333">
        <v>0.64192517258127502</v>
      </c>
      <c r="AD1333">
        <v>0.59809873208937603</v>
      </c>
      <c r="AE1333">
        <v>0.68949951815319599</v>
      </c>
      <c r="AU1333">
        <v>213.63397911524399</v>
      </c>
      <c r="AV1333">
        <v>0.350852680339305</v>
      </c>
      <c r="AY1333">
        <v>213.63397911524399</v>
      </c>
      <c r="AZ1333">
        <v>0.34265976577342799</v>
      </c>
    </row>
    <row r="1334" spans="1:52" x14ac:dyDescent="0.25">
      <c r="A1334">
        <v>214.125963747366</v>
      </c>
      <c r="B1334">
        <v>1.07716698165915</v>
      </c>
      <c r="D1334">
        <v>214.125963747366</v>
      </c>
      <c r="E1334">
        <v>0.64566065076778401</v>
      </c>
      <c r="N1334">
        <v>214.125963747366</v>
      </c>
      <c r="O1334">
        <v>0.64464164146032599</v>
      </c>
      <c r="U1334">
        <v>214.125963747366</v>
      </c>
      <c r="V1334">
        <v>1.0770406182304499</v>
      </c>
      <c r="AB1334">
        <v>214.125963747366</v>
      </c>
      <c r="AC1334">
        <v>0.64464164146032599</v>
      </c>
      <c r="AD1334">
        <v>0.60067160341964299</v>
      </c>
      <c r="AE1334">
        <v>0.69236246972652704</v>
      </c>
      <c r="AU1334">
        <v>214.125963747366</v>
      </c>
      <c r="AV1334">
        <v>0.35222823974916601</v>
      </c>
      <c r="AY1334">
        <v>214.125963747366</v>
      </c>
      <c r="AZ1334">
        <v>0.343982505166195</v>
      </c>
    </row>
    <row r="1335" spans="1:52" x14ac:dyDescent="0.25">
      <c r="A1335">
        <v>214.61908138688301</v>
      </c>
      <c r="B1335">
        <v>1.07750749000157</v>
      </c>
      <c r="D1335">
        <v>214.61908138688301</v>
      </c>
      <c r="E1335">
        <v>0.64840595447527505</v>
      </c>
      <c r="N1335">
        <v>214.61908138688301</v>
      </c>
      <c r="O1335">
        <v>0.64736855391344705</v>
      </c>
      <c r="U1335">
        <v>214.61908138688301</v>
      </c>
      <c r="V1335">
        <v>1.0773788054140401</v>
      </c>
      <c r="AB1335">
        <v>214.61908138688301</v>
      </c>
      <c r="AC1335">
        <v>0.64736855391344705</v>
      </c>
      <c r="AD1335">
        <v>0.60325508620580603</v>
      </c>
      <c r="AE1335">
        <v>0.69523507810668494</v>
      </c>
      <c r="AU1335">
        <v>214.61908138688301</v>
      </c>
      <c r="AV1335">
        <v>0.35360737031262901</v>
      </c>
      <c r="AY1335">
        <v>214.61908138688301</v>
      </c>
      <c r="AZ1335">
        <v>0.34530869072711701</v>
      </c>
    </row>
    <row r="1336" spans="1:52" x14ac:dyDescent="0.25">
      <c r="A1336">
        <v>215.11333464303499</v>
      </c>
      <c r="B1336">
        <v>1.07784946283799</v>
      </c>
      <c r="D1336">
        <v>215.11333464303499</v>
      </c>
      <c r="E1336">
        <v>0.65116219244997298</v>
      </c>
      <c r="N1336">
        <v>215.11333464303499</v>
      </c>
      <c r="O1336">
        <v>0.65010518835509501</v>
      </c>
      <c r="U1336">
        <v>215.11333464303499</v>
      </c>
      <c r="V1336">
        <v>1.0777183050608601</v>
      </c>
      <c r="AB1336">
        <v>215.11333464303499</v>
      </c>
      <c r="AC1336">
        <v>0.65010518835509501</v>
      </c>
      <c r="AD1336">
        <v>0.60584841801563705</v>
      </c>
      <c r="AE1336">
        <v>0.69811809099789801</v>
      </c>
      <c r="AU1336">
        <v>215.11333464303499</v>
      </c>
      <c r="AV1336">
        <v>0.35499092260628501</v>
      </c>
      <c r="AY1336">
        <v>215.11333464303499</v>
      </c>
      <c r="AZ1336">
        <v>0.346638070897277</v>
      </c>
    </row>
    <row r="1337" spans="1:52" x14ac:dyDescent="0.25">
      <c r="A1337">
        <v>215.60872613107099</v>
      </c>
      <c r="B1337">
        <v>1.0781927579838</v>
      </c>
      <c r="D1337">
        <v>215.60872613107099</v>
      </c>
      <c r="E1337">
        <v>0.65392820857550404</v>
      </c>
      <c r="N1337">
        <v>215.60872613107099</v>
      </c>
      <c r="O1337">
        <v>0.65285167432399804</v>
      </c>
      <c r="U1337">
        <v>215.60872613107099</v>
      </c>
      <c r="V1337">
        <v>1.0780591344224399</v>
      </c>
      <c r="AB1337">
        <v>215.60872613107099</v>
      </c>
      <c r="AC1337">
        <v>0.65285167432399804</v>
      </c>
      <c r="AD1337">
        <v>0.60845137919933701</v>
      </c>
      <c r="AE1337">
        <v>0.70101065669241702</v>
      </c>
      <c r="AU1337">
        <v>215.60872613107099</v>
      </c>
      <c r="AV1337">
        <v>0.35637788407431997</v>
      </c>
      <c r="AY1337">
        <v>215.60872613107099</v>
      </c>
      <c r="AZ1337">
        <v>0.34797155274208302</v>
      </c>
    </row>
    <row r="1338" spans="1:52" x14ac:dyDescent="0.25">
      <c r="A1338">
        <v>216.105258472261</v>
      </c>
      <c r="B1338">
        <v>1.0785375116573599</v>
      </c>
      <c r="D1338">
        <v>216.105258472261</v>
      </c>
      <c r="E1338">
        <v>0.65670509025463697</v>
      </c>
      <c r="N1338">
        <v>216.105258472261</v>
      </c>
      <c r="O1338">
        <v>0.65560879119723503</v>
      </c>
      <c r="U1338">
        <v>216.105258472261</v>
      </c>
      <c r="V1338">
        <v>1.07840139145656</v>
      </c>
      <c r="AB1338">
        <v>216.105258472261</v>
      </c>
      <c r="AC1338">
        <v>0.65560879119723503</v>
      </c>
      <c r="AD1338">
        <v>0.61106494295345504</v>
      </c>
      <c r="AE1338">
        <v>0.70391358536654303</v>
      </c>
      <c r="AU1338">
        <v>216.105258472261</v>
      </c>
      <c r="AV1338">
        <v>0.35776900774670201</v>
      </c>
      <c r="AY1338">
        <v>216.105258472261</v>
      </c>
      <c r="AZ1338">
        <v>0.34930797894482302</v>
      </c>
    </row>
    <row r="1339" spans="1:52" x14ac:dyDescent="0.25">
      <c r="A1339">
        <v>216.60293429391299</v>
      </c>
      <c r="B1339">
        <v>1.07888362112573</v>
      </c>
      <c r="D1339">
        <v>216.60293429391299</v>
      </c>
      <c r="E1339">
        <v>0.65949199970417105</v>
      </c>
      <c r="N1339">
        <v>216.60293429391299</v>
      </c>
      <c r="O1339">
        <v>0.65837582296840502</v>
      </c>
      <c r="U1339">
        <v>216.60293429391299</v>
      </c>
      <c r="V1339">
        <v>1.0787449885299001</v>
      </c>
      <c r="AB1339">
        <v>216.60293429391299</v>
      </c>
      <c r="AC1339">
        <v>0.65837582296840502</v>
      </c>
      <c r="AD1339">
        <v>0.61368845848706199</v>
      </c>
      <c r="AE1339">
        <v>0.70682614421669698</v>
      </c>
      <c r="AU1339">
        <v>216.60293429391299</v>
      </c>
      <c r="AV1339">
        <v>0.35916393801693403</v>
      </c>
      <c r="AY1339">
        <v>216.60293429391299</v>
      </c>
      <c r="AZ1339">
        <v>0.35064800859877099</v>
      </c>
    </row>
    <row r="1340" spans="1:52" x14ac:dyDescent="0.25">
      <c r="A1340">
        <v>217.10175622938601</v>
      </c>
      <c r="B1340">
        <v>1.0792311586866199</v>
      </c>
      <c r="D1340">
        <v>217.10175622938601</v>
      </c>
      <c r="E1340">
        <v>0.66228950885729898</v>
      </c>
      <c r="N1340">
        <v>217.10175622938601</v>
      </c>
      <c r="O1340">
        <v>0.66115309759741903</v>
      </c>
      <c r="U1340">
        <v>217.10175622938601</v>
      </c>
      <c r="V1340">
        <v>1.0790899675980199</v>
      </c>
      <c r="AB1340">
        <v>217.10175622938601</v>
      </c>
      <c r="AC1340">
        <v>0.66115309759741903</v>
      </c>
      <c r="AD1340">
        <v>0.61632203495763604</v>
      </c>
      <c r="AE1340">
        <v>0.70974920879637504</v>
      </c>
      <c r="AU1340">
        <v>217.10175622938601</v>
      </c>
      <c r="AV1340">
        <v>0.36056267374096201</v>
      </c>
      <c r="AY1340">
        <v>217.10175622938601</v>
      </c>
      <c r="AZ1340">
        <v>0.35199164251041698</v>
      </c>
    </row>
    <row r="1341" spans="1:52" x14ac:dyDescent="0.25">
      <c r="A1341">
        <v>217.601726918103</v>
      </c>
      <c r="B1341">
        <v>1.0795800860279501</v>
      </c>
      <c r="D1341">
        <v>217.601726918103</v>
      </c>
      <c r="E1341">
        <v>0.66509729894301395</v>
      </c>
      <c r="N1341">
        <v>217.601726918103</v>
      </c>
      <c r="O1341">
        <v>0.663940356303096</v>
      </c>
      <c r="U1341">
        <v>217.601726918103</v>
      </c>
      <c r="V1341">
        <v>1.07943629775668</v>
      </c>
      <c r="AB1341">
        <v>217.601726918103</v>
      </c>
      <c r="AC1341">
        <v>0.663940356303096</v>
      </c>
      <c r="AD1341">
        <v>0.61896588933957997</v>
      </c>
      <c r="AE1341">
        <v>0.71268204852782702</v>
      </c>
      <c r="AU1341">
        <v>217.601726918103</v>
      </c>
      <c r="AV1341">
        <v>0.36196506267748901</v>
      </c>
      <c r="AY1341">
        <v>217.601726918103</v>
      </c>
      <c r="AZ1341">
        <v>0.35333873770987001</v>
      </c>
    </row>
    <row r="1342" spans="1:52" x14ac:dyDescent="0.25">
      <c r="A1342">
        <v>218.102849005564</v>
      </c>
      <c r="B1342">
        <v>1.0799304231028699</v>
      </c>
      <c r="D1342">
        <v>218.102849005564</v>
      </c>
      <c r="E1342">
        <v>0.66791552018591305</v>
      </c>
      <c r="N1342">
        <v>218.102849005564</v>
      </c>
      <c r="O1342">
        <v>0.66673792822543398</v>
      </c>
      <c r="U1342">
        <v>218.102849005564</v>
      </c>
      <c r="V1342">
        <v>1.0797840211527701</v>
      </c>
      <c r="AB1342">
        <v>218.102849005564</v>
      </c>
      <c r="AC1342">
        <v>0.66673792822543398</v>
      </c>
      <c r="AD1342">
        <v>0.62161970075206796</v>
      </c>
      <c r="AE1342">
        <v>0.71562506415671001</v>
      </c>
      <c r="AU1342">
        <v>218.102849005564</v>
      </c>
      <c r="AV1342">
        <v>0.36337155857540199</v>
      </c>
      <c r="AY1342">
        <v>218.102849005564</v>
      </c>
      <c r="AZ1342">
        <v>0.35468919333881299</v>
      </c>
    </row>
    <row r="1343" spans="1:52" x14ac:dyDescent="0.25">
      <c r="A1343">
        <v>218.60512514336301</v>
      </c>
      <c r="B1343">
        <v>1.0802821594513199</v>
      </c>
      <c r="D1343">
        <v>218.60512514336301</v>
      </c>
      <c r="E1343">
        <v>0.67074407803807101</v>
      </c>
      <c r="N1343">
        <v>218.60512514336301</v>
      </c>
      <c r="O1343">
        <v>0.66954575377569903</v>
      </c>
      <c r="U1343">
        <v>218.60512514336301</v>
      </c>
      <c r="V1343">
        <v>1.08013313165083</v>
      </c>
      <c r="AB1343">
        <v>218.60512514336301</v>
      </c>
      <c r="AC1343">
        <v>0.66954575377569903</v>
      </c>
      <c r="AD1343">
        <v>0.62428368865824402</v>
      </c>
      <c r="AE1343">
        <v>0.71857800638989</v>
      </c>
      <c r="AU1343">
        <v>218.60512514336301</v>
      </c>
      <c r="AV1343">
        <v>0.36478201189364301</v>
      </c>
      <c r="AY1343">
        <v>218.60512514336301</v>
      </c>
      <c r="AZ1343">
        <v>0.35604286939860003</v>
      </c>
    </row>
    <row r="1344" spans="1:52" x14ac:dyDescent="0.25">
      <c r="A1344">
        <v>219.10855798920099</v>
      </c>
      <c r="B1344">
        <v>1.0806353683727701</v>
      </c>
      <c r="D1344">
        <v>219.10855798920099</v>
      </c>
      <c r="E1344">
        <v>0.67358355126993097</v>
      </c>
      <c r="N1344">
        <v>219.10855798920099</v>
      </c>
      <c r="O1344">
        <v>0.67236354800694298</v>
      </c>
      <c r="U1344">
        <v>219.10855798920099</v>
      </c>
      <c r="V1344">
        <v>1.0804835950776599</v>
      </c>
      <c r="AB1344">
        <v>219.10855798920099</v>
      </c>
      <c r="AC1344">
        <v>0.67236354800694298</v>
      </c>
      <c r="AD1344">
        <v>0.62695796514607405</v>
      </c>
      <c r="AE1344">
        <v>0.72154128022410602</v>
      </c>
      <c r="AU1344">
        <v>219.10855798920099</v>
      </c>
      <c r="AV1344">
        <v>0.36619632204658398</v>
      </c>
      <c r="AY1344">
        <v>219.10855798920099</v>
      </c>
      <c r="AZ1344">
        <v>0.35740032450412401</v>
      </c>
    </row>
    <row r="1345" spans="1:52" x14ac:dyDescent="0.25">
      <c r="A1345">
        <v>219.61315020689699</v>
      </c>
      <c r="B1345">
        <v>1.08098995891288</v>
      </c>
      <c r="D1345">
        <v>219.61315020689699</v>
      </c>
      <c r="E1345">
        <v>0.67643319804896895</v>
      </c>
      <c r="N1345">
        <v>219.61315020689699</v>
      </c>
      <c r="O1345">
        <v>0.67519186866153402</v>
      </c>
      <c r="U1345">
        <v>219.61315020689699</v>
      </c>
      <c r="V1345">
        <v>1.0808354820799</v>
      </c>
      <c r="AB1345">
        <v>219.61315020689699</v>
      </c>
      <c r="AC1345">
        <v>0.67519186866153402</v>
      </c>
      <c r="AD1345">
        <v>0.62964275101318601</v>
      </c>
      <c r="AE1345">
        <v>0.72451464060163495</v>
      </c>
      <c r="AU1345">
        <v>219.61315020689699</v>
      </c>
      <c r="AV1345">
        <v>0.36761389000264499</v>
      </c>
      <c r="AY1345">
        <v>219.61315020689699</v>
      </c>
      <c r="AZ1345">
        <v>0.35876131814385598</v>
      </c>
    </row>
    <row r="1346" spans="1:52" x14ac:dyDescent="0.25">
      <c r="A1346">
        <v>220.118904466407</v>
      </c>
      <c r="B1346">
        <v>1.0813459767025499</v>
      </c>
      <c r="D1346">
        <v>220.118904466407</v>
      </c>
      <c r="E1346">
        <v>0.67929337458982098</v>
      </c>
      <c r="N1346">
        <v>220.118904466407</v>
      </c>
      <c r="O1346">
        <v>0.67803066198643602</v>
      </c>
      <c r="U1346">
        <v>220.118904466407</v>
      </c>
      <c r="V1346">
        <v>1.08118878728324</v>
      </c>
      <c r="AB1346">
        <v>220.118904466407</v>
      </c>
      <c r="AC1346">
        <v>0.67803066198643602</v>
      </c>
      <c r="AD1346">
        <v>0.63233772987964498</v>
      </c>
      <c r="AE1346">
        <v>0.72749801188887198</v>
      </c>
      <c r="AU1346">
        <v>220.118904466407</v>
      </c>
      <c r="AV1346">
        <v>0.36903572519759698</v>
      </c>
      <c r="AY1346">
        <v>220.118904466407</v>
      </c>
      <c r="AZ1346">
        <v>0.36012529944398097</v>
      </c>
    </row>
    <row r="1347" spans="1:52" x14ac:dyDescent="0.25">
      <c r="A1347">
        <v>220.625823443835</v>
      </c>
      <c r="B1347">
        <v>1.0817034433639801</v>
      </c>
      <c r="D1347">
        <v>220.625823443835</v>
      </c>
      <c r="E1347">
        <v>0.68216424380796403</v>
      </c>
      <c r="N1347">
        <v>220.625823443835</v>
      </c>
      <c r="O1347">
        <v>0.68087941698605103</v>
      </c>
      <c r="U1347">
        <v>220.625823443835</v>
      </c>
      <c r="V1347">
        <v>1.0815434483755799</v>
      </c>
      <c r="AB1347">
        <v>220.625823443835</v>
      </c>
      <c r="AC1347">
        <v>0.68087941698605103</v>
      </c>
      <c r="AD1347">
        <v>0.63504301600776603</v>
      </c>
      <c r="AE1347">
        <v>0.730491636240998</v>
      </c>
      <c r="AU1347">
        <v>220.625823443835</v>
      </c>
      <c r="AV1347">
        <v>0.37046158198280399</v>
      </c>
      <c r="AY1347">
        <v>220.625823443835</v>
      </c>
      <c r="AZ1347">
        <v>0.36149269014921998</v>
      </c>
    </row>
    <row r="1348" spans="1:52" x14ac:dyDescent="0.25">
      <c r="A1348">
        <v>221.13390982144699</v>
      </c>
      <c r="B1348">
        <v>1.0820623206748301</v>
      </c>
      <c r="D1348">
        <v>221.13390982144699</v>
      </c>
      <c r="E1348">
        <v>0.68504548797590203</v>
      </c>
      <c r="N1348">
        <v>221.13390982144699</v>
      </c>
      <c r="O1348">
        <v>0.68373850372897005</v>
      </c>
      <c r="U1348">
        <v>221.13390982144699</v>
      </c>
      <c r="V1348">
        <v>1.0818995127104301</v>
      </c>
      <c r="AB1348">
        <v>221.13390982144699</v>
      </c>
      <c r="AC1348">
        <v>0.68373850372897005</v>
      </c>
      <c r="AD1348">
        <v>0.63775840448554899</v>
      </c>
      <c r="AE1348">
        <v>0.73349503156080897</v>
      </c>
      <c r="AU1348">
        <v>221.13390982144699</v>
      </c>
      <c r="AV1348">
        <v>0.37189101170982802</v>
      </c>
      <c r="AY1348">
        <v>221.13390982144699</v>
      </c>
      <c r="AZ1348">
        <v>0.36286339141010698</v>
      </c>
    </row>
    <row r="1349" spans="1:52" x14ac:dyDescent="0.25">
      <c r="A1349">
        <v>221.64316628768799</v>
      </c>
      <c r="B1349">
        <v>1.0824226549081499</v>
      </c>
      <c r="D1349">
        <v>221.64316628768799</v>
      </c>
      <c r="E1349">
        <v>0.68793746777493703</v>
      </c>
      <c r="N1349">
        <v>221.64316628768799</v>
      </c>
      <c r="O1349">
        <v>0.68660806287183596</v>
      </c>
      <c r="U1349">
        <v>221.64316628768799</v>
      </c>
      <c r="V1349">
        <v>1.08225699912273</v>
      </c>
      <c r="AB1349">
        <v>221.64316628768799</v>
      </c>
      <c r="AC1349">
        <v>0.68660806287183596</v>
      </c>
      <c r="AD1349">
        <v>0.64048465882205496</v>
      </c>
      <c r="AE1349">
        <v>0.73650861210854202</v>
      </c>
      <c r="AU1349">
        <v>221.64316628768799</v>
      </c>
      <c r="AV1349">
        <v>0.373324223324217</v>
      </c>
      <c r="AY1349">
        <v>221.64316628768799</v>
      </c>
      <c r="AZ1349">
        <v>0.36423772269349097</v>
      </c>
    </row>
    <row r="1350" spans="1:52" x14ac:dyDescent="0.25">
      <c r="A1350">
        <v>222.15359553719199</v>
      </c>
      <c r="B1350">
        <v>1.0827844118485499</v>
      </c>
      <c r="D1350">
        <v>222.15359553719199</v>
      </c>
      <c r="E1350">
        <v>0.69083989769730503</v>
      </c>
      <c r="N1350">
        <v>222.15359553719199</v>
      </c>
      <c r="O1350">
        <v>0.68948804893373195</v>
      </c>
      <c r="U1350">
        <v>222.15359553719199</v>
      </c>
      <c r="V1350">
        <v>1.0826159032757501</v>
      </c>
      <c r="AB1350">
        <v>222.15359553719199</v>
      </c>
      <c r="AC1350">
        <v>0.68948804893373195</v>
      </c>
      <c r="AD1350">
        <v>0.64322082066294095</v>
      </c>
      <c r="AE1350">
        <v>0.73953271329457504</v>
      </c>
      <c r="AU1350">
        <v>222.15359553719199</v>
      </c>
      <c r="AV1350">
        <v>0.374760872921237</v>
      </c>
      <c r="AY1350">
        <v>222.15359553719199</v>
      </c>
      <c r="AZ1350">
        <v>0.36561534565341602</v>
      </c>
    </row>
    <row r="1351" spans="1:52" x14ac:dyDescent="0.25">
      <c r="A1351">
        <v>222.6652002708</v>
      </c>
      <c r="B1351">
        <v>1.08314763830535</v>
      </c>
      <c r="D1351">
        <v>222.6652002708</v>
      </c>
      <c r="E1351">
        <v>0.69375314231807195</v>
      </c>
      <c r="N1351">
        <v>222.6652002708</v>
      </c>
      <c r="O1351">
        <v>0.69237837322195195</v>
      </c>
      <c r="U1351">
        <v>222.6652002708</v>
      </c>
      <c r="V1351">
        <v>1.08297621544308</v>
      </c>
      <c r="AB1351">
        <v>222.6652002708</v>
      </c>
      <c r="AC1351">
        <v>0.69237837322195195</v>
      </c>
      <c r="AD1351">
        <v>0.64596754509294296</v>
      </c>
      <c r="AE1351">
        <v>0.74256677222742395</v>
      </c>
      <c r="AU1351">
        <v>222.6652002708</v>
      </c>
      <c r="AV1351">
        <v>0.37620162264644602</v>
      </c>
      <c r="AY1351">
        <v>222.6652002708</v>
      </c>
      <c r="AZ1351">
        <v>0.36699592347765297</v>
      </c>
    </row>
    <row r="1352" spans="1:52" x14ac:dyDescent="0.25">
      <c r="A1352">
        <v>223.17798319557201</v>
      </c>
      <c r="B1352">
        <v>1.0835123005403799</v>
      </c>
      <c r="D1352">
        <v>223.17798319557201</v>
      </c>
      <c r="E1352">
        <v>0.69667691997393799</v>
      </c>
      <c r="N1352">
        <v>223.17798319557201</v>
      </c>
      <c r="O1352">
        <v>0.69527857640966995</v>
      </c>
      <c r="U1352">
        <v>223.17798319557201</v>
      </c>
      <c r="V1352">
        <v>1.08333787966216</v>
      </c>
      <c r="AB1352">
        <v>223.17798319557201</v>
      </c>
      <c r="AC1352">
        <v>0.69527857640966995</v>
      </c>
      <c r="AD1352">
        <v>0.64872474287604698</v>
      </c>
      <c r="AE1352">
        <v>0.745610720341356</v>
      </c>
      <c r="AU1352">
        <v>223.17798319557201</v>
      </c>
      <c r="AV1352">
        <v>0.37764602679777598</v>
      </c>
      <c r="AY1352">
        <v>223.17798319557201</v>
      </c>
      <c r="AZ1352">
        <v>0.368380018741919</v>
      </c>
    </row>
    <row r="1353" spans="1:52" x14ac:dyDescent="0.25">
      <c r="A1353">
        <v>223.69194702480399</v>
      </c>
      <c r="B1353">
        <v>1.0838784173045</v>
      </c>
      <c r="D1353">
        <v>223.69194702480399</v>
      </c>
      <c r="E1353">
        <v>0.69961136996662598</v>
      </c>
      <c r="N1353">
        <v>223.69194702480399</v>
      </c>
      <c r="O1353">
        <v>0.69818963892894403</v>
      </c>
      <c r="U1353">
        <v>223.69194702480399</v>
      </c>
      <c r="V1353">
        <v>1.0837010195315899</v>
      </c>
      <c r="AB1353">
        <v>223.69194702480399</v>
      </c>
      <c r="AC1353">
        <v>0.69818963892894403</v>
      </c>
      <c r="AD1353">
        <v>0.65149242364900894</v>
      </c>
      <c r="AE1353">
        <v>0.74866513956842695</v>
      </c>
      <c r="AU1353">
        <v>223.69194702480399</v>
      </c>
      <c r="AV1353">
        <v>0.37909395189200101</v>
      </c>
      <c r="AY1353">
        <v>223.69194702480399</v>
      </c>
      <c r="AZ1353">
        <v>0.36976785040223398</v>
      </c>
    </row>
    <row r="1354" spans="1:52" x14ac:dyDescent="0.25">
      <c r="A1354">
        <v>224.20709447803901</v>
      </c>
      <c r="B1354">
        <v>1.0842460073954101</v>
      </c>
      <c r="D1354">
        <v>224.20709447803901</v>
      </c>
      <c r="E1354">
        <v>0.70255663173837701</v>
      </c>
      <c r="N1354">
        <v>224.20709447803901</v>
      </c>
      <c r="O1354">
        <v>0.70111110592869696</v>
      </c>
      <c r="U1354">
        <v>224.20709447803901</v>
      </c>
      <c r="V1354">
        <v>1.0840655796853</v>
      </c>
      <c r="AB1354">
        <v>224.20709447803901</v>
      </c>
      <c r="AC1354">
        <v>0.70111110592869696</v>
      </c>
      <c r="AD1354">
        <v>0.65427081751731198</v>
      </c>
      <c r="AE1354">
        <v>0.75172963893134204</v>
      </c>
      <c r="AU1354">
        <v>224.20709447803901</v>
      </c>
      <c r="AV1354">
        <v>0.38054585476410302</v>
      </c>
      <c r="AY1354">
        <v>224.20709447803901</v>
      </c>
      <c r="AZ1354">
        <v>0.37115808140488799</v>
      </c>
    </row>
    <row r="1355" spans="1:52" x14ac:dyDescent="0.25">
      <c r="A1355">
        <v>224.72342828108199</v>
      </c>
      <c r="B1355">
        <v>1.0846150139551001</v>
      </c>
      <c r="D1355">
        <v>224.72342828108199</v>
      </c>
      <c r="E1355">
        <v>0.70551223862384305</v>
      </c>
      <c r="N1355">
        <v>224.72342828108199</v>
      </c>
      <c r="O1355">
        <v>0.70404330751877697</v>
      </c>
      <c r="U1355">
        <v>224.72342828108199</v>
      </c>
      <c r="V1355">
        <v>1.0844316026887499</v>
      </c>
      <c r="AB1355">
        <v>224.72342828108199</v>
      </c>
      <c r="AC1355">
        <v>0.70404330751877697</v>
      </c>
      <c r="AD1355">
        <v>0.65705930415171199</v>
      </c>
      <c r="AE1355">
        <v>0.75480439741865801</v>
      </c>
      <c r="AU1355">
        <v>224.72342828108199</v>
      </c>
      <c r="AV1355">
        <v>0.38200160476742301</v>
      </c>
      <c r="AY1355">
        <v>224.72342828108199</v>
      </c>
      <c r="AZ1355">
        <v>0.37255238498125998</v>
      </c>
    </row>
    <row r="1356" spans="1:52" x14ac:dyDescent="0.25">
      <c r="A1356">
        <v>225.24095116601799</v>
      </c>
      <c r="B1356">
        <v>1.08498556066975</v>
      </c>
      <c r="D1356">
        <v>225.24095116601799</v>
      </c>
      <c r="E1356">
        <v>0.70847916989969595</v>
      </c>
      <c r="N1356">
        <v>225.24095116601799</v>
      </c>
      <c r="O1356">
        <v>0.706985377758797</v>
      </c>
      <c r="U1356">
        <v>225.24095116601799</v>
      </c>
      <c r="V1356">
        <v>1.08479898179159</v>
      </c>
      <c r="AB1356">
        <v>225.24095116601799</v>
      </c>
      <c r="AC1356">
        <v>0.706985377758797</v>
      </c>
      <c r="AD1356">
        <v>0.65985843238922703</v>
      </c>
      <c r="AE1356">
        <v>0.75788918938775396</v>
      </c>
      <c r="AU1356">
        <v>225.24095116601799</v>
      </c>
      <c r="AV1356">
        <v>0.38346065626620202</v>
      </c>
      <c r="AY1356">
        <v>225.24095116601799</v>
      </c>
      <c r="AZ1356">
        <v>0.37394942682361898</v>
      </c>
    </row>
    <row r="1357" spans="1:52" x14ac:dyDescent="0.25">
      <c r="A1357">
        <v>225.75966587122099</v>
      </c>
      <c r="B1357">
        <v>1.08535756239537</v>
      </c>
      <c r="D1357">
        <v>225.75966587122099</v>
      </c>
      <c r="E1357">
        <v>0.71145673223179395</v>
      </c>
      <c r="N1357">
        <v>225.75966587122099</v>
      </c>
      <c r="O1357">
        <v>0.70993829824661903</v>
      </c>
      <c r="U1357">
        <v>225.75966587122099</v>
      </c>
      <c r="V1357">
        <v>1.0851678409237</v>
      </c>
      <c r="AB1357">
        <v>225.75966587122099</v>
      </c>
      <c r="AC1357">
        <v>0.70993829824661903</v>
      </c>
      <c r="AD1357">
        <v>0.66266832463777703</v>
      </c>
      <c r="AE1357">
        <v>0.76098403932850001</v>
      </c>
      <c r="AU1357">
        <v>225.75966587122099</v>
      </c>
      <c r="AV1357">
        <v>0.38492378002824101</v>
      </c>
      <c r="AY1357">
        <v>225.75966587122099</v>
      </c>
      <c r="AZ1357">
        <v>0.37534987896319599</v>
      </c>
    </row>
    <row r="1358" spans="1:52" x14ac:dyDescent="0.25">
      <c r="A1358">
        <v>226.27957514137401</v>
      </c>
      <c r="B1358">
        <v>1.08573098644551</v>
      </c>
      <c r="D1358">
        <v>226.27957514137401</v>
      </c>
      <c r="E1358">
        <v>0.71444465285022196</v>
      </c>
      <c r="N1358">
        <v>226.27957514137401</v>
      </c>
      <c r="O1358">
        <v>0.71290138871248998</v>
      </c>
      <c r="U1358">
        <v>226.27957514137401</v>
      </c>
      <c r="V1358">
        <v>1.08553809649181</v>
      </c>
      <c r="AB1358">
        <v>226.27957514137401</v>
      </c>
      <c r="AC1358">
        <v>0.71290138871248998</v>
      </c>
      <c r="AD1358">
        <v>0.66548890201286204</v>
      </c>
      <c r="AE1358">
        <v>0.76408928683084798</v>
      </c>
      <c r="AU1358">
        <v>226.27957514137401</v>
      </c>
      <c r="AV1358">
        <v>0.38639008735921299</v>
      </c>
      <c r="AY1358">
        <v>226.27957514137401</v>
      </c>
      <c r="AZ1358">
        <v>0.37675351943244401</v>
      </c>
    </row>
    <row r="1359" spans="1:52" x14ac:dyDescent="0.25">
      <c r="A1359">
        <v>226.80068172747801</v>
      </c>
      <c r="B1359">
        <v>1.0861059334827099</v>
      </c>
      <c r="D1359">
        <v>226.80068172747801</v>
      </c>
      <c r="E1359">
        <v>0.717443725743525</v>
      </c>
      <c r="N1359">
        <v>226.80068172747801</v>
      </c>
      <c r="O1359">
        <v>0.71587545132535002</v>
      </c>
      <c r="U1359">
        <v>226.80068172747801</v>
      </c>
      <c r="V1359">
        <v>1.0859098501267199</v>
      </c>
      <c r="AB1359">
        <v>226.80068172747801</v>
      </c>
      <c r="AC1359">
        <v>0.71587545132535002</v>
      </c>
      <c r="AD1359">
        <v>0.66831964215360695</v>
      </c>
      <c r="AE1359">
        <v>0.76720470992650502</v>
      </c>
      <c r="AU1359">
        <v>226.80068172747801</v>
      </c>
      <c r="AV1359">
        <v>0.38786035159372201</v>
      </c>
      <c r="AY1359">
        <v>226.80068172747801</v>
      </c>
      <c r="AZ1359">
        <v>0.378160253217175</v>
      </c>
    </row>
    <row r="1360" spans="1:52" x14ac:dyDescent="0.25">
      <c r="A1360">
        <v>227.322988386871</v>
      </c>
      <c r="B1360">
        <v>1.0864823712024101</v>
      </c>
      <c r="D1360">
        <v>227.322988386871</v>
      </c>
      <c r="E1360">
        <v>0.72045368074930005</v>
      </c>
      <c r="N1360">
        <v>227.322988386871</v>
      </c>
      <c r="O1360">
        <v>0.71885981078730099</v>
      </c>
      <c r="U1360">
        <v>227.322988386871</v>
      </c>
      <c r="V1360">
        <v>1.0862830188260699</v>
      </c>
      <c r="AB1360">
        <v>227.322988386871</v>
      </c>
      <c r="AC1360">
        <v>0.71885981078730099</v>
      </c>
      <c r="AD1360">
        <v>0.67116131795332801</v>
      </c>
      <c r="AE1360">
        <v>0.77033018488949201</v>
      </c>
      <c r="AU1360">
        <v>227.322988386871</v>
      </c>
      <c r="AV1360">
        <v>0.38933424038939501</v>
      </c>
      <c r="AY1360">
        <v>227.322988386871</v>
      </c>
      <c r="AZ1360">
        <v>0.37956996802009502</v>
      </c>
    </row>
    <row r="1361" spans="1:52" x14ac:dyDescent="0.25">
      <c r="A1361">
        <v>227.84649788324199</v>
      </c>
      <c r="B1361">
        <v>1.08686023835343</v>
      </c>
      <c r="D1361">
        <v>227.84649788324199</v>
      </c>
      <c r="E1361">
        <v>0.72347401669657296</v>
      </c>
      <c r="N1361">
        <v>227.84649788324199</v>
      </c>
      <c r="O1361">
        <v>0.72185462207867002</v>
      </c>
      <c r="U1361">
        <v>227.84649788324199</v>
      </c>
      <c r="V1361">
        <v>1.08665762335004</v>
      </c>
      <c r="AB1361">
        <v>227.84649788324199</v>
      </c>
      <c r="AC1361">
        <v>0.72185462207867002</v>
      </c>
      <c r="AD1361">
        <v>0.67401343288882398</v>
      </c>
      <c r="AE1361">
        <v>0.77346630341862399</v>
      </c>
      <c r="AU1361">
        <v>227.84649788324199</v>
      </c>
      <c r="AV1361">
        <v>0.39081176456885702</v>
      </c>
      <c r="AY1361">
        <v>227.84649788324199</v>
      </c>
      <c r="AZ1361">
        <v>0.380982893225631</v>
      </c>
    </row>
    <row r="1362" spans="1:52" x14ac:dyDescent="0.25">
      <c r="A1362">
        <v>228.371212986643</v>
      </c>
      <c r="B1362">
        <v>1.08723961322384</v>
      </c>
      <c r="D1362">
        <v>228.371212986643</v>
      </c>
      <c r="E1362">
        <v>0.72650534783523502</v>
      </c>
      <c r="N1362">
        <v>228.371212986643</v>
      </c>
      <c r="O1362">
        <v>0.72486004034911999</v>
      </c>
      <c r="U1362">
        <v>228.371212986643</v>
      </c>
      <c r="V1362">
        <v>1.0870336845123401</v>
      </c>
      <c r="AB1362">
        <v>228.371212986643</v>
      </c>
      <c r="AC1362">
        <v>0.72486004034911999</v>
      </c>
      <c r="AD1362">
        <v>0.67687673715734797</v>
      </c>
      <c r="AE1362">
        <v>0.77661235098110204</v>
      </c>
      <c r="AU1362">
        <v>228.371212986643</v>
      </c>
      <c r="AV1362">
        <v>0.392292699309848</v>
      </c>
      <c r="AY1362">
        <v>228.371212986643</v>
      </c>
      <c r="AZ1362">
        <v>0.382398934990196</v>
      </c>
    </row>
    <row r="1363" spans="1:52" x14ac:dyDescent="0.25">
      <c r="A1363">
        <v>228.89713647350399</v>
      </c>
      <c r="B1363">
        <v>1.08762051612901</v>
      </c>
      <c r="D1363">
        <v>228.89713647350399</v>
      </c>
      <c r="E1363">
        <v>0.72954782453181299</v>
      </c>
      <c r="N1363">
        <v>228.89713647350399</v>
      </c>
      <c r="O1363">
        <v>0.72787580864272305</v>
      </c>
      <c r="U1363">
        <v>228.89713647350399</v>
      </c>
      <c r="V1363">
        <v>1.0874111715666599</v>
      </c>
      <c r="AB1363">
        <v>228.89713647350399</v>
      </c>
      <c r="AC1363">
        <v>0.72787580864272305</v>
      </c>
      <c r="AD1363">
        <v>0.67975031469049596</v>
      </c>
      <c r="AE1363">
        <v>0.77976821369273297</v>
      </c>
      <c r="AU1363">
        <v>228.89713647350399</v>
      </c>
      <c r="AV1363">
        <v>0.39377771587597798</v>
      </c>
      <c r="AY1363">
        <v>228.89713647350399</v>
      </c>
      <c r="AZ1363">
        <v>0.38381843150469602</v>
      </c>
    </row>
    <row r="1364" spans="1:52" x14ac:dyDescent="0.25">
      <c r="A1364">
        <v>229.424271126653</v>
      </c>
      <c r="B1364">
        <v>1.0880029155633599</v>
      </c>
      <c r="D1364">
        <v>229.424271126653</v>
      </c>
      <c r="E1364">
        <v>0.73260118318771195</v>
      </c>
      <c r="N1364">
        <v>229.424271126653</v>
      </c>
      <c r="O1364">
        <v>0.73090256107562701</v>
      </c>
      <c r="U1364">
        <v>229.424271126653</v>
      </c>
      <c r="V1364">
        <v>1.0877901653224</v>
      </c>
      <c r="AB1364">
        <v>229.424271126653</v>
      </c>
      <c r="AC1364">
        <v>0.73090256107562701</v>
      </c>
      <c r="AD1364">
        <v>0.68263471846274204</v>
      </c>
      <c r="AE1364">
        <v>0.78293513767747502</v>
      </c>
      <c r="AU1364">
        <v>229.424271126653</v>
      </c>
      <c r="AV1364">
        <v>0.39526593309310598</v>
      </c>
      <c r="AY1364">
        <v>229.424271126653</v>
      </c>
      <c r="AZ1364">
        <v>0.38524061588023301</v>
      </c>
    </row>
    <row r="1365" spans="1:52" x14ac:dyDescent="0.25">
      <c r="A1365">
        <v>229.952619735322</v>
      </c>
      <c r="B1365">
        <v>1.0883867508012399</v>
      </c>
      <c r="D1365">
        <v>229.952619735322</v>
      </c>
      <c r="E1365">
        <v>0.73566492733388</v>
      </c>
      <c r="N1365">
        <v>229.952619735322</v>
      </c>
      <c r="O1365">
        <v>0.73393997939760303</v>
      </c>
      <c r="U1365">
        <v>229.952619735322</v>
      </c>
      <c r="V1365">
        <v>1.0881706273929399</v>
      </c>
      <c r="AB1365">
        <v>229.952619735322</v>
      </c>
      <c r="AC1365">
        <v>0.73393997939760303</v>
      </c>
      <c r="AD1365">
        <v>0.68553007834047497</v>
      </c>
      <c r="AE1365">
        <v>0.78611161020012499</v>
      </c>
      <c r="AU1365">
        <v>229.952619735322</v>
      </c>
      <c r="AV1365">
        <v>0.39675757752778401</v>
      </c>
      <c r="AY1365">
        <v>229.952619735322</v>
      </c>
      <c r="AZ1365">
        <v>0.38666616718966601</v>
      </c>
    </row>
    <row r="1366" spans="1:52" x14ac:dyDescent="0.25">
      <c r="A1366">
        <v>230.48218509517</v>
      </c>
      <c r="B1366">
        <v>1.0887721013398199</v>
      </c>
      <c r="D1366">
        <v>230.48218509517</v>
      </c>
      <c r="E1366">
        <v>0.73873967980933597</v>
      </c>
      <c r="N1366">
        <v>230.48218509517</v>
      </c>
      <c r="O1366">
        <v>0.73698763870163597</v>
      </c>
      <c r="U1366">
        <v>230.48218509517</v>
      </c>
      <c r="V1366">
        <v>1.0885525059752199</v>
      </c>
      <c r="AB1366">
        <v>230.48218509517</v>
      </c>
      <c r="AC1366">
        <v>0.73698763870163597</v>
      </c>
      <c r="AD1366">
        <v>0.68843610320829096</v>
      </c>
      <c r="AE1366">
        <v>0.78929847711942902</v>
      </c>
      <c r="AU1366">
        <v>230.48218509517</v>
      </c>
      <c r="AV1366">
        <v>0.39825287703169099</v>
      </c>
      <c r="AY1366">
        <v>230.48218509517</v>
      </c>
      <c r="AZ1366">
        <v>0.38809454827002798</v>
      </c>
    </row>
    <row r="1367" spans="1:52" x14ac:dyDescent="0.25">
      <c r="A1367">
        <v>231.012970008293</v>
      </c>
      <c r="B1367">
        <v>1.0891590399028399</v>
      </c>
      <c r="D1367">
        <v>231.012970008293</v>
      </c>
      <c r="E1367">
        <v>0.74182600850611302</v>
      </c>
      <c r="N1367">
        <v>231.012970008293</v>
      </c>
      <c r="O1367">
        <v>0.74004594073561203</v>
      </c>
      <c r="U1367">
        <v>231.012970008293</v>
      </c>
      <c r="V1367">
        <v>1.08893585283348</v>
      </c>
      <c r="AB1367">
        <v>231.012970008293</v>
      </c>
      <c r="AC1367">
        <v>0.74004594073561203</v>
      </c>
      <c r="AD1367">
        <v>0.69135295822515797</v>
      </c>
      <c r="AE1367">
        <v>0.79249578608083504</v>
      </c>
      <c r="AU1367">
        <v>231.012970008293</v>
      </c>
      <c r="AV1367">
        <v>0.39975140072356302</v>
      </c>
      <c r="AY1367">
        <v>231.012970008293</v>
      </c>
      <c r="AZ1367">
        <v>0.389526103347618</v>
      </c>
    </row>
    <row r="1368" spans="1:52" x14ac:dyDescent="0.25">
      <c r="A1368">
        <v>231.54497728323801</v>
      </c>
      <c r="B1368">
        <v>1.0895474322573599</v>
      </c>
      <c r="D1368">
        <v>231.54497728323801</v>
      </c>
      <c r="E1368">
        <v>0.74492283059439002</v>
      </c>
      <c r="N1368">
        <v>231.54497728323801</v>
      </c>
      <c r="O1368">
        <v>0.74311504881202695</v>
      </c>
      <c r="U1368">
        <v>231.54497728323801</v>
      </c>
      <c r="V1368">
        <v>1.0893206899058401</v>
      </c>
      <c r="AB1368">
        <v>231.54497728323801</v>
      </c>
      <c r="AC1368">
        <v>0.74311504881202695</v>
      </c>
      <c r="AD1368">
        <v>0.69428032361369496</v>
      </c>
      <c r="AE1368">
        <v>0.79570293699158801</v>
      </c>
      <c r="AU1368">
        <v>231.54497728323801</v>
      </c>
      <c r="AV1368">
        <v>0.40125393120077502</v>
      </c>
      <c r="AY1368">
        <v>231.54497728323801</v>
      </c>
      <c r="AZ1368">
        <v>0.390960625641396</v>
      </c>
    </row>
    <row r="1369" spans="1:52" x14ac:dyDescent="0.25">
      <c r="A1369">
        <v>232.07820973502399</v>
      </c>
      <c r="B1369">
        <v>1.0899373216839801</v>
      </c>
      <c r="D1369">
        <v>232.07820973502399</v>
      </c>
      <c r="E1369">
        <v>0.74803047937298595</v>
      </c>
      <c r="N1369">
        <v>232.07820973502399</v>
      </c>
      <c r="O1369">
        <v>0.74619447596558297</v>
      </c>
      <c r="U1369">
        <v>232.07820973502399</v>
      </c>
      <c r="V1369">
        <v>1.08970695758338</v>
      </c>
      <c r="AB1369">
        <v>232.07820973502399</v>
      </c>
      <c r="AC1369">
        <v>0.74619447596558297</v>
      </c>
      <c r="AD1369">
        <v>0.69721898025130902</v>
      </c>
      <c r="AE1369">
        <v>0.79892027467472104</v>
      </c>
      <c r="AU1369">
        <v>232.07820973502399</v>
      </c>
      <c r="AV1369">
        <v>0.40275959433522701</v>
      </c>
      <c r="AY1369">
        <v>232.07820973502399</v>
      </c>
      <c r="AZ1369">
        <v>0.39239758127110802</v>
      </c>
    </row>
    <row r="1370" spans="1:52" x14ac:dyDescent="0.25">
      <c r="A1370">
        <v>232.612670185149</v>
      </c>
      <c r="B1370">
        <v>1.0903287887875399</v>
      </c>
      <c r="D1370">
        <v>232.612670185149</v>
      </c>
      <c r="E1370">
        <v>0.75114958495246098</v>
      </c>
      <c r="N1370">
        <v>232.612670185149</v>
      </c>
      <c r="O1370">
        <v>0.74928527782273302</v>
      </c>
      <c r="U1370">
        <v>232.612670185149</v>
      </c>
      <c r="V1370">
        <v>1.09009478977436</v>
      </c>
      <c r="AB1370">
        <v>232.612670185149</v>
      </c>
      <c r="AC1370">
        <v>0.74928527782273302</v>
      </c>
      <c r="AD1370">
        <v>0.70016803180304599</v>
      </c>
      <c r="AE1370">
        <v>0.80214810822036897</v>
      </c>
      <c r="AU1370">
        <v>232.612670185149</v>
      </c>
      <c r="AV1370">
        <v>0.404268959347728</v>
      </c>
      <c r="AY1370">
        <v>232.612670185149</v>
      </c>
      <c r="AZ1370">
        <v>0.39383820573355299</v>
      </c>
    </row>
    <row r="1371" spans="1:52" x14ac:dyDescent="0.25">
      <c r="A1371">
        <v>233.14836146161099</v>
      </c>
      <c r="B1371">
        <v>1.0907217519075301</v>
      </c>
      <c r="D1371">
        <v>233.14836146161099</v>
      </c>
      <c r="E1371">
        <v>0.754279484297115</v>
      </c>
      <c r="N1371">
        <v>233.14836146161099</v>
      </c>
      <c r="O1371">
        <v>0.75238615231712402</v>
      </c>
      <c r="U1371">
        <v>233.14836146161099</v>
      </c>
      <c r="V1371">
        <v>1.0904840245815299</v>
      </c>
      <c r="AB1371">
        <v>233.14836146161099</v>
      </c>
      <c r="AC1371">
        <v>0.75238615231712402</v>
      </c>
      <c r="AD1371">
        <v>0.70312845470094398</v>
      </c>
      <c r="AE1371">
        <v>0.80538638532603701</v>
      </c>
      <c r="AU1371">
        <v>233.14836146161099</v>
      </c>
      <c r="AV1371">
        <v>0.405781370408067</v>
      </c>
      <c r="AY1371">
        <v>233.14836146161099</v>
      </c>
      <c r="AZ1371">
        <v>0.39528130008071</v>
      </c>
    </row>
    <row r="1372" spans="1:52" x14ac:dyDescent="0.25">
      <c r="A1372">
        <v>233.685286398919</v>
      </c>
      <c r="B1372">
        <v>1.0911162029403301</v>
      </c>
      <c r="D1372">
        <v>233.685286398919</v>
      </c>
      <c r="E1372">
        <v>0.75742010082941702</v>
      </c>
      <c r="N1372">
        <v>233.685286398919</v>
      </c>
      <c r="O1372">
        <v>0.75549791827426505</v>
      </c>
      <c r="U1372">
        <v>233.685286398919</v>
      </c>
      <c r="V1372">
        <v>1.0908747662462199</v>
      </c>
      <c r="AB1372">
        <v>233.685286398919</v>
      </c>
      <c r="AC1372">
        <v>0.75549791827426505</v>
      </c>
      <c r="AD1372">
        <v>0.70609996655024798</v>
      </c>
      <c r="AE1372">
        <v>0.80863476979334803</v>
      </c>
      <c r="AU1372">
        <v>233.685286398919</v>
      </c>
      <c r="AV1372">
        <v>0.407297506987015</v>
      </c>
      <c r="AY1372">
        <v>233.685286398919</v>
      </c>
      <c r="AZ1372">
        <v>0.39672754969728902</v>
      </c>
    </row>
    <row r="1373" spans="1:52" x14ac:dyDescent="0.25">
      <c r="A1373">
        <v>234.223447838113</v>
      </c>
      <c r="B1373">
        <v>1.09151222354013</v>
      </c>
      <c r="D1373">
        <v>234.223447838113</v>
      </c>
      <c r="E1373">
        <v>0.76057207229672597</v>
      </c>
      <c r="N1373">
        <v>234.223447838113</v>
      </c>
      <c r="O1373">
        <v>0.75862009378963202</v>
      </c>
      <c r="U1373">
        <v>234.223447838113</v>
      </c>
      <c r="V1373">
        <v>1.0912669557435499</v>
      </c>
      <c r="AB1373">
        <v>234.223447838113</v>
      </c>
      <c r="AC1373">
        <v>0.75862009378963202</v>
      </c>
      <c r="AD1373">
        <v>0.70908186880459401</v>
      </c>
      <c r="AE1373">
        <v>0.81189281603269403</v>
      </c>
      <c r="AU1373">
        <v>234.223447838113</v>
      </c>
      <c r="AV1373">
        <v>0.40881738753726898</v>
      </c>
      <c r="AY1373">
        <v>234.223447838113</v>
      </c>
      <c r="AZ1373">
        <v>0.39817642321590302</v>
      </c>
    </row>
    <row r="1374" spans="1:52" x14ac:dyDescent="0.25">
      <c r="A1374">
        <v>234.76284862677099</v>
      </c>
      <c r="B1374">
        <v>1.09190975432148</v>
      </c>
      <c r="D1374">
        <v>234.76284862677099</v>
      </c>
      <c r="E1374">
        <v>0.76373491353185996</v>
      </c>
      <c r="N1374">
        <v>234.76284862677099</v>
      </c>
      <c r="O1374">
        <v>0.76175333454984295</v>
      </c>
      <c r="U1374">
        <v>234.76284862677099</v>
      </c>
      <c r="V1374">
        <v>1.0916606769423101</v>
      </c>
      <c r="AB1374">
        <v>234.76284862677099</v>
      </c>
      <c r="AC1374">
        <v>0.76175333454984295</v>
      </c>
      <c r="AD1374">
        <v>0.71207471937127798</v>
      </c>
      <c r="AE1374">
        <v>0.81516138270842897</v>
      </c>
      <c r="AU1374">
        <v>234.76284862677099</v>
      </c>
      <c r="AV1374">
        <v>0.41033991866321101</v>
      </c>
      <c r="AY1374">
        <v>234.76284862677099</v>
      </c>
      <c r="AZ1374">
        <v>0.39962827538595003</v>
      </c>
    </row>
    <row r="1375" spans="1:52" x14ac:dyDescent="0.25">
      <c r="A1375">
        <v>235.303491619032</v>
      </c>
      <c r="B1375">
        <v>1.0923088173987501</v>
      </c>
      <c r="D1375">
        <v>235.303491619032</v>
      </c>
      <c r="E1375">
        <v>0.76690878809853902</v>
      </c>
      <c r="N1375">
        <v>235.303491619032</v>
      </c>
      <c r="O1375">
        <v>0.764897161951958</v>
      </c>
      <c r="U1375">
        <v>235.303491619032</v>
      </c>
      <c r="V1375">
        <v>1.09205587122486</v>
      </c>
      <c r="AB1375">
        <v>235.303491619032</v>
      </c>
      <c r="AC1375">
        <v>0.764897161951958</v>
      </c>
      <c r="AD1375">
        <v>0.71507911924073098</v>
      </c>
      <c r="AE1375">
        <v>0.81844028181103901</v>
      </c>
      <c r="AU1375">
        <v>235.303491619032</v>
      </c>
      <c r="AV1375">
        <v>0.41186611679671098</v>
      </c>
      <c r="AY1375">
        <v>235.303491619032</v>
      </c>
      <c r="AZ1375">
        <v>0.40108291065004398</v>
      </c>
    </row>
    <row r="1376" spans="1:52" x14ac:dyDescent="0.25">
      <c r="A1376">
        <v>235.84537967560701</v>
      </c>
      <c r="B1376">
        <v>1.0927094439826801</v>
      </c>
      <c r="D1376">
        <v>235.84537967560701</v>
      </c>
      <c r="E1376">
        <v>0.77009393157728301</v>
      </c>
      <c r="N1376">
        <v>235.84537967560701</v>
      </c>
      <c r="O1376">
        <v>0.76805199249451594</v>
      </c>
      <c r="U1376">
        <v>235.84537967560701</v>
      </c>
      <c r="V1376">
        <v>1.09245259247237</v>
      </c>
      <c r="AB1376">
        <v>235.84537967560701</v>
      </c>
      <c r="AC1376">
        <v>0.76805199249451594</v>
      </c>
      <c r="AD1376">
        <v>0.71809433094457698</v>
      </c>
      <c r="AE1376">
        <v>0.82172958527254703</v>
      </c>
      <c r="AU1376">
        <v>235.84537967560701</v>
      </c>
      <c r="AV1376">
        <v>0.41339577832309199</v>
      </c>
      <c r="AY1376">
        <v>235.84537967560701</v>
      </c>
      <c r="AZ1376">
        <v>0.40254024197077998</v>
      </c>
    </row>
    <row r="1377" spans="1:52" x14ac:dyDescent="0.25">
      <c r="A1377">
        <v>236.388515663795</v>
      </c>
      <c r="B1377">
        <v>1.09311159629441</v>
      </c>
      <c r="D1377">
        <v>236.388515663795</v>
      </c>
      <c r="E1377">
        <v>0.77329003095811699</v>
      </c>
      <c r="N1377">
        <v>236.388515663795</v>
      </c>
      <c r="O1377">
        <v>0.77121734943425901</v>
      </c>
      <c r="U1377">
        <v>236.388515663795</v>
      </c>
      <c r="V1377">
        <v>1.0928507822614599</v>
      </c>
      <c r="AB1377">
        <v>236.388515663795</v>
      </c>
      <c r="AC1377">
        <v>0.77121734943425901</v>
      </c>
      <c r="AD1377">
        <v>0.72112031081809502</v>
      </c>
      <c r="AE1377">
        <v>0.825028853465821</v>
      </c>
      <c r="AU1377">
        <v>236.388515663795</v>
      </c>
      <c r="AV1377">
        <v>0.41492848277733002</v>
      </c>
      <c r="AY1377">
        <v>236.388515663795</v>
      </c>
      <c r="AZ1377">
        <v>0.404000628522313</v>
      </c>
    </row>
    <row r="1378" spans="1:52" x14ac:dyDescent="0.25">
      <c r="A1378">
        <v>236.93290245749799</v>
      </c>
      <c r="B1378">
        <v>1.0935153061593901</v>
      </c>
      <c r="D1378">
        <v>236.93290245749799</v>
      </c>
      <c r="E1378">
        <v>0.77649732651362302</v>
      </c>
      <c r="N1378">
        <v>236.93290245749799</v>
      </c>
      <c r="O1378">
        <v>0.774393247116547</v>
      </c>
      <c r="U1378">
        <v>236.93290245749799</v>
      </c>
      <c r="V1378">
        <v>1.09325044389829</v>
      </c>
      <c r="AB1378">
        <v>236.93290245749799</v>
      </c>
      <c r="AC1378">
        <v>0.774393247116547</v>
      </c>
      <c r="AD1378">
        <v>0.72415743479931405</v>
      </c>
      <c r="AE1378">
        <v>0.82833816425276396</v>
      </c>
      <c r="AU1378">
        <v>236.93290245749799</v>
      </c>
      <c r="AV1378">
        <v>0.41646447218242399</v>
      </c>
      <c r="AY1378">
        <v>236.93290245749799</v>
      </c>
      <c r="AZ1378">
        <v>0.40546321483998499</v>
      </c>
    </row>
    <row r="1379" spans="1:52" x14ac:dyDescent="0.25">
      <c r="A1379">
        <v>237.47854293723799</v>
      </c>
      <c r="B1379">
        <v>1.0939205453558301</v>
      </c>
      <c r="D1379">
        <v>237.47854293723799</v>
      </c>
      <c r="E1379">
        <v>0.77971558132568297</v>
      </c>
      <c r="N1379">
        <v>237.47854293723799</v>
      </c>
      <c r="O1379">
        <v>0.77758010853447102</v>
      </c>
      <c r="U1379">
        <v>237.47854293723799</v>
      </c>
      <c r="V1379">
        <v>1.09365163215091</v>
      </c>
      <c r="AB1379">
        <v>237.47854293723799</v>
      </c>
      <c r="AC1379">
        <v>0.77758010853447102</v>
      </c>
      <c r="AD1379">
        <v>0.72720584802383204</v>
      </c>
      <c r="AE1379">
        <v>0.83165786732199498</v>
      </c>
      <c r="AU1379">
        <v>237.47854293723799</v>
      </c>
      <c r="AV1379">
        <v>0.418003989914284</v>
      </c>
      <c r="AY1379">
        <v>237.47854293723799</v>
      </c>
      <c r="AZ1379">
        <v>0.40692924440294598</v>
      </c>
    </row>
    <row r="1380" spans="1:52" x14ac:dyDescent="0.25">
      <c r="A1380">
        <v>238.025439990167</v>
      </c>
      <c r="B1380">
        <v>1.0943273883145801</v>
      </c>
      <c r="D1380">
        <v>238.025439990167</v>
      </c>
      <c r="E1380">
        <v>0.78294537354986404</v>
      </c>
      <c r="N1380">
        <v>238.025439990167</v>
      </c>
      <c r="O1380">
        <v>0.780777865996506</v>
      </c>
      <c r="U1380">
        <v>238.025439990167</v>
      </c>
      <c r="V1380">
        <v>1.0940543400662699</v>
      </c>
      <c r="AB1380">
        <v>238.025439990167</v>
      </c>
      <c r="AC1380">
        <v>0.780777865996506</v>
      </c>
      <c r="AD1380">
        <v>0.73026528087654596</v>
      </c>
      <c r="AE1380">
        <v>0.83498791061741195</v>
      </c>
      <c r="AU1380">
        <v>238.025439990167</v>
      </c>
      <c r="AV1380">
        <v>0.41954672917230501</v>
      </c>
      <c r="AY1380">
        <v>238.025439990167</v>
      </c>
      <c r="AZ1380">
        <v>0.40839742470749602</v>
      </c>
    </row>
    <row r="1381" spans="1:52" x14ac:dyDescent="0.25">
      <c r="A1381">
        <v>238.57359651009099</v>
      </c>
      <c r="B1381">
        <v>1.0947357252807099</v>
      </c>
      <c r="D1381">
        <v>238.57359651009099</v>
      </c>
      <c r="E1381">
        <v>0.786185819055635</v>
      </c>
      <c r="N1381">
        <v>238.57359651009099</v>
      </c>
      <c r="O1381">
        <v>0.78398613690012497</v>
      </c>
      <c r="U1381">
        <v>238.57359651009099</v>
      </c>
      <c r="V1381">
        <v>1.09445852100496</v>
      </c>
      <c r="AB1381">
        <v>238.57359651009099</v>
      </c>
      <c r="AC1381">
        <v>0.78398613690012497</v>
      </c>
      <c r="AD1381">
        <v>0.73333546570206598</v>
      </c>
      <c r="AE1381">
        <v>0.83832786225765599</v>
      </c>
      <c r="AU1381">
        <v>238.57359651009099</v>
      </c>
      <c r="AV1381">
        <v>0.42109227411285899</v>
      </c>
      <c r="AY1381">
        <v>238.57359651009099</v>
      </c>
      <c r="AZ1381">
        <v>0.40986844932306499</v>
      </c>
    </row>
    <row r="1382" spans="1:52" x14ac:dyDescent="0.25">
      <c r="A1382">
        <v>239.123015397475</v>
      </c>
      <c r="B1382">
        <v>1.09514564079726</v>
      </c>
      <c r="D1382">
        <v>239.123015397475</v>
      </c>
      <c r="E1382">
        <v>0.78943757600870601</v>
      </c>
      <c r="N1382">
        <v>239.123015397475</v>
      </c>
      <c r="O1382">
        <v>0.78720550636808095</v>
      </c>
      <c r="U1382">
        <v>239.123015397475</v>
      </c>
      <c r="V1382">
        <v>1.0948642502450401</v>
      </c>
      <c r="AB1382">
        <v>239.123015397475</v>
      </c>
      <c r="AC1382">
        <v>0.78720550636808095</v>
      </c>
      <c r="AD1382">
        <v>0.73641696474511198</v>
      </c>
      <c r="AE1382">
        <v>0.84167820303301399</v>
      </c>
      <c r="AU1382">
        <v>239.123015397475</v>
      </c>
      <c r="AV1382">
        <v>0.42264142336809901</v>
      </c>
      <c r="AY1382">
        <v>239.123015397475</v>
      </c>
      <c r="AZ1382">
        <v>0.41134190777830498</v>
      </c>
    </row>
    <row r="1383" spans="1:52" x14ac:dyDescent="0.25">
      <c r="A1383">
        <v>239.673699559467</v>
      </c>
      <c r="B1383">
        <v>1.0955571075358901</v>
      </c>
      <c r="D1383">
        <v>239.673699559467</v>
      </c>
      <c r="E1383">
        <v>0.79270041458976503</v>
      </c>
      <c r="N1383">
        <v>239.673699559467</v>
      </c>
      <c r="O1383">
        <v>0.790435598205392</v>
      </c>
      <c r="U1383">
        <v>239.673699559467</v>
      </c>
      <c r="V1383">
        <v>1.0952714819601901</v>
      </c>
      <c r="AB1383">
        <v>239.673699559467</v>
      </c>
      <c r="AC1383">
        <v>0.790435598205392</v>
      </c>
      <c r="AD1383">
        <v>0.73950998094024201</v>
      </c>
      <c r="AE1383">
        <v>0.84503850338967101</v>
      </c>
      <c r="AU1383">
        <v>239.673699559467</v>
      </c>
      <c r="AV1383">
        <v>0.42419332284550199</v>
      </c>
      <c r="AY1383">
        <v>239.673699559467</v>
      </c>
      <c r="AZ1383">
        <v>0.41281805583021902</v>
      </c>
    </row>
    <row r="1384" spans="1:52" x14ac:dyDescent="0.25">
      <c r="A1384">
        <v>240.22565190991</v>
      </c>
      <c r="B1384">
        <v>1.0959701696859001</v>
      </c>
      <c r="D1384">
        <v>240.22565190991</v>
      </c>
      <c r="E1384">
        <v>0.79597467207080197</v>
      </c>
      <c r="N1384">
        <v>240.22565190991</v>
      </c>
      <c r="O1384">
        <v>0.79367650312326599</v>
      </c>
      <c r="U1384">
        <v>240.22565190991</v>
      </c>
      <c r="V1384">
        <v>1.09568022915759</v>
      </c>
      <c r="AB1384">
        <v>240.22565190991</v>
      </c>
      <c r="AC1384">
        <v>0.79367650312326599</v>
      </c>
      <c r="AD1384">
        <v>0.74261378228963904</v>
      </c>
      <c r="AE1384">
        <v>0.84840898576739998</v>
      </c>
      <c r="AU1384">
        <v>240.22565190991</v>
      </c>
      <c r="AV1384">
        <v>0.42574866246903298</v>
      </c>
      <c r="AY1384">
        <v>240.22565190991</v>
      </c>
      <c r="AZ1384">
        <v>0.41429671265710499</v>
      </c>
    </row>
    <row r="1385" spans="1:52" x14ac:dyDescent="0.25">
      <c r="A1385">
        <v>240.77887536935401</v>
      </c>
      <c r="B1385">
        <v>1.09638475965808</v>
      </c>
      <c r="D1385">
        <v>240.77887536935401</v>
      </c>
      <c r="E1385">
        <v>0.79925979961844096</v>
      </c>
      <c r="N1385">
        <v>240.77887536935401</v>
      </c>
      <c r="O1385">
        <v>0.79692809729936698</v>
      </c>
      <c r="U1385">
        <v>240.77887536935401</v>
      </c>
      <c r="V1385">
        <v>1.09609047779531</v>
      </c>
      <c r="AB1385">
        <v>240.77887536935401</v>
      </c>
      <c r="AC1385">
        <v>0.79692809729936698</v>
      </c>
      <c r="AD1385">
        <v>0.74572899016765004</v>
      </c>
      <c r="AE1385">
        <v>0.85178961850743196</v>
      </c>
      <c r="AU1385">
        <v>240.77887536935401</v>
      </c>
      <c r="AV1385">
        <v>0.42730714188591501</v>
      </c>
      <c r="AY1385">
        <v>240.77887536935401</v>
      </c>
      <c r="AZ1385">
        <v>0.41577802392248397</v>
      </c>
    </row>
    <row r="1386" spans="1:52" x14ac:dyDescent="0.25">
      <c r="A1386">
        <v>241.33337286508001</v>
      </c>
      <c r="B1386">
        <v>1.09680094202616</v>
      </c>
      <c r="D1386">
        <v>241.33337286508001</v>
      </c>
      <c r="E1386">
        <v>0.80255629581485499</v>
      </c>
      <c r="N1386">
        <v>241.33337286508001</v>
      </c>
      <c r="O1386">
        <v>0.80019056824338897</v>
      </c>
      <c r="U1386">
        <v>241.33337286508001</v>
      </c>
      <c r="V1386">
        <v>1.09650225311659</v>
      </c>
      <c r="AB1386">
        <v>241.33337286508001</v>
      </c>
      <c r="AC1386">
        <v>0.80019056824338897</v>
      </c>
      <c r="AD1386">
        <v>0.74885552151130896</v>
      </c>
      <c r="AE1386">
        <v>0.85518036845697298</v>
      </c>
      <c r="AU1386">
        <v>241.33337286508001</v>
      </c>
      <c r="AV1386">
        <v>0.42886846254824901</v>
      </c>
      <c r="AY1386">
        <v>241.33337286508001</v>
      </c>
      <c r="AZ1386">
        <v>0.41726158409750502</v>
      </c>
    </row>
    <row r="1387" spans="1:52" x14ac:dyDescent="0.25">
      <c r="A1387">
        <v>241.88914733110599</v>
      </c>
      <c r="B1387">
        <v>1.0972186810321001</v>
      </c>
      <c r="D1387">
        <v>241.88914733110599</v>
      </c>
      <c r="E1387">
        <v>0.80586386417826406</v>
      </c>
      <c r="N1387">
        <v>241.88914733110599</v>
      </c>
      <c r="O1387">
        <v>0.80346395316395502</v>
      </c>
      <c r="U1387">
        <v>241.88914733110599</v>
      </c>
      <c r="V1387">
        <v>1.0969155614254</v>
      </c>
      <c r="AB1387">
        <v>241.88914733110599</v>
      </c>
      <c r="AC1387">
        <v>0.80346395316395502</v>
      </c>
      <c r="AD1387">
        <v>0.751992941425906</v>
      </c>
      <c r="AE1387">
        <v>0.85858172704477798</v>
      </c>
      <c r="AU1387">
        <v>241.88914733110599</v>
      </c>
      <c r="AV1387">
        <v>0.43043299088475401</v>
      </c>
      <c r="AY1387">
        <v>241.88914733110599</v>
      </c>
      <c r="AZ1387">
        <v>0.41874765454082502</v>
      </c>
    </row>
    <row r="1388" spans="1:52" x14ac:dyDescent="0.25">
      <c r="A1388">
        <v>242.44620170820801</v>
      </c>
      <c r="B1388">
        <v>1.0976380412601701</v>
      </c>
      <c r="D1388">
        <v>242.44620170820801</v>
      </c>
      <c r="E1388">
        <v>0.809183002659558</v>
      </c>
      <c r="N1388">
        <v>242.44620170820801</v>
      </c>
      <c r="O1388">
        <v>0.80674794225395796</v>
      </c>
      <c r="U1388">
        <v>242.44620170820801</v>
      </c>
      <c r="V1388">
        <v>1.0973303651990001</v>
      </c>
      <c r="AB1388">
        <v>242.44620170820801</v>
      </c>
      <c r="AC1388">
        <v>0.80674794225395796</v>
      </c>
      <c r="AD1388">
        <v>0.75514181722868501</v>
      </c>
      <c r="AE1388">
        <v>0.86199262173768798</v>
      </c>
      <c r="AU1388">
        <v>242.44620170820801</v>
      </c>
      <c r="AV1388">
        <v>0.43200020725795202</v>
      </c>
      <c r="AY1388">
        <v>242.44620170820801</v>
      </c>
      <c r="AZ1388">
        <v>0.42023649806548602</v>
      </c>
    </row>
    <row r="1389" spans="1:52" x14ac:dyDescent="0.25">
      <c r="A1389">
        <v>243.00453894393601</v>
      </c>
      <c r="B1389">
        <v>1.0980589569894501</v>
      </c>
      <c r="D1389">
        <v>243.00453894393601</v>
      </c>
      <c r="E1389">
        <v>0.81251317765110898</v>
      </c>
      <c r="N1389">
        <v>243.00453894393601</v>
      </c>
      <c r="O1389">
        <v>0.810043225474668</v>
      </c>
      <c r="U1389">
        <v>243.00453894393601</v>
      </c>
      <c r="V1389">
        <v>1.0977467532151499</v>
      </c>
      <c r="AB1389">
        <v>243.00453894393601</v>
      </c>
      <c r="AC1389">
        <v>0.810043225474668</v>
      </c>
      <c r="AD1389">
        <v>0.75830189311945895</v>
      </c>
      <c r="AE1389">
        <v>0.86541368886795</v>
      </c>
      <c r="AU1389">
        <v>243.00453894393601</v>
      </c>
      <c r="AV1389">
        <v>0.43357091872317699</v>
      </c>
      <c r="AY1389">
        <v>243.00453894393601</v>
      </c>
      <c r="AZ1389">
        <v>0.42172727642017199</v>
      </c>
    </row>
    <row r="1390" spans="1:52" x14ac:dyDescent="0.25">
      <c r="A1390">
        <v>243.564161992626</v>
      </c>
      <c r="B1390">
        <v>1.0984814418287201</v>
      </c>
      <c r="D1390">
        <v>243.564161992626</v>
      </c>
      <c r="E1390">
        <v>0.81585448358367296</v>
      </c>
      <c r="N1390">
        <v>243.564161992626</v>
      </c>
      <c r="O1390">
        <v>0.81334879772623703</v>
      </c>
      <c r="U1390">
        <v>243.564161992626</v>
      </c>
      <c r="V1390">
        <v>1.0981646000823799</v>
      </c>
      <c r="AB1390">
        <v>243.564161992626</v>
      </c>
      <c r="AC1390">
        <v>0.81334879772623703</v>
      </c>
      <c r="AD1390">
        <v>0.76147356356884099</v>
      </c>
      <c r="AE1390">
        <v>0.86884502284495402</v>
      </c>
      <c r="AU1390">
        <v>243.564161992626</v>
      </c>
      <c r="AV1390">
        <v>0.43514428184109599</v>
      </c>
      <c r="AY1390">
        <v>243.564161992626</v>
      </c>
      <c r="AZ1390">
        <v>0.423220691781239</v>
      </c>
    </row>
    <row r="1391" spans="1:52" x14ac:dyDescent="0.25">
      <c r="A1391">
        <v>244.12507381541801</v>
      </c>
      <c r="B1391">
        <v>1.0989055130580101</v>
      </c>
      <c r="D1391">
        <v>244.12507381541801</v>
      </c>
      <c r="E1391">
        <v>0.81920704370868103</v>
      </c>
      <c r="N1391">
        <v>244.12507381541801</v>
      </c>
      <c r="O1391">
        <v>0.81666565192465801</v>
      </c>
      <c r="U1391">
        <v>244.12507381541801</v>
      </c>
      <c r="V1391">
        <v>1.09858403292929</v>
      </c>
      <c r="AB1391">
        <v>244.12507381541801</v>
      </c>
      <c r="AC1391">
        <v>0.81666565192465801</v>
      </c>
      <c r="AD1391">
        <v>0.76465592862890996</v>
      </c>
      <c r="AE1391">
        <v>0.87228661530372398</v>
      </c>
      <c r="AU1391">
        <v>244.12507381541801</v>
      </c>
      <c r="AV1391">
        <v>0.43672055623346401</v>
      </c>
      <c r="AY1391">
        <v>244.12507381541801</v>
      </c>
      <c r="AZ1391">
        <v>0.42471602446176998</v>
      </c>
    </row>
    <row r="1392" spans="1:52" x14ac:dyDescent="0.25">
      <c r="A1392">
        <v>244.687277380273</v>
      </c>
      <c r="B1392">
        <v>1.0993311843918401</v>
      </c>
      <c r="D1392">
        <v>244.687277380273</v>
      </c>
      <c r="E1392">
        <v>0.82257095286202897</v>
      </c>
      <c r="N1392">
        <v>244.687277380273</v>
      </c>
      <c r="O1392">
        <v>0.81999318590422099</v>
      </c>
      <c r="U1392">
        <v>244.687277380273</v>
      </c>
      <c r="V1392">
        <v>1.0990049772608399</v>
      </c>
      <c r="AB1392">
        <v>244.687277380273</v>
      </c>
      <c r="AC1392">
        <v>0.81999318590422099</v>
      </c>
      <c r="AD1392">
        <v>0.76785044435934302</v>
      </c>
      <c r="AE1392">
        <v>0.87573778917878997</v>
      </c>
      <c r="AU1392">
        <v>244.687277380273</v>
      </c>
      <c r="AV1392">
        <v>0.43829988931467601</v>
      </c>
      <c r="AY1392">
        <v>244.687277380273</v>
      </c>
      <c r="AZ1392">
        <v>0.42621386327389399</v>
      </c>
    </row>
    <row r="1393" spans="1:52" x14ac:dyDescent="0.25">
      <c r="A1393">
        <v>245.25077566198601</v>
      </c>
      <c r="B1393">
        <v>1.0997584619487699</v>
      </c>
      <c r="D1393">
        <v>245.25077566198601</v>
      </c>
      <c r="E1393">
        <v>0.82594624568577202</v>
      </c>
      <c r="N1393">
        <v>245.25077566198601</v>
      </c>
      <c r="O1393">
        <v>0.82333184930739001</v>
      </c>
      <c r="U1393">
        <v>245.25077566198601</v>
      </c>
      <c r="V1393">
        <v>1.09942749160557</v>
      </c>
      <c r="AB1393">
        <v>245.25077566198601</v>
      </c>
      <c r="AC1393">
        <v>0.82333184930739001</v>
      </c>
      <c r="AD1393">
        <v>0.771055804726268</v>
      </c>
      <c r="AE1393">
        <v>0.87919931579140698</v>
      </c>
      <c r="AU1393">
        <v>245.25077566198601</v>
      </c>
      <c r="AV1393">
        <v>0.43988155637614501</v>
      </c>
      <c r="AY1393">
        <v>245.25077566198601</v>
      </c>
      <c r="AZ1393">
        <v>0.42771404283505998</v>
      </c>
    </row>
    <row r="1394" spans="1:52" x14ac:dyDescent="0.25">
      <c r="A1394">
        <v>245.81557164220101</v>
      </c>
      <c r="B1394">
        <v>1.10018727028553</v>
      </c>
      <c r="D1394">
        <v>245.81557164220101</v>
      </c>
      <c r="E1394">
        <v>0.82933231278876596</v>
      </c>
      <c r="N1394">
        <v>245.81557164220101</v>
      </c>
      <c r="O1394">
        <v>0.82668119051987499</v>
      </c>
      <c r="U1394">
        <v>245.81557164220101</v>
      </c>
      <c r="V1394">
        <v>1.09985152046436</v>
      </c>
      <c r="AB1394">
        <v>245.81557164220101</v>
      </c>
      <c r="AC1394">
        <v>0.82668119051987499</v>
      </c>
      <c r="AD1394">
        <v>0.77427217250583902</v>
      </c>
      <c r="AE1394">
        <v>0.88267078636650198</v>
      </c>
      <c r="AU1394">
        <v>245.81557164220101</v>
      </c>
      <c r="AV1394">
        <v>0.44146669379196002</v>
      </c>
      <c r="AY1394">
        <v>245.81557164220101</v>
      </c>
      <c r="AZ1394">
        <v>0.429216167898189</v>
      </c>
    </row>
    <row r="1395" spans="1:52" x14ac:dyDescent="0.25">
      <c r="A1395">
        <v>246.38166830943001</v>
      </c>
      <c r="B1395">
        <v>1.10061771761062</v>
      </c>
      <c r="D1395">
        <v>246.38166830943001</v>
      </c>
      <c r="E1395">
        <v>0.832729995026808</v>
      </c>
      <c r="N1395">
        <v>246.38166830943001</v>
      </c>
      <c r="O1395">
        <v>0.83004126605797002</v>
      </c>
      <c r="U1395">
        <v>246.38166830943001</v>
      </c>
      <c r="V1395">
        <v>1.1002770726232201</v>
      </c>
      <c r="AB1395">
        <v>246.38166830943001</v>
      </c>
      <c r="AC1395">
        <v>0.83004126605797002</v>
      </c>
      <c r="AD1395">
        <v>0.77750035884309798</v>
      </c>
      <c r="AE1395">
        <v>0.88615271092248205</v>
      </c>
      <c r="AU1395">
        <v>246.38166830943001</v>
      </c>
      <c r="AV1395">
        <v>0.44305414443026597</v>
      </c>
      <c r="AY1395">
        <v>246.38166830943001</v>
      </c>
      <c r="AZ1395">
        <v>0.43072106197800297</v>
      </c>
    </row>
    <row r="1396" spans="1:52" x14ac:dyDescent="0.25">
      <c r="A1396">
        <v>246.94906865906901</v>
      </c>
      <c r="B1396">
        <v>1.10104977965865</v>
      </c>
      <c r="D1396">
        <v>246.94906865906901</v>
      </c>
      <c r="E1396">
        <v>0.83613908683455596</v>
      </c>
      <c r="N1396">
        <v>246.94906865906901</v>
      </c>
      <c r="O1396">
        <v>0.833412278046056</v>
      </c>
      <c r="U1396">
        <v>246.94906865906901</v>
      </c>
      <c r="V1396">
        <v>1.10070417533742</v>
      </c>
      <c r="AB1396">
        <v>246.94906865906901</v>
      </c>
      <c r="AC1396">
        <v>0.833412278046056</v>
      </c>
      <c r="AD1396">
        <v>0.78073995307958399</v>
      </c>
      <c r="AE1396">
        <v>0.88964418523316702</v>
      </c>
      <c r="AU1396">
        <v>246.94906865906901</v>
      </c>
      <c r="AV1396">
        <v>0.44464493171942698</v>
      </c>
      <c r="AY1396">
        <v>246.94906865906901</v>
      </c>
      <c r="AZ1396">
        <v>0.43222746476545099</v>
      </c>
    </row>
    <row r="1397" spans="1:52" x14ac:dyDescent="0.25">
      <c r="A1397">
        <v>247.51777569340999</v>
      </c>
      <c r="B1397">
        <v>1.10148343242284</v>
      </c>
      <c r="D1397">
        <v>247.51777569340999</v>
      </c>
      <c r="E1397">
        <v>0.83955938495220495</v>
      </c>
      <c r="N1397">
        <v>247.51777569340999</v>
      </c>
      <c r="O1397">
        <v>0.83679428864686001</v>
      </c>
      <c r="U1397">
        <v>247.51777569340999</v>
      </c>
      <c r="V1397">
        <v>1.10113283816512</v>
      </c>
      <c r="AB1397">
        <v>247.51777569340999</v>
      </c>
      <c r="AC1397">
        <v>0.83679428864686001</v>
      </c>
      <c r="AD1397">
        <v>0.78399104684351495</v>
      </c>
      <c r="AE1397">
        <v>0.89314584185355295</v>
      </c>
      <c r="AU1397">
        <v>247.51777569340999</v>
      </c>
      <c r="AV1397">
        <v>0.44623801769552202</v>
      </c>
      <c r="AY1397">
        <v>247.51777569340999</v>
      </c>
      <c r="AZ1397">
        <v>0.43373596958364902</v>
      </c>
    </row>
    <row r="1398" spans="1:52" x14ac:dyDescent="0.25">
      <c r="A1398">
        <v>248.087792421659</v>
      </c>
      <c r="B1398">
        <v>1.1019187025488799</v>
      </c>
      <c r="D1398">
        <v>248.087792421659</v>
      </c>
      <c r="E1398">
        <v>0.84299108565429304</v>
      </c>
      <c r="N1398">
        <v>248.087792421659</v>
      </c>
      <c r="O1398">
        <v>0.84018724816271895</v>
      </c>
      <c r="U1398">
        <v>248.087792421659</v>
      </c>
      <c r="V1398">
        <v>1.1015630564969701</v>
      </c>
      <c r="AB1398">
        <v>248.087792421659</v>
      </c>
      <c r="AC1398">
        <v>0.84018724816271895</v>
      </c>
      <c r="AD1398">
        <v>0.78725347457801398</v>
      </c>
      <c r="AE1398">
        <v>0.89665754782064899</v>
      </c>
      <c r="AU1398">
        <v>248.087792421659</v>
      </c>
      <c r="AV1398">
        <v>0.447833877443783</v>
      </c>
      <c r="AY1398">
        <v>248.087792421659</v>
      </c>
      <c r="AZ1398">
        <v>0.43524685346588698</v>
      </c>
    </row>
    <row r="1399" spans="1:52" x14ac:dyDescent="0.25">
      <c r="A1399">
        <v>248.65912185995299</v>
      </c>
      <c r="B1399">
        <v>1.1023555479753899</v>
      </c>
      <c r="D1399">
        <v>248.65912185995299</v>
      </c>
      <c r="E1399">
        <v>0.84643384348019202</v>
      </c>
      <c r="N1399">
        <v>248.65912185995299</v>
      </c>
      <c r="O1399">
        <v>0.84359082893458104</v>
      </c>
      <c r="U1399">
        <v>248.65912185995299</v>
      </c>
      <c r="V1399">
        <v>1.10199479045481</v>
      </c>
      <c r="AB1399">
        <v>248.65912185995299</v>
      </c>
      <c r="AC1399">
        <v>0.84359082893458104</v>
      </c>
      <c r="AD1399">
        <v>0.79052699981133601</v>
      </c>
      <c r="AE1399">
        <v>0.90017917289432403</v>
      </c>
      <c r="AU1399">
        <v>248.65912185995299</v>
      </c>
      <c r="AV1399">
        <v>0.44943234689559503</v>
      </c>
      <c r="AY1399">
        <v>248.65912185995299</v>
      </c>
      <c r="AZ1399">
        <v>0.43675984487191999</v>
      </c>
    </row>
    <row r="1400" spans="1:52" x14ac:dyDescent="0.25">
      <c r="A1400">
        <v>249.231767031375</v>
      </c>
      <c r="B1400">
        <v>1.1027940143169901</v>
      </c>
      <c r="D1400">
        <v>249.231767031375</v>
      </c>
      <c r="E1400">
        <v>0.84988800402186604</v>
      </c>
      <c r="N1400">
        <v>249.231767031375</v>
      </c>
      <c r="O1400">
        <v>0.84700537742394499</v>
      </c>
      <c r="U1400">
        <v>249.231767031375</v>
      </c>
      <c r="V1400">
        <v>1.1024280856622199</v>
      </c>
      <c r="AB1400">
        <v>249.231767031375</v>
      </c>
      <c r="AC1400">
        <v>0.84700537742394499</v>
      </c>
      <c r="AD1400">
        <v>0.79381260420634303</v>
      </c>
      <c r="AE1400">
        <v>0.90371058957351502</v>
      </c>
      <c r="AU1400">
        <v>249.231767031375</v>
      </c>
      <c r="AV1400">
        <v>0.45103326500252</v>
      </c>
      <c r="AY1400">
        <v>249.231767031375</v>
      </c>
      <c r="AZ1400">
        <v>0.43827400624558299</v>
      </c>
    </row>
    <row r="1401" spans="1:52" x14ac:dyDescent="0.25">
      <c r="A1401">
        <v>249.80573096596899</v>
      </c>
      <c r="B1401">
        <v>1.10323411039293</v>
      </c>
      <c r="D1401">
        <v>249.80573096596899</v>
      </c>
      <c r="E1401">
        <v>0.85335362257290304</v>
      </c>
      <c r="N1401">
        <v>249.80573096596899</v>
      </c>
      <c r="O1401">
        <v>0.85043082818311699</v>
      </c>
      <c r="U1401">
        <v>249.80573096596899</v>
      </c>
      <c r="V1401">
        <v>1.1028629355175401</v>
      </c>
      <c r="AB1401">
        <v>249.80573096596899</v>
      </c>
      <c r="AC1401">
        <v>0.85043082818311699</v>
      </c>
      <c r="AD1401">
        <v>0.79710948475104504</v>
      </c>
      <c r="AE1401">
        <v>0.90725194360752104</v>
      </c>
      <c r="AU1401">
        <v>249.80573096596899</v>
      </c>
      <c r="AV1401">
        <v>0.45263699210956698</v>
      </c>
      <c r="AY1401">
        <v>249.80573096596899</v>
      </c>
      <c r="AZ1401">
        <v>0.43979083754957798</v>
      </c>
    </row>
    <row r="1402" spans="1:52" x14ac:dyDescent="0.25">
      <c r="A1402">
        <v>250.38101670075801</v>
      </c>
      <c r="B1402">
        <v>1.10367576325751</v>
      </c>
      <c r="D1402">
        <v>250.38101670075801</v>
      </c>
      <c r="E1402">
        <v>0.85683011079475901</v>
      </c>
      <c r="N1402">
        <v>250.38101670075801</v>
      </c>
      <c r="O1402">
        <v>0.85386739427760505</v>
      </c>
      <c r="U1402">
        <v>250.38101670075801</v>
      </c>
      <c r="V1402">
        <v>1.10329936878983</v>
      </c>
      <c r="AB1402">
        <v>250.38101670075801</v>
      </c>
      <c r="AC1402">
        <v>0.85386739427760505</v>
      </c>
      <c r="AD1402">
        <v>0.80041757191251495</v>
      </c>
      <c r="AE1402">
        <v>0.91080349390674997</v>
      </c>
      <c r="AU1402">
        <v>250.38101670075801</v>
      </c>
      <c r="AV1402">
        <v>0.45424316828834799</v>
      </c>
      <c r="AY1402">
        <v>250.38101670075801</v>
      </c>
      <c r="AZ1402">
        <v>0.44130921035954102</v>
      </c>
    </row>
    <row r="1403" spans="1:52" x14ac:dyDescent="0.25">
      <c r="A1403">
        <v>250.95762727975799</v>
      </c>
      <c r="B1403">
        <v>1.1041190830926499</v>
      </c>
      <c r="D1403">
        <v>250.95762727975799</v>
      </c>
      <c r="E1403">
        <v>0.86031832186701696</v>
      </c>
      <c r="N1403">
        <v>250.95762727975799</v>
      </c>
      <c r="O1403">
        <v>0.85731438137373694</v>
      </c>
      <c r="U1403">
        <v>250.95762727975799</v>
      </c>
      <c r="V1403">
        <v>1.10373729899224</v>
      </c>
      <c r="AB1403">
        <v>250.95762727975799</v>
      </c>
      <c r="AC1403">
        <v>0.85731438137373694</v>
      </c>
      <c r="AD1403">
        <v>0.803737038664744</v>
      </c>
      <c r="AE1403">
        <v>0.91436447079046401</v>
      </c>
      <c r="AU1403">
        <v>250.95762727975799</v>
      </c>
      <c r="AV1403">
        <v>0.45585227142462298</v>
      </c>
      <c r="AY1403">
        <v>250.95762727975799</v>
      </c>
      <c r="AZ1403">
        <v>0.44282967960986402</v>
      </c>
    </row>
    <row r="1404" spans="1:52" x14ac:dyDescent="0.25">
      <c r="A1404">
        <v>251.53556575399699</v>
      </c>
      <c r="B1404">
        <v>1.1045640154837499</v>
      </c>
      <c r="D1404">
        <v>251.53556575399699</v>
      </c>
      <c r="E1404">
        <v>0.86381781321571605</v>
      </c>
      <c r="N1404">
        <v>251.53556575399699</v>
      </c>
      <c r="O1404">
        <v>0.86077238572151904</v>
      </c>
      <c r="U1404">
        <v>251.53556575399699</v>
      </c>
      <c r="V1404">
        <v>1.1041768035671</v>
      </c>
      <c r="AB1404">
        <v>251.53556575399699</v>
      </c>
      <c r="AC1404">
        <v>0.86077238572151904</v>
      </c>
      <c r="AD1404">
        <v>0.80706854766980696</v>
      </c>
      <c r="AE1404">
        <v>0.91793568010327697</v>
      </c>
      <c r="AU1404">
        <v>251.53556575399699</v>
      </c>
      <c r="AV1404">
        <v>0.45746304909419</v>
      </c>
      <c r="AY1404">
        <v>251.53556575399699</v>
      </c>
      <c r="AZ1404">
        <v>0.44435159473214902</v>
      </c>
    </row>
    <row r="1405" spans="1:52" x14ac:dyDescent="0.25">
      <c r="A1405">
        <v>252.11483518152701</v>
      </c>
      <c r="B1405">
        <v>1.1050106030847799</v>
      </c>
      <c r="D1405">
        <v>252.11483518152701</v>
      </c>
      <c r="E1405">
        <v>0.86732890592696099</v>
      </c>
      <c r="N1405">
        <v>252.11483518152701</v>
      </c>
      <c r="O1405">
        <v>0.86424110807573096</v>
      </c>
      <c r="U1405">
        <v>252.11483518152701</v>
      </c>
      <c r="V1405">
        <v>1.10461784620033</v>
      </c>
      <c r="AB1405">
        <v>252.11483518152701</v>
      </c>
      <c r="AC1405">
        <v>0.86424110807573096</v>
      </c>
      <c r="AD1405">
        <v>0.81041122424322798</v>
      </c>
      <c r="AE1405">
        <v>0.92151646438558799</v>
      </c>
      <c r="AU1405">
        <v>252.11483518152701</v>
      </c>
      <c r="AV1405">
        <v>0.45907676240013101</v>
      </c>
      <c r="AY1405">
        <v>252.11483518152701</v>
      </c>
      <c r="AZ1405">
        <v>0.44587555681001001</v>
      </c>
    </row>
    <row r="1406" spans="1:52" x14ac:dyDescent="0.25">
      <c r="A1406">
        <v>252.695438627443</v>
      </c>
      <c r="B1406">
        <v>1.10545875966146</v>
      </c>
      <c r="D1406">
        <v>252.695438627443</v>
      </c>
      <c r="E1406">
        <v>0.87085090780096197</v>
      </c>
      <c r="N1406">
        <v>252.695438627443</v>
      </c>
      <c r="O1406">
        <v>0.86772128317812403</v>
      </c>
      <c r="U1406">
        <v>252.695438627443</v>
      </c>
      <c r="V1406">
        <v>1.10506052207229</v>
      </c>
      <c r="AB1406">
        <v>252.695438627443</v>
      </c>
      <c r="AC1406">
        <v>0.86772128317812403</v>
      </c>
      <c r="AD1406">
        <v>0.81376589436799096</v>
      </c>
      <c r="AE1406">
        <v>0.92510725731313204</v>
      </c>
      <c r="AU1406">
        <v>252.695438627443</v>
      </c>
      <c r="AV1406">
        <v>0.46069271222366598</v>
      </c>
      <c r="AY1406">
        <v>252.695438627443</v>
      </c>
      <c r="AZ1406">
        <v>0.44740106737354501</v>
      </c>
    </row>
    <row r="1407" spans="1:52" x14ac:dyDescent="0.25">
      <c r="A1407">
        <v>253.277379163901</v>
      </c>
      <c r="B1407">
        <v>1.10590852872761</v>
      </c>
      <c r="D1407">
        <v>253.277379163901</v>
      </c>
      <c r="E1407">
        <v>0.87438414675726694</v>
      </c>
      <c r="N1407">
        <v>253.277379163901</v>
      </c>
      <c r="O1407">
        <v>0.87121170159380001</v>
      </c>
      <c r="U1407">
        <v>253.277379163901</v>
      </c>
      <c r="V1407">
        <v>1.10550467907318</v>
      </c>
      <c r="AB1407">
        <v>253.277379163901</v>
      </c>
      <c r="AC1407">
        <v>0.87121170159380001</v>
      </c>
      <c r="AD1407">
        <v>0.81713168626780597</v>
      </c>
      <c r="AE1407">
        <v>0.92870805485781305</v>
      </c>
      <c r="AU1407">
        <v>253.277379163901</v>
      </c>
      <c r="AV1407">
        <v>0.46231106475000999</v>
      </c>
      <c r="AY1407">
        <v>253.277379163901</v>
      </c>
      <c r="AZ1407">
        <v>0.44892810776411302</v>
      </c>
    </row>
    <row r="1408" spans="1:52" x14ac:dyDescent="0.25">
      <c r="A1408">
        <v>253.86065987013001</v>
      </c>
      <c r="B1408">
        <v>1.1063599566973901</v>
      </c>
      <c r="D1408">
        <v>253.86065987013001</v>
      </c>
      <c r="E1408">
        <v>0.877928972898675</v>
      </c>
      <c r="N1408">
        <v>253.86065987013001</v>
      </c>
      <c r="O1408">
        <v>0.87471323568648796</v>
      </c>
      <c r="U1408">
        <v>253.86065987013001</v>
      </c>
      <c r="V1408">
        <v>1.10595042992176</v>
      </c>
      <c r="AB1408">
        <v>253.86065987013001</v>
      </c>
      <c r="AC1408">
        <v>0.87471323568648796</v>
      </c>
      <c r="AD1408">
        <v>0.820509273171663</v>
      </c>
      <c r="AE1408">
        <v>0.93231799865493303</v>
      </c>
      <c r="AU1408">
        <v>253.86065987013001</v>
      </c>
      <c r="AV1408">
        <v>0.46393155618929699</v>
      </c>
      <c r="AY1408">
        <v>253.86065987013001</v>
      </c>
      <c r="AZ1408">
        <v>0.45045661134197301</v>
      </c>
    </row>
    <row r="1409" spans="1:52" x14ac:dyDescent="0.25">
      <c r="A1409">
        <v>254.44528383244901</v>
      </c>
      <c r="B1409">
        <v>1.1068130053571099</v>
      </c>
      <c r="D1409">
        <v>254.44528383244901</v>
      </c>
      <c r="E1409">
        <v>0.88148507156921996</v>
      </c>
      <c r="N1409">
        <v>254.44528383244901</v>
      </c>
      <c r="O1409">
        <v>0.87822610846406801</v>
      </c>
      <c r="U1409">
        <v>254.44528383244901</v>
      </c>
      <c r="V1409">
        <v>1.1063978048082801</v>
      </c>
      <c r="AB1409">
        <v>254.44528383244901</v>
      </c>
      <c r="AC1409">
        <v>0.87822610846406801</v>
      </c>
      <c r="AD1409">
        <v>0.82389834356832603</v>
      </c>
      <c r="AE1409">
        <v>0.93593838775653604</v>
      </c>
      <c r="AU1409">
        <v>254.44528383244901</v>
      </c>
      <c r="AV1409">
        <v>0.46555435485334101</v>
      </c>
      <c r="AY1409">
        <v>254.44528383244901</v>
      </c>
      <c r="AZ1409">
        <v>0.451987232932272</v>
      </c>
    </row>
    <row r="1410" spans="1:52" x14ac:dyDescent="0.25">
      <c r="A1410">
        <v>255.031254144287</v>
      </c>
      <c r="B1410">
        <v>1.10726765433273</v>
      </c>
      <c r="D1410">
        <v>255.031254144287</v>
      </c>
      <c r="E1410">
        <v>0.88505226851343999</v>
      </c>
      <c r="N1410">
        <v>255.031254144287</v>
      </c>
      <c r="O1410">
        <v>0.88174911821983304</v>
      </c>
      <c r="U1410">
        <v>255.031254144287</v>
      </c>
      <c r="V1410">
        <v>1.10684665242394</v>
      </c>
      <c r="AB1410">
        <v>255.031254144287</v>
      </c>
      <c r="AC1410">
        <v>0.88174911821983304</v>
      </c>
      <c r="AD1410">
        <v>0.82729902017454204</v>
      </c>
      <c r="AE1410">
        <v>0.93956809650870499</v>
      </c>
      <c r="AU1410">
        <v>255.031254144287</v>
      </c>
      <c r="AV1410">
        <v>0.46717986641036302</v>
      </c>
      <c r="AY1410">
        <v>255.031254144287</v>
      </c>
      <c r="AZ1410">
        <v>0.45351905169927897</v>
      </c>
    </row>
    <row r="1411" spans="1:52" x14ac:dyDescent="0.25">
      <c r="A1411">
        <v>255.61857390619701</v>
      </c>
      <c r="B1411">
        <v>1.1077239830302099</v>
      </c>
      <c r="D1411">
        <v>255.61857390619701</v>
      </c>
      <c r="E1411">
        <v>0.88863117210314002</v>
      </c>
      <c r="N1411">
        <v>255.61857390619701</v>
      </c>
      <c r="O1411">
        <v>0.88528340332684896</v>
      </c>
      <c r="U1411">
        <v>255.61857390619701</v>
      </c>
      <c r="V1411">
        <v>1.10729711953647</v>
      </c>
      <c r="AB1411">
        <v>255.61857390619701</v>
      </c>
      <c r="AC1411">
        <v>0.88528340332684896</v>
      </c>
      <c r="AD1411">
        <v>0.83071139415131601</v>
      </c>
      <c r="AE1411">
        <v>0.94320730404806796</v>
      </c>
      <c r="AU1411">
        <v>255.61857390619701</v>
      </c>
      <c r="AV1411">
        <v>0.46880716586260301</v>
      </c>
      <c r="AY1411">
        <v>255.61857390619701</v>
      </c>
      <c r="AZ1411">
        <v>0.45505200332659002</v>
      </c>
    </row>
    <row r="1412" spans="1:52" x14ac:dyDescent="0.25">
      <c r="A1412">
        <v>256.20724622586903</v>
      </c>
      <c r="B1412">
        <v>1.1081819545542999</v>
      </c>
      <c r="D1412">
        <v>256.20724622586903</v>
      </c>
      <c r="E1412">
        <v>0.89222147808576702</v>
      </c>
      <c r="N1412">
        <v>256.20724622586903</v>
      </c>
      <c r="O1412">
        <v>0.88882854332178096</v>
      </c>
      <c r="U1412">
        <v>256.20724622586903</v>
      </c>
      <c r="V1412">
        <v>1.1077491543512299</v>
      </c>
      <c r="AB1412">
        <v>256.20724622586903</v>
      </c>
      <c r="AC1412">
        <v>0.88882854332178096</v>
      </c>
      <c r="AD1412">
        <v>0.83413549844540302</v>
      </c>
      <c r="AE1412">
        <v>0.94685629130373306</v>
      </c>
      <c r="AU1412">
        <v>256.20724622586903</v>
      </c>
      <c r="AV1412">
        <v>0.47043642537084202</v>
      </c>
      <c r="AY1412">
        <v>256.20724622586903</v>
      </c>
      <c r="AZ1412">
        <v>0.45658674997243798</v>
      </c>
    </row>
    <row r="1413" spans="1:52" x14ac:dyDescent="0.25">
      <c r="A1413">
        <v>256.797274218155</v>
      </c>
      <c r="B1413">
        <v>1.10864151648423</v>
      </c>
      <c r="D1413">
        <v>256.797274218155</v>
      </c>
      <c r="E1413">
        <v>0.89582276101559299</v>
      </c>
      <c r="N1413">
        <v>256.797274218155</v>
      </c>
      <c r="O1413">
        <v>0.89238399519747602</v>
      </c>
      <c r="U1413">
        <v>256.797274218155</v>
      </c>
      <c r="V1413">
        <v>1.10820268935786</v>
      </c>
      <c r="AB1413">
        <v>256.797274218155</v>
      </c>
      <c r="AC1413">
        <v>0.89238399519747602</v>
      </c>
      <c r="AD1413">
        <v>0.83757072238617902</v>
      </c>
      <c r="AE1413">
        <v>0.95051533959230705</v>
      </c>
      <c r="AU1413">
        <v>256.797274218155</v>
      </c>
      <c r="AV1413">
        <v>0.47206762770466099</v>
      </c>
      <c r="AY1413">
        <v>256.797274218155</v>
      </c>
      <c r="AZ1413">
        <v>0.45812280228803298</v>
      </c>
    </row>
    <row r="1414" spans="1:52" x14ac:dyDescent="0.25">
      <c r="A1414">
        <v>257.38866100507602</v>
      </c>
      <c r="B1414">
        <v>1.10910268251068</v>
      </c>
      <c r="D1414">
        <v>257.38866100507602</v>
      </c>
      <c r="E1414">
        <v>0.899435113847039</v>
      </c>
      <c r="N1414">
        <v>257.38866100507602</v>
      </c>
      <c r="O1414">
        <v>0.89595064091238796</v>
      </c>
      <c r="U1414">
        <v>257.38866100507602</v>
      </c>
      <c r="V1414">
        <v>1.10865783881991</v>
      </c>
      <c r="AB1414">
        <v>257.38866100507602</v>
      </c>
      <c r="AC1414">
        <v>0.89595064091238796</v>
      </c>
      <c r="AD1414">
        <v>0.84101790376732899</v>
      </c>
      <c r="AE1414">
        <v>0.95418361526596196</v>
      </c>
      <c r="AU1414">
        <v>257.38866100507602</v>
      </c>
      <c r="AV1414">
        <v>0.47370137686630498</v>
      </c>
      <c r="AY1414">
        <v>257.38866100507602</v>
      </c>
      <c r="AZ1414">
        <v>0.459659914735919</v>
      </c>
    </row>
    <row r="1415" spans="1:52" x14ac:dyDescent="0.25">
      <c r="A1415">
        <v>257.98140971584399</v>
      </c>
      <c r="B1415">
        <v>1.1095655328648699</v>
      </c>
      <c r="D1415">
        <v>257.98140971584399</v>
      </c>
      <c r="E1415">
        <v>0.90305915021796102</v>
      </c>
      <c r="N1415">
        <v>257.98140971584399</v>
      </c>
      <c r="O1415">
        <v>0.89952794359120003</v>
      </c>
      <c r="U1415">
        <v>257.98140971584399</v>
      </c>
      <c r="V1415">
        <v>1.1091145360193899</v>
      </c>
      <c r="AB1415">
        <v>257.98140971584399</v>
      </c>
      <c r="AC1415">
        <v>0.89952794359120003</v>
      </c>
      <c r="AD1415">
        <v>0.84447658489377297</v>
      </c>
      <c r="AE1415">
        <v>0.95786140618333504</v>
      </c>
      <c r="AU1415">
        <v>257.98140971584399</v>
      </c>
      <c r="AV1415">
        <v>0.47533656538754099</v>
      </c>
      <c r="AY1415">
        <v>257.98140971584399</v>
      </c>
      <c r="AZ1415">
        <v>0.46119851418746599</v>
      </c>
    </row>
    <row r="1416" spans="1:52" x14ac:dyDescent="0.25">
      <c r="A1416">
        <v>258.57552348687898</v>
      </c>
      <c r="B1416">
        <v>1.11002999919358</v>
      </c>
      <c r="D1416">
        <v>258.57552348687898</v>
      </c>
      <c r="E1416">
        <v>0.90669432002468198</v>
      </c>
      <c r="N1416">
        <v>258.57552348687898</v>
      </c>
      <c r="O1416">
        <v>0.90311678887526203</v>
      </c>
      <c r="U1416">
        <v>258.57552348687898</v>
      </c>
      <c r="V1416">
        <v>1.1095728958504001</v>
      </c>
      <c r="AB1416">
        <v>258.57552348687898</v>
      </c>
      <c r="AC1416">
        <v>0.90311678887526203</v>
      </c>
      <c r="AD1416">
        <v>0.84794745738450295</v>
      </c>
      <c r="AE1416">
        <v>0.961548908573998</v>
      </c>
      <c r="AU1416">
        <v>258.57552348687898</v>
      </c>
      <c r="AV1416">
        <v>0.47697398690674098</v>
      </c>
      <c r="AY1416">
        <v>258.57552348687898</v>
      </c>
      <c r="AZ1416">
        <v>0.46273811499642997</v>
      </c>
    </row>
    <row r="1417" spans="1:52" x14ac:dyDescent="0.25">
      <c r="A1417">
        <v>259.17100546182098</v>
      </c>
      <c r="B1417">
        <v>1.11049614582031</v>
      </c>
      <c r="D1417">
        <v>259.17100546182098</v>
      </c>
      <c r="E1417">
        <v>0.910341111775816</v>
      </c>
      <c r="N1417">
        <v>259.17100546182098</v>
      </c>
      <c r="O1417">
        <v>0.90671573214611401</v>
      </c>
      <c r="U1417">
        <v>259.17100546182098</v>
      </c>
      <c r="V1417">
        <v>1.1100327356002599</v>
      </c>
      <c r="AB1417">
        <v>259.17100546182098</v>
      </c>
      <c r="AC1417">
        <v>0.90671573214611401</v>
      </c>
      <c r="AD1417">
        <v>0.85142967048250995</v>
      </c>
      <c r="AE1417">
        <v>0.96524585666843299</v>
      </c>
      <c r="AU1417">
        <v>259.17100546182098</v>
      </c>
      <c r="AV1417">
        <v>0.47861344524789501</v>
      </c>
      <c r="AY1417">
        <v>259.17100546182098</v>
      </c>
      <c r="AZ1417">
        <v>0.464279147513527</v>
      </c>
    </row>
    <row r="1418" spans="1:52" x14ac:dyDescent="0.25">
      <c r="A1418">
        <v>259.76785879155301</v>
      </c>
      <c r="B1418">
        <v>1.11096395470927</v>
      </c>
      <c r="D1418">
        <v>259.76785879155301</v>
      </c>
      <c r="E1418">
        <v>0.91399936918979896</v>
      </c>
      <c r="N1418">
        <v>259.76785879155301</v>
      </c>
      <c r="O1418">
        <v>0.91032554387190501</v>
      </c>
      <c r="U1418">
        <v>259.76785879155301</v>
      </c>
      <c r="V1418">
        <v>1.1104941554563399</v>
      </c>
      <c r="AB1418">
        <v>259.76785879155301</v>
      </c>
      <c r="AC1418">
        <v>0.91032554387190501</v>
      </c>
      <c r="AD1418">
        <v>0.85492341955812501</v>
      </c>
      <c r="AE1418">
        <v>0.96895236054557699</v>
      </c>
      <c r="AU1418">
        <v>259.76785879155301</v>
      </c>
      <c r="AV1418">
        <v>0.480254213683251</v>
      </c>
      <c r="AY1418">
        <v>259.76785879155301</v>
      </c>
      <c r="AZ1418">
        <v>0.46582070367788903</v>
      </c>
    </row>
    <row r="1419" spans="1:52" x14ac:dyDescent="0.25">
      <c r="A1419">
        <v>260.366086634211</v>
      </c>
      <c r="B1419">
        <v>1.1114333253386</v>
      </c>
      <c r="D1419">
        <v>260.366086634211</v>
      </c>
      <c r="E1419">
        <v>0.91766829155833696</v>
      </c>
      <c r="N1419">
        <v>260.366086634211</v>
      </c>
      <c r="O1419">
        <v>0.91394608413626</v>
      </c>
      <c r="U1419">
        <v>260.366086634211</v>
      </c>
      <c r="V1419">
        <v>1.1109571393346001</v>
      </c>
      <c r="AB1419">
        <v>260.366086634211</v>
      </c>
      <c r="AC1419">
        <v>0.91394608413626</v>
      </c>
      <c r="AD1419">
        <v>0.85842915227938499</v>
      </c>
      <c r="AE1419">
        <v>0.97266806854566401</v>
      </c>
      <c r="AU1419">
        <v>260.366086634211</v>
      </c>
      <c r="AV1419">
        <v>0.48189695652711201</v>
      </c>
      <c r="AY1419">
        <v>260.366086634211</v>
      </c>
      <c r="AZ1419">
        <v>0.467363642720036</v>
      </c>
    </row>
    <row r="1420" spans="1:52" x14ac:dyDescent="0.25">
      <c r="A1420">
        <v>260.96569215520702</v>
      </c>
      <c r="B1420">
        <v>1.11190440582591</v>
      </c>
      <c r="D1420">
        <v>260.96569215520702</v>
      </c>
      <c r="E1420">
        <v>0.92134902177515898</v>
      </c>
      <c r="N1420">
        <v>260.96569215520702</v>
      </c>
      <c r="O1420">
        <v>0.91757771297246504</v>
      </c>
      <c r="U1420">
        <v>260.96569215520702</v>
      </c>
      <c r="V1420">
        <v>1.11142173509992</v>
      </c>
      <c r="AB1420">
        <v>260.96569215520702</v>
      </c>
      <c r="AC1420">
        <v>0.91757771297246504</v>
      </c>
      <c r="AD1420">
        <v>0.861946275991886</v>
      </c>
      <c r="AE1420">
        <v>0.97639355897963098</v>
      </c>
      <c r="AU1420">
        <v>260.96569215520702</v>
      </c>
      <c r="AV1420">
        <v>0.48354161586167299</v>
      </c>
      <c r="AY1420">
        <v>260.96569215520702</v>
      </c>
      <c r="AZ1420">
        <v>0.46890730680683701</v>
      </c>
    </row>
    <row r="1421" spans="1:52" x14ac:dyDescent="0.25">
      <c r="A1421">
        <v>261.56667852723899</v>
      </c>
      <c r="B1421">
        <v>1.1123770962841699</v>
      </c>
      <c r="D1421">
        <v>261.56667852723899</v>
      </c>
      <c r="E1421">
        <v>0.92504076421994397</v>
      </c>
      <c r="N1421">
        <v>261.56667852723899</v>
      </c>
      <c r="O1421">
        <v>0.921219795086895</v>
      </c>
      <c r="U1421">
        <v>261.56667852723899</v>
      </c>
      <c r="V1421">
        <v>1.11188786328839</v>
      </c>
      <c r="AB1421">
        <v>261.56667852723899</v>
      </c>
      <c r="AC1421">
        <v>0.921219795086895</v>
      </c>
      <c r="AD1421">
        <v>0.86547538571762594</v>
      </c>
      <c r="AE1421">
        <v>0.98012774881154996</v>
      </c>
      <c r="AU1421">
        <v>261.56667852723899</v>
      </c>
      <c r="AV1421">
        <v>0.485187767872858</v>
      </c>
      <c r="AY1421">
        <v>261.56667852723899</v>
      </c>
      <c r="AZ1421">
        <v>0.47045206396409101</v>
      </c>
    </row>
    <row r="1422" spans="1:52" x14ac:dyDescent="0.25">
      <c r="A1422">
        <v>262.16904893031602</v>
      </c>
      <c r="B1422">
        <v>1.11285142905968</v>
      </c>
      <c r="D1422">
        <v>262.16904893031602</v>
      </c>
      <c r="E1422">
        <v>0.92874375665894204</v>
      </c>
      <c r="N1422">
        <v>262.16904893031602</v>
      </c>
      <c r="O1422">
        <v>0.92487284700707095</v>
      </c>
      <c r="U1422">
        <v>262.16904893031602</v>
      </c>
      <c r="V1422">
        <v>1.1123555918138199</v>
      </c>
      <c r="AB1422">
        <v>262.16904893031602</v>
      </c>
      <c r="AC1422">
        <v>0.92487284700707095</v>
      </c>
      <c r="AD1422">
        <v>0.86901589295901405</v>
      </c>
      <c r="AE1422">
        <v>0.98387195732185395</v>
      </c>
      <c r="AU1422">
        <v>262.16904893031602</v>
      </c>
      <c r="AV1422">
        <v>0.486835781768515</v>
      </c>
      <c r="AY1422">
        <v>262.16904893031602</v>
      </c>
      <c r="AZ1422">
        <v>0.471997507197845</v>
      </c>
    </row>
    <row r="1423" spans="1:52" x14ac:dyDescent="0.25">
      <c r="A1423">
        <v>262.77280655176702</v>
      </c>
      <c r="B1423">
        <v>1.11332742126071</v>
      </c>
      <c r="D1423">
        <v>262.77280655176702</v>
      </c>
      <c r="E1423">
        <v>0.93245811751469199</v>
      </c>
      <c r="N1423">
        <v>262.77280655176702</v>
      </c>
      <c r="O1423">
        <v>0.92853647110193804</v>
      </c>
      <c r="U1423">
        <v>262.77280655176702</v>
      </c>
      <c r="V1423">
        <v>1.1128248715871101</v>
      </c>
      <c r="AB1423">
        <v>262.77280655176702</v>
      </c>
      <c r="AC1423">
        <v>0.92853647110193804</v>
      </c>
      <c r="AD1423">
        <v>0.87256825445427</v>
      </c>
      <c r="AE1423">
        <v>0.98762502354274295</v>
      </c>
      <c r="AU1423">
        <v>262.77280655176702</v>
      </c>
      <c r="AV1423">
        <v>0.48848523890749901</v>
      </c>
      <c r="AY1423">
        <v>262.77280655176702</v>
      </c>
      <c r="AZ1423">
        <v>0.473544080540243</v>
      </c>
    </row>
    <row r="1424" spans="1:52" x14ac:dyDescent="0.25">
      <c r="A1424">
        <v>263.37795458626198</v>
      </c>
      <c r="B1424">
        <v>1.11380505676751</v>
      </c>
      <c r="D1424">
        <v>263.37795458626198</v>
      </c>
      <c r="E1424">
        <v>0.93618370582507204</v>
      </c>
      <c r="N1424">
        <v>263.37795458626198</v>
      </c>
      <c r="O1424">
        <v>0.93221091862860495</v>
      </c>
      <c r="U1424">
        <v>263.37795458626198</v>
      </c>
      <c r="V1424">
        <v>1.1132957366096701</v>
      </c>
      <c r="AB1424">
        <v>263.37795458626198</v>
      </c>
      <c r="AC1424">
        <v>0.93221091862860495</v>
      </c>
      <c r="AD1424">
        <v>0.87613228177477298</v>
      </c>
      <c r="AE1424">
        <v>0.99138734093944902</v>
      </c>
      <c r="AU1424">
        <v>263.37795458626198</v>
      </c>
      <c r="AV1424">
        <v>0.49013608512522799</v>
      </c>
      <c r="AY1424">
        <v>263.37795458626198</v>
      </c>
      <c r="AZ1424">
        <v>0.47509106044319899</v>
      </c>
    </row>
    <row r="1425" spans="1:52" x14ac:dyDescent="0.25">
      <c r="A1425">
        <v>263.984496235829</v>
      </c>
      <c r="B1425">
        <v>1.11428436877293</v>
      </c>
      <c r="D1425">
        <v>263.984496235829</v>
      </c>
      <c r="E1425">
        <v>0.93992076520671597</v>
      </c>
      <c r="N1425">
        <v>263.984496235829</v>
      </c>
      <c r="O1425">
        <v>0.93589633141811202</v>
      </c>
      <c r="U1425">
        <v>263.984496235829</v>
      </c>
      <c r="V1425">
        <v>1.11376820691262</v>
      </c>
      <c r="AB1425">
        <v>263.984496235829</v>
      </c>
      <c r="AC1425">
        <v>0.93589633141811202</v>
      </c>
      <c r="AD1425">
        <v>0.87970818107307402</v>
      </c>
      <c r="AE1425">
        <v>0.99515913608231199</v>
      </c>
      <c r="AU1425">
        <v>263.984496235829</v>
      </c>
      <c r="AV1425">
        <v>0.491788331635506</v>
      </c>
      <c r="AY1425">
        <v>263.984496235829</v>
      </c>
      <c r="AZ1425">
        <v>0.47663847141407301</v>
      </c>
    </row>
    <row r="1426" spans="1:52" x14ac:dyDescent="0.25">
      <c r="A1426">
        <v>264.592434709869</v>
      </c>
      <c r="B1426">
        <v>1.1147653266997</v>
      </c>
      <c r="D1426">
        <v>264.592434709869</v>
      </c>
      <c r="E1426">
        <v>0.94366904192373602</v>
      </c>
      <c r="N1426">
        <v>264.592434709869</v>
      </c>
      <c r="O1426">
        <v>0.93959193830086596</v>
      </c>
      <c r="U1426">
        <v>264.592434709869</v>
      </c>
      <c r="V1426">
        <v>1.1142421854433</v>
      </c>
      <c r="AB1426">
        <v>264.592434709869</v>
      </c>
      <c r="AC1426">
        <v>0.93959193830086596</v>
      </c>
      <c r="AD1426">
        <v>0.88329563100860398</v>
      </c>
      <c r="AE1426">
        <v>0.99893999312906501</v>
      </c>
      <c r="AU1426">
        <v>264.592434709869</v>
      </c>
      <c r="AV1426">
        <v>0.49344217132714902</v>
      </c>
      <c r="AY1426">
        <v>264.592434709869</v>
      </c>
      <c r="AZ1426">
        <v>0.47818693398247702</v>
      </c>
    </row>
    <row r="1427" spans="1:52" x14ac:dyDescent="0.25">
      <c r="A1427">
        <v>265.20177322517497</v>
      </c>
      <c r="B1427">
        <v>1.11524793040532</v>
      </c>
      <c r="D1427">
        <v>265.20177322517497</v>
      </c>
      <c r="E1427">
        <v>0.94742851965606401</v>
      </c>
      <c r="N1427">
        <v>265.20177322517497</v>
      </c>
      <c r="O1427">
        <v>0.94329853743333603</v>
      </c>
      <c r="U1427">
        <v>265.20177322517497</v>
      </c>
      <c r="V1427">
        <v>1.1147177763890599</v>
      </c>
      <c r="AB1427">
        <v>265.20177322517497</v>
      </c>
      <c r="AC1427">
        <v>0.94329853743333603</v>
      </c>
      <c r="AD1427">
        <v>0.88689497792465399</v>
      </c>
      <c r="AE1427">
        <v>1.00272986528394</v>
      </c>
      <c r="AU1427">
        <v>265.20177322517497</v>
      </c>
      <c r="AV1427">
        <v>0.49509712885593099</v>
      </c>
      <c r="AY1427">
        <v>265.20177322517497</v>
      </c>
      <c r="AZ1427">
        <v>0.47973538523826398</v>
      </c>
    </row>
    <row r="1428" spans="1:52" x14ac:dyDescent="0.25">
      <c r="A1428">
        <v>265.81251500594601</v>
      </c>
      <c r="B1428">
        <v>1.1157321160440701</v>
      </c>
      <c r="D1428">
        <v>265.81251500594601</v>
      </c>
      <c r="E1428">
        <v>0.95119868613083303</v>
      </c>
      <c r="N1428">
        <v>265.81251500594601</v>
      </c>
      <c r="O1428">
        <v>0.94701547122108998</v>
      </c>
      <c r="U1428">
        <v>265.81251500594601</v>
      </c>
      <c r="V1428">
        <v>1.11519489721256</v>
      </c>
      <c r="AB1428">
        <v>265.81251500594601</v>
      </c>
      <c r="AC1428">
        <v>0.94701547122108998</v>
      </c>
      <c r="AD1428">
        <v>0.89050629627181299</v>
      </c>
      <c r="AE1428">
        <v>1.00652907144154</v>
      </c>
      <c r="AU1428">
        <v>265.81251500594601</v>
      </c>
      <c r="AV1428">
        <v>0.49675346963620398</v>
      </c>
      <c r="AY1428">
        <v>265.81251500594601</v>
      </c>
      <c r="AZ1428">
        <v>0.48128444871556503</v>
      </c>
    </row>
    <row r="1429" spans="1:52" x14ac:dyDescent="0.25">
      <c r="A1429">
        <v>266.42466328380999</v>
      </c>
      <c r="B1429">
        <v>1.11621800090083</v>
      </c>
      <c r="D1429">
        <v>266.42466328380999</v>
      </c>
      <c r="E1429">
        <v>0.95498043938530397</v>
      </c>
      <c r="N1429">
        <v>266.42466328380999</v>
      </c>
      <c r="O1429">
        <v>0.950743165894813</v>
      </c>
      <c r="U1429">
        <v>266.42466328380999</v>
      </c>
      <c r="V1429">
        <v>1.11567360445213</v>
      </c>
      <c r="AB1429">
        <v>266.42466328380999</v>
      </c>
      <c r="AC1429">
        <v>0.950743165894813</v>
      </c>
      <c r="AD1429">
        <v>0.894128760788239</v>
      </c>
      <c r="AE1429">
        <v>1.0103369218556999</v>
      </c>
      <c r="AU1429">
        <v>266.42466328380999</v>
      </c>
      <c r="AV1429">
        <v>0.49841089765532098</v>
      </c>
      <c r="AY1429">
        <v>266.42466328380999</v>
      </c>
      <c r="AZ1429">
        <v>0.482834159850411</v>
      </c>
    </row>
    <row r="1430" spans="1:52" x14ac:dyDescent="0.25">
      <c r="A1430">
        <v>267.03822129783299</v>
      </c>
      <c r="B1430">
        <v>1.1167055706801301</v>
      </c>
      <c r="D1430">
        <v>267.03822129783299</v>
      </c>
      <c r="E1430">
        <v>0.95877365238649304</v>
      </c>
      <c r="N1430">
        <v>267.03822129783299</v>
      </c>
      <c r="O1430">
        <v>0.95448161502013595</v>
      </c>
      <c r="U1430">
        <v>267.03822129783299</v>
      </c>
      <c r="V1430">
        <v>1.11615389914833</v>
      </c>
      <c r="AB1430">
        <v>267.03822129783299</v>
      </c>
      <c r="AC1430">
        <v>0.95448161502013595</v>
      </c>
      <c r="AD1430">
        <v>0.89776348985191001</v>
      </c>
      <c r="AE1430">
        <v>1.0141540248180101</v>
      </c>
      <c r="AU1430">
        <v>267.03822129783299</v>
      </c>
      <c r="AV1430">
        <v>0.50006968395943596</v>
      </c>
      <c r="AY1430">
        <v>267.03822129783299</v>
      </c>
      <c r="AZ1430">
        <v>0.48438447206639501</v>
      </c>
    </row>
    <row r="1431" spans="1:52" x14ac:dyDescent="0.25">
      <c r="A1431">
        <v>267.65319229454298</v>
      </c>
      <c r="B1431">
        <v>1.11719474852198</v>
      </c>
      <c r="D1431">
        <v>267.65319229454298</v>
      </c>
      <c r="E1431">
        <v>0.96257771184170404</v>
      </c>
      <c r="N1431">
        <v>267.65319229454298</v>
      </c>
      <c r="O1431">
        <v>0.95823097985711703</v>
      </c>
      <c r="U1431">
        <v>267.65319229454298</v>
      </c>
      <c r="V1431">
        <v>1.1166358039053501</v>
      </c>
      <c r="AB1431">
        <v>267.65319229454298</v>
      </c>
      <c r="AC1431">
        <v>0.95823097985711703</v>
      </c>
      <c r="AD1431">
        <v>0.90140992112477503</v>
      </c>
      <c r="AE1431">
        <v>1.0179799838205399</v>
      </c>
      <c r="AU1431">
        <v>267.65319229454298</v>
      </c>
      <c r="AV1431">
        <v>0.50172978137245094</v>
      </c>
      <c r="AY1431">
        <v>267.65319229454298</v>
      </c>
      <c r="AZ1431">
        <v>0.48593433437921901</v>
      </c>
    </row>
    <row r="1432" spans="1:52" x14ac:dyDescent="0.25">
      <c r="A1432">
        <v>268.26957952794402</v>
      </c>
      <c r="B1432">
        <v>1.11768563267244</v>
      </c>
      <c r="D1432">
        <v>268.26957952794402</v>
      </c>
      <c r="E1432">
        <v>0.96639336628152495</v>
      </c>
      <c r="N1432">
        <v>268.26957952794402</v>
      </c>
      <c r="O1432">
        <v>0.96199050623272098</v>
      </c>
      <c r="U1432">
        <v>268.26957952794402</v>
      </c>
      <c r="V1432">
        <v>1.1171192236332901</v>
      </c>
      <c r="AB1432">
        <v>268.26957952794402</v>
      </c>
      <c r="AC1432">
        <v>0.96199050623272098</v>
      </c>
      <c r="AD1432">
        <v>0.90506801492687705</v>
      </c>
      <c r="AE1432">
        <v>1.0218150551863201</v>
      </c>
      <c r="AU1432">
        <v>268.26957952794402</v>
      </c>
      <c r="AV1432">
        <v>0.50339054972262298</v>
      </c>
      <c r="AY1432">
        <v>268.26957952794402</v>
      </c>
      <c r="AZ1432">
        <v>0.48748479343248902</v>
      </c>
    </row>
    <row r="1433" spans="1:52" x14ac:dyDescent="0.25">
      <c r="A1433">
        <v>268.887386259533</v>
      </c>
      <c r="B1433">
        <v>1.11817811256712</v>
      </c>
      <c r="D1433">
        <v>268.887386259533</v>
      </c>
      <c r="E1433">
        <v>0.97021974084700002</v>
      </c>
      <c r="N1433">
        <v>268.887386259533</v>
      </c>
      <c r="O1433">
        <v>0.96576063737276896</v>
      </c>
      <c r="U1433">
        <v>268.887386259533</v>
      </c>
      <c r="V1433">
        <v>1.1176042171487699</v>
      </c>
      <c r="AB1433">
        <v>268.887386259533</v>
      </c>
      <c r="AC1433">
        <v>0.96576063737276896</v>
      </c>
      <c r="AD1433">
        <v>0.90873786027444403</v>
      </c>
      <c r="AE1433">
        <v>1.02565863782428</v>
      </c>
      <c r="AU1433">
        <v>268.887386259533</v>
      </c>
      <c r="AV1433">
        <v>0.50505219261249401</v>
      </c>
      <c r="AY1433">
        <v>268.887386259533</v>
      </c>
      <c r="AZ1433">
        <v>0.48903522147700401</v>
      </c>
    </row>
    <row r="1434" spans="1:52" x14ac:dyDescent="0.25">
      <c r="A1434">
        <v>269.50661575831799</v>
      </c>
      <c r="B1434">
        <v>1.11867225856324</v>
      </c>
      <c r="D1434">
        <v>269.50661575831799</v>
      </c>
      <c r="E1434">
        <v>0.97405736692395495</v>
      </c>
      <c r="N1434">
        <v>269.50661575831799</v>
      </c>
      <c r="O1434">
        <v>0.96954147454192596</v>
      </c>
      <c r="U1434">
        <v>269.50661575831799</v>
      </c>
      <c r="V1434">
        <v>1.1180907993548601</v>
      </c>
      <c r="AB1434">
        <v>269.50661575831799</v>
      </c>
      <c r="AC1434">
        <v>0.96954147454192596</v>
      </c>
      <c r="AD1434">
        <v>0.91241929108511499</v>
      </c>
      <c r="AE1434">
        <v>1.0295107058997599</v>
      </c>
      <c r="AU1434">
        <v>269.50661575831799</v>
      </c>
      <c r="AV1434">
        <v>0.50671516458970101</v>
      </c>
      <c r="AY1434">
        <v>269.50661575831799</v>
      </c>
      <c r="AZ1434">
        <v>0.49058566779699497</v>
      </c>
    </row>
    <row r="1435" spans="1:52" x14ac:dyDescent="0.25">
      <c r="A1435">
        <v>270.12727130083698</v>
      </c>
      <c r="B1435">
        <v>1.1191680582724799</v>
      </c>
      <c r="D1435">
        <v>270.12727130083698</v>
      </c>
      <c r="E1435">
        <v>0.97790613271402405</v>
      </c>
      <c r="N1435">
        <v>270.12727130083698</v>
      </c>
      <c r="O1435">
        <v>0.97333281784348202</v>
      </c>
      <c r="U1435">
        <v>270.12727130083698</v>
      </c>
      <c r="V1435">
        <v>1.1185789464000699</v>
      </c>
      <c r="AB1435">
        <v>270.12727130083698</v>
      </c>
      <c r="AC1435">
        <v>0.97333281784348202</v>
      </c>
      <c r="AD1435">
        <v>0.916112790412414</v>
      </c>
      <c r="AE1435">
        <v>1.0333718142775801</v>
      </c>
      <c r="AU1435">
        <v>270.12727130083698</v>
      </c>
      <c r="AV1435">
        <v>0.50837858351673504</v>
      </c>
      <c r="AY1435">
        <v>270.12727130083698</v>
      </c>
      <c r="AZ1435">
        <v>0.49213609163023703</v>
      </c>
    </row>
    <row r="1436" spans="1:52" x14ac:dyDescent="0.25">
      <c r="A1436">
        <v>270.749356171172</v>
      </c>
      <c r="B1436">
        <v>1.11966549964692</v>
      </c>
      <c r="D1436">
        <v>270.749356171172</v>
      </c>
      <c r="E1436">
        <v>0.98176592920099803</v>
      </c>
      <c r="N1436">
        <v>270.749356171172</v>
      </c>
      <c r="O1436">
        <v>0.97713457197972398</v>
      </c>
      <c r="U1436">
        <v>270.749356171172</v>
      </c>
      <c r="V1436">
        <v>1.1190686478708201</v>
      </c>
      <c r="AB1436">
        <v>270.749356171172</v>
      </c>
      <c r="AC1436">
        <v>0.97713457197972398</v>
      </c>
      <c r="AD1436">
        <v>0.91981793637245302</v>
      </c>
      <c r="AE1436">
        <v>1.0372420147125201</v>
      </c>
      <c r="AU1436">
        <v>270.749356171172</v>
      </c>
      <c r="AV1436">
        <v>0.51004265756205502</v>
      </c>
      <c r="AY1436">
        <v>270.749356171172</v>
      </c>
      <c r="AZ1436">
        <v>0.493685874123171</v>
      </c>
    </row>
    <row r="1437" spans="1:52" x14ac:dyDescent="0.25">
      <c r="A1437">
        <v>271.37287366096803</v>
      </c>
      <c r="B1437">
        <v>1.1201645709816199</v>
      </c>
      <c r="D1437">
        <v>271.37287366096803</v>
      </c>
      <c r="E1437">
        <v>0.98563665016617696</v>
      </c>
      <c r="N1437">
        <v>271.37287366096803</v>
      </c>
      <c r="O1437">
        <v>0.98094664454393299</v>
      </c>
      <c r="U1437">
        <v>271.37287366096803</v>
      </c>
      <c r="V1437">
        <v>1.11955989371111</v>
      </c>
      <c r="AB1437">
        <v>271.37287366096803</v>
      </c>
      <c r="AC1437">
        <v>0.98094664454393299</v>
      </c>
      <c r="AD1437">
        <v>0.92353482979775203</v>
      </c>
      <c r="AE1437">
        <v>1.0411202885101001</v>
      </c>
      <c r="AU1437">
        <v>271.37287366096803</v>
      </c>
      <c r="AV1437">
        <v>0.51170784759183696</v>
      </c>
      <c r="AY1437">
        <v>271.37287366096803</v>
      </c>
      <c r="AZ1437">
        <v>0.49523632188844402</v>
      </c>
    </row>
    <row r="1438" spans="1:52" x14ac:dyDescent="0.25">
      <c r="A1438">
        <v>271.99782706945098</v>
      </c>
      <c r="B1438">
        <v>1.1206653091640799</v>
      </c>
      <c r="D1438">
        <v>271.99782706945098</v>
      </c>
      <c r="E1438">
        <v>0.98951856614859401</v>
      </c>
      <c r="N1438">
        <v>271.99782706945098</v>
      </c>
      <c r="O1438">
        <v>0.98476922205153306</v>
      </c>
      <c r="U1438">
        <v>271.99782706945098</v>
      </c>
      <c r="V1438">
        <v>1.1200527098176101</v>
      </c>
      <c r="AB1438">
        <v>271.99782706945098</v>
      </c>
      <c r="AC1438">
        <v>0.98476922205153306</v>
      </c>
      <c r="AD1438">
        <v>0.927263314465545</v>
      </c>
      <c r="AE1438">
        <v>1.0450075614599901</v>
      </c>
      <c r="AU1438">
        <v>271.99782706945098</v>
      </c>
      <c r="AV1438">
        <v>0.51337352974275496</v>
      </c>
      <c r="AY1438">
        <v>271.99782706945098</v>
      </c>
      <c r="AZ1438">
        <v>0.49678614785902903</v>
      </c>
    </row>
    <row r="1439" spans="1:52" x14ac:dyDescent="0.25">
      <c r="A1439">
        <v>272.62421970344502</v>
      </c>
      <c r="B1439">
        <v>1.1211677380848299</v>
      </c>
      <c r="D1439">
        <v>272.62421970344502</v>
      </c>
      <c r="E1439">
        <v>0.99341184645783098</v>
      </c>
      <c r="N1439">
        <v>272.62421970344502</v>
      </c>
      <c r="O1439">
        <v>0.98860258962604897</v>
      </c>
      <c r="U1439">
        <v>272.62421970344502</v>
      </c>
      <c r="V1439">
        <v>1.12054713485699</v>
      </c>
      <c r="AB1439">
        <v>272.62421970344502</v>
      </c>
      <c r="AC1439">
        <v>0.98860258962604897</v>
      </c>
      <c r="AD1439">
        <v>0.93100400511544601</v>
      </c>
      <c r="AE1439">
        <v>1.04890289104387</v>
      </c>
      <c r="AU1439">
        <v>272.62421970344502</v>
      </c>
      <c r="AV1439">
        <v>0.51503941213083204</v>
      </c>
      <c r="AY1439">
        <v>272.62421970344502</v>
      </c>
      <c r="AZ1439">
        <v>0.49833557235787601</v>
      </c>
    </row>
    <row r="1440" spans="1:52" x14ac:dyDescent="0.25">
      <c r="A1440">
        <v>273.25205487738998</v>
      </c>
      <c r="B1440">
        <v>1.12167176385856</v>
      </c>
      <c r="D1440">
        <v>273.25205487738998</v>
      </c>
      <c r="E1440">
        <v>0.99731574802121503</v>
      </c>
      <c r="N1440">
        <v>273.25205487738998</v>
      </c>
      <c r="O1440">
        <v>0.99244601672044896</v>
      </c>
      <c r="U1440">
        <v>273.25205487738998</v>
      </c>
      <c r="V1440">
        <v>1.1210430764802</v>
      </c>
      <c r="AB1440">
        <v>273.25205487738998</v>
      </c>
      <c r="AC1440">
        <v>0.99244601672044896</v>
      </c>
      <c r="AD1440">
        <v>0.93475597988500303</v>
      </c>
      <c r="AE1440">
        <v>1.0528072732745899</v>
      </c>
      <c r="AU1440">
        <v>273.25205487738998</v>
      </c>
      <c r="AV1440">
        <v>0.51670605133980096</v>
      </c>
      <c r="AY1440">
        <v>273.25205487738998</v>
      </c>
      <c r="AZ1440">
        <v>0.49988466070909299</v>
      </c>
    </row>
    <row r="1441" spans="1:52" x14ac:dyDescent="0.25">
      <c r="A1441">
        <v>273.88133591335702</v>
      </c>
      <c r="B1441">
        <v>1.1221774594903</v>
      </c>
      <c r="D1441">
        <v>273.88133591335702</v>
      </c>
      <c r="E1441">
        <v>1.0012308208134499</v>
      </c>
      <c r="N1441">
        <v>273.88133591335702</v>
      </c>
      <c r="O1441">
        <v>0.99629942264535698</v>
      </c>
      <c r="U1441">
        <v>273.88133591335702</v>
      </c>
      <c r="V1441">
        <v>1.1215405260886799</v>
      </c>
      <c r="AB1441">
        <v>273.88133591335702</v>
      </c>
      <c r="AC1441">
        <v>0.99629942264535698</v>
      </c>
      <c r="AD1441">
        <v>0.93851973639196395</v>
      </c>
      <c r="AE1441">
        <v>1.0567193530435699</v>
      </c>
      <c r="AU1441">
        <v>273.88133591335702</v>
      </c>
      <c r="AV1441">
        <v>0.51837315760896396</v>
      </c>
      <c r="AY1441">
        <v>273.88133591335702</v>
      </c>
      <c r="AZ1441">
        <v>0.50143296428129702</v>
      </c>
    </row>
    <row r="1442" spans="1:52" x14ac:dyDescent="0.25">
      <c r="A1442">
        <v>274.51206614106798</v>
      </c>
      <c r="B1442">
        <v>1.1226847670896001</v>
      </c>
      <c r="D1442">
        <v>274.51206614106798</v>
      </c>
      <c r="E1442">
        <v>1.00515660106219</v>
      </c>
      <c r="N1442">
        <v>274.51206614106798</v>
      </c>
      <c r="O1442">
        <v>1.00016402225875</v>
      </c>
      <c r="U1442">
        <v>274.51206614106798</v>
      </c>
      <c r="V1442">
        <v>1.1220396424296699</v>
      </c>
      <c r="AB1442">
        <v>274.51206614106798</v>
      </c>
      <c r="AC1442">
        <v>1.00016402225875</v>
      </c>
      <c r="AD1442">
        <v>0.94229551087448704</v>
      </c>
      <c r="AE1442">
        <v>1.0606401335701401</v>
      </c>
      <c r="AU1442">
        <v>274.51206614106798</v>
      </c>
      <c r="AV1442">
        <v>0.52004037080655396</v>
      </c>
      <c r="AY1442">
        <v>274.51206614106798</v>
      </c>
      <c r="AZ1442">
        <v>0.50298096844908202</v>
      </c>
    </row>
    <row r="1443" spans="1:52" x14ac:dyDescent="0.25">
      <c r="A1443">
        <v>275.14424889791599</v>
      </c>
      <c r="B1443">
        <v>1.1231937606700899</v>
      </c>
      <c r="D1443">
        <v>275.14424889791599</v>
      </c>
      <c r="E1443">
        <v>1.0090936458201001</v>
      </c>
      <c r="N1443">
        <v>275.14424889791599</v>
      </c>
      <c r="O1443">
        <v>1.0040380802231099</v>
      </c>
      <c r="U1443">
        <v>275.14424889791599</v>
      </c>
      <c r="V1443">
        <v>1.12254020326143</v>
      </c>
      <c r="AB1443">
        <v>275.14424889791599</v>
      </c>
      <c r="AC1443">
        <v>1.0040380802231099</v>
      </c>
      <c r="AD1443">
        <v>0.94608315795416098</v>
      </c>
      <c r="AE1443">
        <v>1.06456926898599</v>
      </c>
      <c r="AU1443">
        <v>275.14424889791599</v>
      </c>
      <c r="AV1443">
        <v>0.52170807198298896</v>
      </c>
      <c r="AY1443">
        <v>275.14424889791599</v>
      </c>
      <c r="AZ1443">
        <v>0.50452796655801302</v>
      </c>
    </row>
    <row r="1444" spans="1:52" x14ac:dyDescent="0.25">
      <c r="A1444">
        <v>275.77788752897601</v>
      </c>
      <c r="B1444">
        <v>1.12370440820013</v>
      </c>
      <c r="D1444">
        <v>275.77788752897601</v>
      </c>
      <c r="E1444">
        <v>1.0130416913770099</v>
      </c>
      <c r="N1444">
        <v>275.77788752897601</v>
      </c>
      <c r="O1444">
        <v>1.00792318567744</v>
      </c>
      <c r="U1444">
        <v>275.77788752897601</v>
      </c>
      <c r="V1444">
        <v>1.12304241578655</v>
      </c>
      <c r="AB1444">
        <v>275.77788752897601</v>
      </c>
      <c r="AC1444">
        <v>1.00792318567744</v>
      </c>
      <c r="AD1444">
        <v>0.94988215361857997</v>
      </c>
      <c r="AE1444">
        <v>1.0685064774019499</v>
      </c>
      <c r="AU1444">
        <v>275.77788752897601</v>
      </c>
      <c r="AV1444">
        <v>0.523375906817237</v>
      </c>
      <c r="AY1444">
        <v>275.77788752897601</v>
      </c>
      <c r="AZ1444">
        <v>0.50607470754936801</v>
      </c>
    </row>
    <row r="1445" spans="1:52" x14ac:dyDescent="0.25">
      <c r="A1445">
        <v>276.41298538702802</v>
      </c>
      <c r="B1445">
        <v>1.12421667596487</v>
      </c>
      <c r="D1445">
        <v>276.41298538702802</v>
      </c>
      <c r="E1445">
        <v>1.0170004614406001</v>
      </c>
      <c r="N1445">
        <v>276.41298538702802</v>
      </c>
      <c r="O1445">
        <v>1.0118179773132401</v>
      </c>
      <c r="U1445">
        <v>276.41298538702802</v>
      </c>
      <c r="V1445">
        <v>1.1235461059323699</v>
      </c>
      <c r="AB1445">
        <v>276.41298538702802</v>
      </c>
      <c r="AC1445">
        <v>1.0118179773132401</v>
      </c>
      <c r="AD1445">
        <v>0.95369300529963597</v>
      </c>
      <c r="AE1445">
        <v>1.07245206654485</v>
      </c>
      <c r="AU1445">
        <v>276.41298538702802</v>
      </c>
      <c r="AV1445">
        <v>0.52504368530160095</v>
      </c>
      <c r="AY1445">
        <v>276.41298538702802</v>
      </c>
      <c r="AZ1445">
        <v>0.507620335939169</v>
      </c>
    </row>
    <row r="1446" spans="1:52" x14ac:dyDescent="0.25">
      <c r="A1446">
        <v>277.04954583257398</v>
      </c>
      <c r="B1446">
        <v>1.12473056805494</v>
      </c>
      <c r="D1446">
        <v>277.04954583257398</v>
      </c>
      <c r="E1446">
        <v>1.02096997212593</v>
      </c>
      <c r="N1446">
        <v>277.04954583257398</v>
      </c>
      <c r="O1446">
        <v>1.0157233154248499</v>
      </c>
      <c r="U1446">
        <v>277.04954583257398</v>
      </c>
      <c r="V1446">
        <v>1.1240513868169999</v>
      </c>
      <c r="AB1446">
        <v>277.04954583257398</v>
      </c>
      <c r="AC1446">
        <v>1.0157233154248499</v>
      </c>
      <c r="AD1446">
        <v>0.957515691376984</v>
      </c>
      <c r="AE1446">
        <v>1.0764051159355099</v>
      </c>
      <c r="AU1446">
        <v>277.04954583257398</v>
      </c>
      <c r="AV1446">
        <v>0.52671179021336201</v>
      </c>
      <c r="AY1446">
        <v>277.04954583257398</v>
      </c>
      <c r="AZ1446">
        <v>0.50916493510517802</v>
      </c>
    </row>
    <row r="1447" spans="1:52" x14ac:dyDescent="0.25">
      <c r="A1447">
        <v>277.68757223385302</v>
      </c>
      <c r="B1447">
        <v>1.1252461240945599</v>
      </c>
      <c r="D1447">
        <v>277.68757223385302</v>
      </c>
      <c r="E1447">
        <v>1.02495051375234</v>
      </c>
      <c r="N1447">
        <v>277.68757223385302</v>
      </c>
      <c r="O1447">
        <v>1.01963885777139</v>
      </c>
      <c r="U1447">
        <v>277.68757223385302</v>
      </c>
      <c r="V1447">
        <v>1.1245582160733401</v>
      </c>
      <c r="AB1447">
        <v>277.68757223385302</v>
      </c>
      <c r="AC1447">
        <v>1.01963885777139</v>
      </c>
      <c r="AD1447">
        <v>0.96134996190611799</v>
      </c>
      <c r="AE1447">
        <v>1.08036658627112</v>
      </c>
      <c r="AU1447">
        <v>277.68757223385302</v>
      </c>
      <c r="AV1447">
        <v>0.52837946350013998</v>
      </c>
      <c r="AY1447">
        <v>277.68757223385302</v>
      </c>
      <c r="AZ1447">
        <v>0.51070888980565599</v>
      </c>
    </row>
    <row r="1448" spans="1:52" x14ac:dyDescent="0.25">
      <c r="A1448">
        <v>278.32706796686398</v>
      </c>
      <c r="B1448">
        <v>1.12576336023459</v>
      </c>
      <c r="D1448">
        <v>278.32706796686398</v>
      </c>
      <c r="E1448">
        <v>1.0289421949420099</v>
      </c>
      <c r="N1448">
        <v>278.32706796686398</v>
      </c>
      <c r="O1448">
        <v>1.02356446145734</v>
      </c>
      <c r="U1448">
        <v>278.32706796686398</v>
      </c>
      <c r="V1448">
        <v>1.1250665770816899</v>
      </c>
      <c r="AB1448">
        <v>278.32706796686398</v>
      </c>
      <c r="AC1448">
        <v>1.02356446145734</v>
      </c>
      <c r="AD1448">
        <v>0.96519579834214497</v>
      </c>
      <c r="AE1448">
        <v>1.0843361550280599</v>
      </c>
      <c r="AU1448">
        <v>278.32706796686398</v>
      </c>
      <c r="AV1448">
        <v>0.53004734861595204</v>
      </c>
      <c r="AY1448">
        <v>278.32706796686398</v>
      </c>
      <c r="AZ1448">
        <v>0.51225134906034997</v>
      </c>
    </row>
    <row r="1449" spans="1:52" x14ac:dyDescent="0.25">
      <c r="A1449">
        <v>278.96803641537701</v>
      </c>
      <c r="B1449">
        <v>1.1262821502528999</v>
      </c>
      <c r="D1449">
        <v>278.96803641537701</v>
      </c>
      <c r="E1449">
        <v>1.03294402608003</v>
      </c>
      <c r="N1449">
        <v>278.96803641537701</v>
      </c>
      <c r="O1449">
        <v>1.0274998730076199</v>
      </c>
      <c r="U1449">
        <v>278.96803641537701</v>
      </c>
      <c r="V1449">
        <v>1.1255764388654601</v>
      </c>
      <c r="AB1449">
        <v>278.96803641537701</v>
      </c>
      <c r="AC1449">
        <v>1.0274998730076199</v>
      </c>
      <c r="AD1449">
        <v>0.96905360369194804</v>
      </c>
      <c r="AE1449">
        <v>1.0883132610490101</v>
      </c>
      <c r="AU1449">
        <v>278.96803641537701</v>
      </c>
      <c r="AV1449">
        <v>0.53171485087134296</v>
      </c>
      <c r="AY1449">
        <v>278.96803641537701</v>
      </c>
      <c r="AZ1449">
        <v>0.51379266725523898</v>
      </c>
    </row>
    <row r="1450" spans="1:52" x14ac:dyDescent="0.25">
      <c r="A1450">
        <v>279.61048097095698</v>
      </c>
      <c r="B1450">
        <v>1.1268026184023301</v>
      </c>
      <c r="D1450">
        <v>279.61048097095698</v>
      </c>
      <c r="E1450">
        <v>1.0369569500936899</v>
      </c>
      <c r="N1450">
        <v>279.61048097095698</v>
      </c>
      <c r="O1450">
        <v>1.03144560169383</v>
      </c>
      <c r="U1450">
        <v>279.61048097095698</v>
      </c>
      <c r="V1450">
        <v>1.1260878692813301</v>
      </c>
      <c r="AB1450">
        <v>279.61048097095698</v>
      </c>
      <c r="AC1450">
        <v>1.03144560169383</v>
      </c>
      <c r="AD1450">
        <v>0.97292325232732302</v>
      </c>
      <c r="AE1450">
        <v>1.0922985798937499</v>
      </c>
      <c r="AU1450">
        <v>279.61048097095698</v>
      </c>
      <c r="AV1450">
        <v>0.53338194412032502</v>
      </c>
      <c r="AY1450">
        <v>279.61048097095698</v>
      </c>
      <c r="AZ1450">
        <v>0.51533282142544701</v>
      </c>
    </row>
    <row r="1451" spans="1:52" x14ac:dyDescent="0.25">
      <c r="A1451">
        <v>280.25440503297898</v>
      </c>
      <c r="B1451">
        <v>1.1273247107395099</v>
      </c>
      <c r="D1451">
        <v>280.25440503297898</v>
      </c>
      <c r="E1451">
        <v>1.0409805351361801</v>
      </c>
      <c r="N1451">
        <v>280.25440503297898</v>
      </c>
      <c r="O1451">
        <v>1.0354015983589699</v>
      </c>
      <c r="U1451">
        <v>280.25440503297898</v>
      </c>
      <c r="V1451">
        <v>1.12660086388138</v>
      </c>
      <c r="AB1451">
        <v>280.25440503297898</v>
      </c>
      <c r="AC1451">
        <v>1.0354015983589699</v>
      </c>
      <c r="AD1451">
        <v>0.97680473008848701</v>
      </c>
      <c r="AE1451">
        <v>1.0962914542923301</v>
      </c>
      <c r="AU1451">
        <v>280.25440503297898</v>
      </c>
      <c r="AV1451">
        <v>0.53504870986226705</v>
      </c>
      <c r="AY1451">
        <v>280.25440503297898</v>
      </c>
      <c r="AZ1451">
        <v>0.51687190876674105</v>
      </c>
    </row>
    <row r="1452" spans="1:52" x14ac:dyDescent="0.25">
      <c r="A1452">
        <v>280.89981200864702</v>
      </c>
      <c r="B1452">
        <v>1.1278484687075701</v>
      </c>
      <c r="D1452">
        <v>280.89981200864702</v>
      </c>
      <c r="E1452">
        <v>1.0450150847050901</v>
      </c>
      <c r="N1452">
        <v>280.89981200864702</v>
      </c>
      <c r="O1452">
        <v>1.0393671720773201</v>
      </c>
      <c r="U1452">
        <v>280.89981200864702</v>
      </c>
      <c r="V1452">
        <v>1.1271153349340799</v>
      </c>
      <c r="AB1452">
        <v>280.89981200864702</v>
      </c>
      <c r="AC1452">
        <v>1.0393671720773201</v>
      </c>
      <c r="AD1452">
        <v>0.98069716065445001</v>
      </c>
      <c r="AE1452">
        <v>1.1002916292037399</v>
      </c>
      <c r="AU1452">
        <v>280.89981200864702</v>
      </c>
      <c r="AV1452">
        <v>0.53671538462249402</v>
      </c>
      <c r="AY1452">
        <v>280.89981200864702</v>
      </c>
      <c r="AZ1452">
        <v>0.51840882463121196</v>
      </c>
    </row>
    <row r="1453" spans="1:52" x14ac:dyDescent="0.25">
      <c r="A1453">
        <v>281.54670531301002</v>
      </c>
      <c r="B1453">
        <v>1.1283737919510799</v>
      </c>
      <c r="D1453">
        <v>281.54670531301002</v>
      </c>
      <c r="E1453">
        <v>1.0490598101556201</v>
      </c>
      <c r="N1453">
        <v>281.54670531301002</v>
      </c>
      <c r="O1453">
        <v>1.04334292513746</v>
      </c>
      <c r="U1453">
        <v>281.54670531301002</v>
      </c>
      <c r="V1453">
        <v>1.12763136243955</v>
      </c>
      <c r="AB1453">
        <v>281.54670531301002</v>
      </c>
      <c r="AC1453">
        <v>1.04334292513746</v>
      </c>
      <c r="AD1453">
        <v>0.98460171679156105</v>
      </c>
      <c r="AE1453">
        <v>1.10429979270943</v>
      </c>
      <c r="AU1453">
        <v>281.54670531301002</v>
      </c>
      <c r="AV1453">
        <v>0.53838112345104305</v>
      </c>
      <c r="AY1453">
        <v>281.54670531301002</v>
      </c>
      <c r="AZ1453">
        <v>0.51994448916690605</v>
      </c>
    </row>
    <row r="1454" spans="1:52" x14ac:dyDescent="0.25">
      <c r="A1454">
        <v>282.19508836898399</v>
      </c>
      <c r="B1454">
        <v>1.12890080633909</v>
      </c>
      <c r="D1454">
        <v>282.19508836898399</v>
      </c>
      <c r="E1454">
        <v>1.0531156648562701</v>
      </c>
      <c r="N1454">
        <v>282.19508836898399</v>
      </c>
      <c r="O1454">
        <v>1.04732881779196</v>
      </c>
      <c r="U1454">
        <v>282.19508836898399</v>
      </c>
      <c r="V1454">
        <v>1.1281489431576499</v>
      </c>
      <c r="AB1454">
        <v>282.19508836898399</v>
      </c>
      <c r="AC1454">
        <v>1.04732881779196</v>
      </c>
      <c r="AD1454">
        <v>0.98851774393533898</v>
      </c>
      <c r="AE1454">
        <v>1.1083153499281699</v>
      </c>
      <c r="AU1454">
        <v>282.19508836898399</v>
      </c>
      <c r="AV1454">
        <v>0.54004601780143102</v>
      </c>
      <c r="AY1454">
        <v>282.19508836898399</v>
      </c>
      <c r="AZ1454">
        <v>0.52147874100696401</v>
      </c>
    </row>
    <row r="1455" spans="1:52" x14ac:dyDescent="0.25">
      <c r="A1455">
        <v>282.844964607365</v>
      </c>
      <c r="B1455">
        <v>1.1294294235614299</v>
      </c>
      <c r="D1455">
        <v>282.844964607365</v>
      </c>
      <c r="E1455">
        <v>1.0571819531936699</v>
      </c>
      <c r="N1455">
        <v>282.844964607365</v>
      </c>
      <c r="O1455">
        <v>1.0513245284417401</v>
      </c>
      <c r="U1455">
        <v>282.844964607365</v>
      </c>
      <c r="V1455">
        <v>1.12866803722054</v>
      </c>
      <c r="AB1455">
        <v>282.844964607365</v>
      </c>
      <c r="AC1455">
        <v>1.0513245284417401</v>
      </c>
      <c r="AD1455">
        <v>0.99244566718370697</v>
      </c>
      <c r="AE1455">
        <v>1.11233801014782</v>
      </c>
      <c r="AU1455">
        <v>282.844964607365</v>
      </c>
      <c r="AV1455">
        <v>0.54171072030398304</v>
      </c>
      <c r="AY1455">
        <v>282.844964607365</v>
      </c>
      <c r="AZ1455">
        <v>0.52301074646194301</v>
      </c>
    </row>
    <row r="1456" spans="1:52" x14ac:dyDescent="0.25">
      <c r="A1456">
        <v>283.49633746685203</v>
      </c>
      <c r="B1456">
        <v>1.12995963924886</v>
      </c>
      <c r="D1456">
        <v>283.49633746685203</v>
      </c>
      <c r="E1456">
        <v>1.0612586260480701</v>
      </c>
      <c r="N1456">
        <v>283.49633746685203</v>
      </c>
      <c r="O1456">
        <v>1.0553295902208</v>
      </c>
      <c r="U1456">
        <v>283.49633746685203</v>
      </c>
      <c r="V1456">
        <v>1.1291885858045101</v>
      </c>
      <c r="AB1456">
        <v>283.49633746685203</v>
      </c>
      <c r="AC1456">
        <v>1.0553295902208</v>
      </c>
      <c r="AD1456">
        <v>0.99638510619322795</v>
      </c>
      <c r="AE1456">
        <v>1.1163684741772499</v>
      </c>
      <c r="AU1456">
        <v>283.49633746685203</v>
      </c>
      <c r="AV1456">
        <v>0.54337398359780698</v>
      </c>
      <c r="AY1456">
        <v>283.49633746685203</v>
      </c>
      <c r="AZ1456">
        <v>0.52454129342232803</v>
      </c>
    </row>
    <row r="1457" spans="1:52" x14ac:dyDescent="0.25">
      <c r="A1457">
        <v>284.14921039406198</v>
      </c>
      <c r="B1457">
        <v>1.1304914860301201</v>
      </c>
      <c r="D1457">
        <v>284.14921039406198</v>
      </c>
      <c r="E1457">
        <v>1.0653459186065599</v>
      </c>
      <c r="N1457">
        <v>284.14921039406198</v>
      </c>
      <c r="O1457">
        <v>1.0593450511421301</v>
      </c>
      <c r="U1457">
        <v>284.14921039406198</v>
      </c>
      <c r="V1457">
        <v>1.1297107270089399</v>
      </c>
      <c r="AB1457">
        <v>284.14921039406198</v>
      </c>
      <c r="AC1457">
        <v>1.0593450511421301</v>
      </c>
      <c r="AD1457">
        <v>1.0003362239031399</v>
      </c>
      <c r="AE1457">
        <v>1.1204058604110401</v>
      </c>
      <c r="AU1457">
        <v>284.14921039406198</v>
      </c>
      <c r="AV1457">
        <v>0.54503672600995801</v>
      </c>
      <c r="AY1457">
        <v>284.14921039406198</v>
      </c>
      <c r="AZ1457">
        <v>0.52606969259438396</v>
      </c>
    </row>
    <row r="1458" spans="1:52" x14ac:dyDescent="0.25">
      <c r="A1458">
        <v>284.803586843549</v>
      </c>
      <c r="B1458">
        <v>1.13102496059174</v>
      </c>
      <c r="D1458">
        <v>284.803586843549</v>
      </c>
      <c r="E1458">
        <v>1.0694437895372</v>
      </c>
      <c r="N1458">
        <v>284.803586843549</v>
      </c>
      <c r="O1458">
        <v>1.06336988089146</v>
      </c>
      <c r="U1458">
        <v>284.803586843549</v>
      </c>
      <c r="V1458">
        <v>1.13023432875318</v>
      </c>
      <c r="AB1458">
        <v>284.803586843549</v>
      </c>
      <c r="AC1458">
        <v>1.06336988089146</v>
      </c>
      <c r="AD1458">
        <v>1.00429901710074</v>
      </c>
      <c r="AE1458">
        <v>1.1244508750670801</v>
      </c>
      <c r="AU1458">
        <v>284.803586843549</v>
      </c>
      <c r="AV1458">
        <v>0.54669852228863602</v>
      </c>
      <c r="AY1458">
        <v>284.803586843549</v>
      </c>
      <c r="AZ1458">
        <v>0.52759579228863496</v>
      </c>
    </row>
    <row r="1459" spans="1:52" x14ac:dyDescent="0.25">
      <c r="A1459">
        <v>285.45947027782501</v>
      </c>
      <c r="B1459">
        <v>1.1315600232518499</v>
      </c>
      <c r="D1459">
        <v>285.45947027782501</v>
      </c>
      <c r="E1459">
        <v>1.07355191836773</v>
      </c>
      <c r="N1459">
        <v>285.45947027782501</v>
      </c>
      <c r="O1459">
        <v>1.0674046305284</v>
      </c>
      <c r="U1459">
        <v>285.45947027782501</v>
      </c>
      <c r="V1459">
        <v>1.1307594645828301</v>
      </c>
      <c r="AB1459">
        <v>285.45947027782501</v>
      </c>
      <c r="AC1459">
        <v>1.0674046305284</v>
      </c>
      <c r="AD1459">
        <v>1.0082729095271099</v>
      </c>
      <c r="AE1459">
        <v>1.1285026036335699</v>
      </c>
      <c r="AU1459">
        <v>285.45947027782501</v>
      </c>
      <c r="AV1459">
        <v>0.54835907052345101</v>
      </c>
      <c r="AY1459">
        <v>285.45947027782501</v>
      </c>
      <c r="AZ1459">
        <v>0.52912038978255205</v>
      </c>
    </row>
    <row r="1460" spans="1:52" x14ac:dyDescent="0.25">
      <c r="A1460">
        <v>286.11686416737399</v>
      </c>
      <c r="B1460">
        <v>1.1320967081084199</v>
      </c>
      <c r="D1460">
        <v>286.11686416737399</v>
      </c>
      <c r="E1460">
        <v>1.0776705512481799</v>
      </c>
      <c r="N1460">
        <v>286.11686416737399</v>
      </c>
      <c r="O1460">
        <v>1.0714487078994299</v>
      </c>
      <c r="U1460">
        <v>286.11686416737399</v>
      </c>
      <c r="V1460">
        <v>1.13128605928592</v>
      </c>
      <c r="AB1460">
        <v>286.11686416737399</v>
      </c>
      <c r="AC1460">
        <v>1.0714487078994299</v>
      </c>
      <c r="AD1460">
        <v>1.01225882016</v>
      </c>
      <c r="AE1460">
        <v>1.13256142259087</v>
      </c>
      <c r="AU1460">
        <v>286.11686416737399</v>
      </c>
      <c r="AV1460">
        <v>0.55001835828053003</v>
      </c>
      <c r="AY1460">
        <v>286.11686416737399</v>
      </c>
      <c r="AZ1460">
        <v>0.53064212362464502</v>
      </c>
    </row>
    <row r="1461" spans="1:52" x14ac:dyDescent="0.25">
      <c r="A1461">
        <v>286.77577199067099</v>
      </c>
      <c r="B1461">
        <v>1.13263501306897</v>
      </c>
      <c r="D1461">
        <v>286.77577199067099</v>
      </c>
      <c r="E1461">
        <v>1.0817996562748899</v>
      </c>
      <c r="N1461">
        <v>286.77577199067099</v>
      </c>
      <c r="O1461">
        <v>1.0755027397166901</v>
      </c>
      <c r="U1461">
        <v>286.77577199067099</v>
      </c>
      <c r="V1461">
        <v>1.1318141963368</v>
      </c>
      <c r="AB1461">
        <v>286.77577199067099</v>
      </c>
      <c r="AC1461">
        <v>1.0755027397166901</v>
      </c>
      <c r="AD1461">
        <v>1.0162561063962301</v>
      </c>
      <c r="AE1461">
        <v>1.13662714395444</v>
      </c>
      <c r="AU1461">
        <v>286.77577199067099</v>
      </c>
      <c r="AV1461">
        <v>0.55167649793428797</v>
      </c>
      <c r="AY1461">
        <v>286.77577199067099</v>
      </c>
      <c r="AZ1461">
        <v>0.532161796605501</v>
      </c>
    </row>
    <row r="1462" spans="1:52" x14ac:dyDescent="0.25">
      <c r="A1462">
        <v>287.436197234205</v>
      </c>
      <c r="B1462">
        <v>1.13317489942188</v>
      </c>
      <c r="D1462">
        <v>287.436197234205</v>
      </c>
      <c r="E1462">
        <v>1.0859389208631001</v>
      </c>
      <c r="N1462">
        <v>287.436197234205</v>
      </c>
      <c r="O1462">
        <v>1.0795660687948001</v>
      </c>
      <c r="U1462">
        <v>287.436197234205</v>
      </c>
      <c r="V1462">
        <v>1.1323437919917601</v>
      </c>
      <c r="AB1462">
        <v>287.436197234205</v>
      </c>
      <c r="AC1462">
        <v>1.0795660687948001</v>
      </c>
      <c r="AD1462">
        <v>1.02026521975605</v>
      </c>
      <c r="AE1462">
        <v>1.14069981136083</v>
      </c>
      <c r="AU1462">
        <v>287.436197234205</v>
      </c>
      <c r="AV1462">
        <v>0.55333280623381798</v>
      </c>
      <c r="AY1462">
        <v>287.436197234205</v>
      </c>
      <c r="AZ1462">
        <v>0.53367859329672995</v>
      </c>
    </row>
    <row r="1463" spans="1:52" x14ac:dyDescent="0.25">
      <c r="A1463">
        <v>288.09814339249101</v>
      </c>
      <c r="B1463">
        <v>1.13371639324538</v>
      </c>
      <c r="D1463">
        <v>288.09814339249101</v>
      </c>
      <c r="E1463">
        <v>1.09008852935585</v>
      </c>
      <c r="N1463">
        <v>288.09814339249101</v>
      </c>
      <c r="O1463">
        <v>1.0836389098403001</v>
      </c>
      <c r="U1463">
        <v>288.09814339249101</v>
      </c>
      <c r="V1463">
        <v>1.13287487607087</v>
      </c>
      <c r="AB1463">
        <v>288.09814339249101</v>
      </c>
      <c r="AC1463">
        <v>1.0836389098403001</v>
      </c>
      <c r="AD1463">
        <v>1.02428542625061</v>
      </c>
      <c r="AE1463">
        <v>1.14477917357246</v>
      </c>
      <c r="AU1463">
        <v>288.09814339249101</v>
      </c>
      <c r="AV1463">
        <v>0.55498793593529405</v>
      </c>
      <c r="AY1463">
        <v>288.09814339249101</v>
      </c>
      <c r="AZ1463">
        <v>0.53519318301728602</v>
      </c>
    </row>
    <row r="1464" spans="1:52" x14ac:dyDescent="0.25">
      <c r="A1464">
        <v>288.76161396809403</v>
      </c>
      <c r="B1464">
        <v>1.1342595128842601</v>
      </c>
      <c r="D1464">
        <v>288.76161396809403</v>
      </c>
      <c r="E1464">
        <v>1.0942486064721699</v>
      </c>
      <c r="N1464">
        <v>288.76161396809403</v>
      </c>
      <c r="O1464">
        <v>1.08772138787787</v>
      </c>
      <c r="U1464">
        <v>288.76161396809403</v>
      </c>
      <c r="V1464">
        <v>1.1334074667499301</v>
      </c>
      <c r="AB1464">
        <v>288.76161396809403</v>
      </c>
      <c r="AC1464">
        <v>1.08772138787787</v>
      </c>
      <c r="AD1464">
        <v>1.02831728252279</v>
      </c>
      <c r="AE1464">
        <v>1.1488650178102</v>
      </c>
      <c r="AU1464">
        <v>288.76161396809403</v>
      </c>
      <c r="AV1464">
        <v>0.556641345580279</v>
      </c>
      <c r="AY1464">
        <v>288.76161396809403</v>
      </c>
      <c r="AZ1464">
        <v>0.53670502629853301</v>
      </c>
    </row>
    <row r="1465" spans="1:52" x14ac:dyDescent="0.25">
      <c r="A1465">
        <v>289.42661247164398</v>
      </c>
      <c r="B1465">
        <v>1.1348041925427601</v>
      </c>
      <c r="D1465">
        <v>289.42661247164398</v>
      </c>
      <c r="E1465">
        <v>1.0984186326212</v>
      </c>
      <c r="N1465">
        <v>289.42661247164398</v>
      </c>
      <c r="O1465">
        <v>1.0918130830122901</v>
      </c>
      <c r="U1465">
        <v>289.42661247164398</v>
      </c>
      <c r="V1465">
        <v>1.1339415111020801</v>
      </c>
      <c r="AB1465">
        <v>289.42661247164398</v>
      </c>
      <c r="AC1465">
        <v>1.0918130830122901</v>
      </c>
      <c r="AD1465">
        <v>1.03236107216623</v>
      </c>
      <c r="AE1465">
        <v>1.1529574381893399</v>
      </c>
      <c r="AU1465">
        <v>289.42661247164398</v>
      </c>
      <c r="AV1465">
        <v>0.55829315826670001</v>
      </c>
      <c r="AY1465">
        <v>289.42661247164398</v>
      </c>
      <c r="AZ1465">
        <v>0.53821371664427398</v>
      </c>
    </row>
    <row r="1466" spans="1:52" x14ac:dyDescent="0.25">
      <c r="A1466">
        <v>290.09314242185502</v>
      </c>
      <c r="B1466">
        <v>1.1353504509974399</v>
      </c>
      <c r="D1466">
        <v>290.09314242185502</v>
      </c>
      <c r="E1466">
        <v>1.10259873617167</v>
      </c>
      <c r="N1466">
        <v>290.09314242185502</v>
      </c>
      <c r="O1466">
        <v>1.09591435054581</v>
      </c>
      <c r="U1466">
        <v>290.09314242185502</v>
      </c>
      <c r="V1466">
        <v>1.13447705735249</v>
      </c>
      <c r="AB1466">
        <v>290.09314242185502</v>
      </c>
      <c r="AC1466">
        <v>1.09591435054581</v>
      </c>
      <c r="AD1466">
        <v>1.03641570086936</v>
      </c>
      <c r="AE1466">
        <v>1.15705653276464</v>
      </c>
      <c r="AU1466">
        <v>290.09314242185502</v>
      </c>
      <c r="AV1466">
        <v>0.55994309878180004</v>
      </c>
      <c r="AY1466">
        <v>290.09314242185502</v>
      </c>
      <c r="AZ1466">
        <v>0.53971967260501597</v>
      </c>
    </row>
    <row r="1467" spans="1:52" x14ac:dyDescent="0.25">
      <c r="A1467">
        <v>290.76120734554598</v>
      </c>
      <c r="B1467">
        <v>1.1358982795304899</v>
      </c>
      <c r="D1467">
        <v>290.76120734554598</v>
      </c>
      <c r="E1467">
        <v>1.1067888349547199</v>
      </c>
      <c r="N1467">
        <v>290.76120734554598</v>
      </c>
      <c r="O1467">
        <v>1.10002484450088</v>
      </c>
      <c r="U1467">
        <v>290.76120734554598</v>
      </c>
      <c r="V1467">
        <v>1.13501406218116</v>
      </c>
      <c r="AB1467">
        <v>290.76120734554598</v>
      </c>
      <c r="AC1467">
        <v>1.10002484450088</v>
      </c>
      <c r="AD1467">
        <v>1.04048201000735</v>
      </c>
      <c r="AE1467">
        <v>1.1611620698846099</v>
      </c>
      <c r="AU1467">
        <v>290.76120734554598</v>
      </c>
      <c r="AV1467">
        <v>0.56159129888902004</v>
      </c>
      <c r="AY1467">
        <v>290.76120734554598</v>
      </c>
      <c r="AZ1467">
        <v>0.54122261997236898</v>
      </c>
    </row>
    <row r="1468" spans="1:52" x14ac:dyDescent="0.25">
      <c r="A1468">
        <v>291.43081077765697</v>
      </c>
      <c r="B1468">
        <v>1.1364477630582901</v>
      </c>
      <c r="D1468">
        <v>291.43081077765697</v>
      </c>
      <c r="E1468">
        <v>1.11098956255876</v>
      </c>
      <c r="N1468">
        <v>291.43081077765697</v>
      </c>
      <c r="O1468">
        <v>1.10414463353699</v>
      </c>
      <c r="U1468">
        <v>291.43081077765697</v>
      </c>
      <c r="V1468">
        <v>1.1355525363958301</v>
      </c>
      <c r="AB1468">
        <v>291.43081077765697</v>
      </c>
      <c r="AC1468">
        <v>1.10414463353699</v>
      </c>
      <c r="AD1468">
        <v>1.0445600145376801</v>
      </c>
      <c r="AE1468">
        <v>1.1652735442351201</v>
      </c>
      <c r="AU1468">
        <v>291.43081077765697</v>
      </c>
      <c r="AV1468">
        <v>0.56323735623459903</v>
      </c>
      <c r="AY1468">
        <v>291.43081077765697</v>
      </c>
      <c r="AZ1468">
        <v>0.54272243224727401</v>
      </c>
    </row>
    <row r="1469" spans="1:52" x14ac:dyDescent="0.25">
      <c r="A1469">
        <v>292.10195626127</v>
      </c>
      <c r="B1469">
        <v>1.13699873542857</v>
      </c>
      <c r="D1469">
        <v>292.10195626127</v>
      </c>
      <c r="E1469">
        <v>1.11519963330262</v>
      </c>
      <c r="N1469">
        <v>292.10195626127</v>
      </c>
      <c r="O1469">
        <v>1.1082733783304299</v>
      </c>
      <c r="U1469">
        <v>292.10195626127</v>
      </c>
      <c r="V1469">
        <v>1.13609243746369</v>
      </c>
      <c r="AB1469">
        <v>292.10195626127</v>
      </c>
      <c r="AC1469">
        <v>1.1082733783304299</v>
      </c>
      <c r="AD1469">
        <v>1.04864890879241</v>
      </c>
      <c r="AE1469">
        <v>1.16939134765326</v>
      </c>
      <c r="AU1469">
        <v>292.10195626127</v>
      </c>
      <c r="AV1469">
        <v>0.56488073055666799</v>
      </c>
      <c r="AY1469">
        <v>292.10195626127</v>
      </c>
      <c r="AZ1469">
        <v>0.54421886294067501</v>
      </c>
    </row>
    <row r="1470" spans="1:52" x14ac:dyDescent="0.25">
      <c r="A1470">
        <v>292.77464734762401</v>
      </c>
      <c r="B1470">
        <v>1.1375513662900001</v>
      </c>
      <c r="D1470">
        <v>292.77464734762401</v>
      </c>
      <c r="E1470">
        <v>1.11942032799189</v>
      </c>
      <c r="N1470">
        <v>292.77464734762401</v>
      </c>
      <c r="O1470">
        <v>1.1124113320334901</v>
      </c>
      <c r="U1470">
        <v>292.77464734762401</v>
      </c>
      <c r="V1470">
        <v>1.13663380030421</v>
      </c>
      <c r="AB1470">
        <v>292.77464734762401</v>
      </c>
      <c r="AC1470">
        <v>1.1124113320334901</v>
      </c>
      <c r="AD1470">
        <v>1.05274935446303</v>
      </c>
      <c r="AE1470">
        <v>1.1735153143188399</v>
      </c>
      <c r="AU1470">
        <v>292.77464734762401</v>
      </c>
      <c r="AV1470">
        <v>0.56652250671487103</v>
      </c>
      <c r="AY1470">
        <v>292.77464734762401</v>
      </c>
      <c r="AZ1470">
        <v>0.545712039263483</v>
      </c>
    </row>
    <row r="1471" spans="1:52" x14ac:dyDescent="0.25">
      <c r="A1471">
        <v>293.448887596139</v>
      </c>
      <c r="B1471">
        <v>1.1381054903065599</v>
      </c>
      <c r="D1471">
        <v>293.448887596139</v>
      </c>
      <c r="E1471">
        <v>1.12365036832934</v>
      </c>
      <c r="N1471">
        <v>293.448887596139</v>
      </c>
      <c r="O1471">
        <v>1.1165583343863701</v>
      </c>
      <c r="U1471">
        <v>293.448887596139</v>
      </c>
      <c r="V1471">
        <v>1.1371766057805499</v>
      </c>
      <c r="AB1471">
        <v>293.448887596139</v>
      </c>
      <c r="AC1471">
        <v>1.1165583343863701</v>
      </c>
      <c r="AD1471">
        <v>1.0568611970781301</v>
      </c>
      <c r="AE1471">
        <v>1.17764520904227</v>
      </c>
      <c r="AU1471">
        <v>293.448887596139</v>
      </c>
      <c r="AV1471">
        <v>0.56816161296932199</v>
      </c>
      <c r="AY1471">
        <v>293.448887596139</v>
      </c>
      <c r="AZ1471">
        <v>0.54720159913091604</v>
      </c>
    </row>
    <row r="1472" spans="1:52" x14ac:dyDescent="0.25">
      <c r="A1472">
        <v>294.12468057442999</v>
      </c>
      <c r="B1472">
        <v>1.1386611481784501</v>
      </c>
      <c r="D1472">
        <v>294.12468057442999</v>
      </c>
      <c r="E1472">
        <v>1.1278900501359701</v>
      </c>
      <c r="N1472">
        <v>294.12468057442999</v>
      </c>
      <c r="O1472">
        <v>1.1207145921995301</v>
      </c>
      <c r="U1472">
        <v>294.12468057442999</v>
      </c>
      <c r="V1472">
        <v>1.1377208828019401</v>
      </c>
      <c r="AB1472">
        <v>294.12468057442999</v>
      </c>
      <c r="AC1472">
        <v>1.1207145921995301</v>
      </c>
      <c r="AD1472">
        <v>1.06098437430585</v>
      </c>
      <c r="AE1472">
        <v>1.1817805414532601</v>
      </c>
      <c r="AU1472">
        <v>294.12468057442999</v>
      </c>
      <c r="AV1472">
        <v>0.56979859849805903</v>
      </c>
      <c r="AY1472">
        <v>294.12468057442999</v>
      </c>
      <c r="AZ1472">
        <v>0.54868727320099797</v>
      </c>
    </row>
    <row r="1473" spans="1:52" x14ac:dyDescent="0.25">
      <c r="A1473">
        <v>294.80202985833</v>
      </c>
      <c r="B1473">
        <v>1.1392184273336801</v>
      </c>
      <c r="D1473">
        <v>294.80202985833</v>
      </c>
      <c r="E1473">
        <v>1.1321400248831499</v>
      </c>
      <c r="N1473">
        <v>294.80202985833</v>
      </c>
      <c r="O1473">
        <v>1.1248792530584599</v>
      </c>
      <c r="U1473">
        <v>294.80202985833</v>
      </c>
      <c r="V1473">
        <v>1.13826652152587</v>
      </c>
      <c r="AB1473">
        <v>294.80202985833</v>
      </c>
      <c r="AC1473">
        <v>1.1248792530584599</v>
      </c>
      <c r="AD1473">
        <v>1.06511891002778</v>
      </c>
      <c r="AE1473">
        <v>1.18592207855887</v>
      </c>
      <c r="AU1473">
        <v>294.80202985833</v>
      </c>
      <c r="AV1473">
        <v>0.57143306828416796</v>
      </c>
      <c r="AY1473">
        <v>294.80202985833</v>
      </c>
      <c r="AZ1473">
        <v>0.55016922825790004</v>
      </c>
    </row>
    <row r="1474" spans="1:52" x14ac:dyDescent="0.25">
      <c r="A1474">
        <v>295.48093903190397</v>
      </c>
      <c r="B1474">
        <v>1.1397772097594501</v>
      </c>
      <c r="D1474">
        <v>295.48093903190397</v>
      </c>
      <c r="E1474">
        <v>1.13639937711727</v>
      </c>
      <c r="N1474">
        <v>295.48093903190397</v>
      </c>
      <c r="O1474">
        <v>1.1290532833887399</v>
      </c>
      <c r="U1474">
        <v>295.48093903190397</v>
      </c>
      <c r="V1474">
        <v>1.13881365037019</v>
      </c>
      <c r="AB1474">
        <v>295.48093903190397</v>
      </c>
      <c r="AC1474">
        <v>1.1290532833887399</v>
      </c>
      <c r="AD1474">
        <v>1.0692643002565401</v>
      </c>
      <c r="AE1474">
        <v>1.19006898612307</v>
      </c>
      <c r="AU1474">
        <v>295.48093903190397</v>
      </c>
      <c r="AV1474">
        <v>0.57306450291684397</v>
      </c>
      <c r="AY1474">
        <v>295.48093903190397</v>
      </c>
      <c r="AZ1474">
        <v>0.55164775408359101</v>
      </c>
    </row>
    <row r="1475" spans="1:52" x14ac:dyDescent="0.25">
      <c r="A1475">
        <v>296.16141168747498</v>
      </c>
      <c r="B1475">
        <v>1.1403375377823499</v>
      </c>
      <c r="D1475">
        <v>296.16141168747498</v>
      </c>
      <c r="E1475">
        <v>1.1406684144288901</v>
      </c>
      <c r="N1475">
        <v>296.16141168747498</v>
      </c>
      <c r="O1475">
        <v>1.1332360772716601</v>
      </c>
      <c r="U1475">
        <v>296.16141168747498</v>
      </c>
      <c r="V1475">
        <v>1.1393621917510699</v>
      </c>
      <c r="AB1475">
        <v>296.16141168747498</v>
      </c>
      <c r="AC1475">
        <v>1.1332360772716601</v>
      </c>
      <c r="AD1475">
        <v>1.0734212165471899</v>
      </c>
      <c r="AE1475">
        <v>1.1942217142297999</v>
      </c>
      <c r="AU1475">
        <v>296.16141168747498</v>
      </c>
      <c r="AV1475">
        <v>0.57469278723404404</v>
      </c>
      <c r="AY1475">
        <v>296.16141168747498</v>
      </c>
      <c r="AZ1475">
        <v>0.553121787248953</v>
      </c>
    </row>
    <row r="1476" spans="1:52" x14ac:dyDescent="0.25">
      <c r="A1476">
        <v>296.84345142563399</v>
      </c>
      <c r="B1476">
        <v>1.14089945454466</v>
      </c>
      <c r="D1476">
        <v>296.84345142563399</v>
      </c>
      <c r="E1476">
        <v>1.1449474499682</v>
      </c>
      <c r="N1476">
        <v>296.84345142563399</v>
      </c>
      <c r="O1476">
        <v>1.1374273294727</v>
      </c>
      <c r="U1476">
        <v>296.84345142563399</v>
      </c>
      <c r="V1476">
        <v>1.1399121073979299</v>
      </c>
      <c r="AB1476">
        <v>296.84345142563399</v>
      </c>
      <c r="AC1476">
        <v>1.1374273294727</v>
      </c>
      <c r="AD1476">
        <v>1.07758960662817</v>
      </c>
      <c r="AE1476">
        <v>1.19837947416702</v>
      </c>
      <c r="AU1476">
        <v>296.84345142563399</v>
      </c>
      <c r="AV1476">
        <v>0.57631860600364704</v>
      </c>
      <c r="AY1476">
        <v>296.84345142563399</v>
      </c>
      <c r="AZ1476">
        <v>0.55459178558189903</v>
      </c>
    </row>
    <row r="1477" spans="1:52" x14ac:dyDescent="0.25">
      <c r="A1477">
        <v>297.52706185526802</v>
      </c>
      <c r="B1477">
        <v>1.1414628889524601</v>
      </c>
      <c r="D1477">
        <v>297.52706185526802</v>
      </c>
      <c r="E1477">
        <v>1.14923592694712</v>
      </c>
      <c r="N1477">
        <v>297.52706185526802</v>
      </c>
      <c r="O1477">
        <v>1.1416274282705901</v>
      </c>
      <c r="U1477">
        <v>297.52706185526802</v>
      </c>
      <c r="V1477">
        <v>1.1404634500266</v>
      </c>
      <c r="AB1477">
        <v>297.52706185526802</v>
      </c>
      <c r="AC1477">
        <v>1.1416274282705901</v>
      </c>
      <c r="AD1477">
        <v>1.08176870121986</v>
      </c>
      <c r="AE1477">
        <v>1.2025427085711999</v>
      </c>
      <c r="AU1477">
        <v>297.52706185526802</v>
      </c>
      <c r="AV1477">
        <v>0.57794117298168302</v>
      </c>
      <c r="AY1477">
        <v>297.52706185526802</v>
      </c>
      <c r="AZ1477">
        <v>0.55605708791682196</v>
      </c>
    </row>
    <row r="1478" spans="1:52" x14ac:dyDescent="0.25">
      <c r="A1478">
        <v>298.21224659357301</v>
      </c>
      <c r="B1478">
        <v>1.14202783943819</v>
      </c>
      <c r="D1478">
        <v>298.21224659357301</v>
      </c>
      <c r="E1478">
        <v>1.15353381842458</v>
      </c>
      <c r="N1478">
        <v>298.21224659357301</v>
      </c>
      <c r="O1478">
        <v>1.1458357797362999</v>
      </c>
      <c r="U1478">
        <v>298.21224659357301</v>
      </c>
      <c r="V1478">
        <v>1.1410161434295401</v>
      </c>
      <c r="AB1478">
        <v>298.21224659357301</v>
      </c>
      <c r="AC1478">
        <v>1.1458357797362999</v>
      </c>
      <c r="AD1478">
        <v>1.08595917697349</v>
      </c>
      <c r="AE1478">
        <v>1.2067112595104901</v>
      </c>
      <c r="AU1478">
        <v>298.21224659357301</v>
      </c>
      <c r="AV1478">
        <v>0.57956025879068396</v>
      </c>
      <c r="AY1478">
        <v>298.21224659357301</v>
      </c>
      <c r="AZ1478">
        <v>0.55751866856514198</v>
      </c>
    </row>
    <row r="1479" spans="1:52" x14ac:dyDescent="0.25">
      <c r="A1479">
        <v>298.89900926607601</v>
      </c>
      <c r="B1479">
        <v>1.14259427397821</v>
      </c>
      <c r="D1479">
        <v>298.89900926607601</v>
      </c>
      <c r="E1479">
        <v>1.15784086594347</v>
      </c>
      <c r="N1479">
        <v>298.89900926607601</v>
      </c>
      <c r="O1479">
        <v>1.1500533720561801</v>
      </c>
      <c r="U1479">
        <v>298.89900926607601</v>
      </c>
      <c r="V1479">
        <v>1.1415703191873701</v>
      </c>
      <c r="AB1479">
        <v>298.89900926607601</v>
      </c>
      <c r="AC1479">
        <v>1.1500533720561801</v>
      </c>
      <c r="AD1479">
        <v>1.0901602735282101</v>
      </c>
      <c r="AE1479">
        <v>1.2108843342965401</v>
      </c>
      <c r="AU1479">
        <v>298.89900926607601</v>
      </c>
      <c r="AV1479">
        <v>0.58117655456746298</v>
      </c>
      <c r="AY1479">
        <v>298.89900926607601</v>
      </c>
      <c r="AZ1479">
        <v>0.55897524858214598</v>
      </c>
    </row>
    <row r="1480" spans="1:52" x14ac:dyDescent="0.25">
      <c r="A1480">
        <v>299.58735350665199</v>
      </c>
      <c r="B1480">
        <v>1.1431622379077</v>
      </c>
      <c r="D1480">
        <v>299.58735350665199</v>
      </c>
      <c r="E1480">
        <v>1.16215739929763</v>
      </c>
      <c r="N1480">
        <v>299.58735350665199</v>
      </c>
      <c r="O1480">
        <v>1.1542789809707601</v>
      </c>
      <c r="U1480">
        <v>299.58735350665199</v>
      </c>
      <c r="V1480">
        <v>1.1421258182190199</v>
      </c>
      <c r="AB1480">
        <v>299.58735350665199</v>
      </c>
      <c r="AC1480">
        <v>1.1542789809707601</v>
      </c>
      <c r="AD1480">
        <v>1.0943729541795999</v>
      </c>
      <c r="AE1480">
        <v>1.215063043539</v>
      </c>
      <c r="AU1480">
        <v>299.58735350665199</v>
      </c>
      <c r="AV1480">
        <v>0.58278928353701498</v>
      </c>
      <c r="AY1480">
        <v>299.58735350665199</v>
      </c>
      <c r="AZ1480">
        <v>0.56042696025614303</v>
      </c>
    </row>
    <row r="1481" spans="1:52" x14ac:dyDescent="0.25">
      <c r="A1481">
        <v>300.27728295754599</v>
      </c>
      <c r="B1481">
        <v>1.1437316933655599</v>
      </c>
      <c r="D1481">
        <v>300.27728295754599</v>
      </c>
      <c r="E1481">
        <v>1.1664831157598501</v>
      </c>
      <c r="N1481">
        <v>300.27728295754599</v>
      </c>
      <c r="O1481">
        <v>1.1585126664804499</v>
      </c>
      <c r="U1481">
        <v>300.27728295754599</v>
      </c>
      <c r="V1481">
        <v>1.14268265008751</v>
      </c>
      <c r="AB1481">
        <v>300.27728295754599</v>
      </c>
      <c r="AC1481">
        <v>1.1585126664804499</v>
      </c>
      <c r="AD1481">
        <v>1.0985965426740401</v>
      </c>
      <c r="AE1481">
        <v>1.2192462804826201</v>
      </c>
      <c r="AU1481">
        <v>300.27728295754599</v>
      </c>
      <c r="AV1481">
        <v>0.58439795080120904</v>
      </c>
      <c r="AY1481">
        <v>300.27728295754599</v>
      </c>
      <c r="AZ1481">
        <v>0.56187428110666005</v>
      </c>
    </row>
    <row r="1482" spans="1:52" x14ac:dyDescent="0.25">
      <c r="A1482">
        <v>300.96880126938999</v>
      </c>
      <c r="B1482">
        <v>1.1443026549737001</v>
      </c>
      <c r="D1482">
        <v>300.96880126938999</v>
      </c>
      <c r="E1482">
        <v>1.1708181115368199</v>
      </c>
      <c r="N1482">
        <v>300.96880126938999</v>
      </c>
      <c r="O1482">
        <v>1.1627551314471301</v>
      </c>
      <c r="U1482">
        <v>300.96880126938999</v>
      </c>
      <c r="V1482">
        <v>1.14324090898943</v>
      </c>
      <c r="AB1482">
        <v>300.96880126938999</v>
      </c>
      <c r="AC1482">
        <v>1.1627551314471301</v>
      </c>
      <c r="AD1482">
        <v>1.1028312916277101</v>
      </c>
      <c r="AE1482">
        <v>1.2234338956156701</v>
      </c>
      <c r="AU1482">
        <v>300.96880126938999</v>
      </c>
      <c r="AV1482">
        <v>0.58600364715085496</v>
      </c>
      <c r="AY1482">
        <v>300.96880126938999</v>
      </c>
      <c r="AZ1482">
        <v>0.56331655678696402</v>
      </c>
    </row>
    <row r="1483" spans="1:52" x14ac:dyDescent="0.25">
      <c r="A1483">
        <v>301.661912101224</v>
      </c>
      <c r="B1483">
        <v>1.1448751246154301</v>
      </c>
      <c r="D1483">
        <v>301.661912101224</v>
      </c>
      <c r="E1483">
        <v>1.17516238595468</v>
      </c>
      <c r="N1483">
        <v>301.661912101224</v>
      </c>
      <c r="O1483">
        <v>1.16700550353745</v>
      </c>
      <c r="U1483">
        <v>301.661912101224</v>
      </c>
      <c r="V1483">
        <v>1.1438004818776499</v>
      </c>
      <c r="AB1483">
        <v>301.661912101224</v>
      </c>
      <c r="AC1483">
        <v>1.16700550353745</v>
      </c>
      <c r="AD1483">
        <v>1.10707688937749</v>
      </c>
      <c r="AE1483">
        <v>1.2276263933056599</v>
      </c>
      <c r="AU1483">
        <v>301.661912101224</v>
      </c>
      <c r="AV1483">
        <v>0.58760481295710199</v>
      </c>
      <c r="AY1483">
        <v>301.661912101224</v>
      </c>
      <c r="AZ1483">
        <v>0.564753596527104</v>
      </c>
    </row>
    <row r="1484" spans="1:52" x14ac:dyDescent="0.25">
      <c r="A1484">
        <v>302.35661912051501</v>
      </c>
      <c r="B1484">
        <v>1.1454490724644399</v>
      </c>
      <c r="D1484">
        <v>302.35661912051501</v>
      </c>
      <c r="E1484">
        <v>1.1795156978440999</v>
      </c>
      <c r="N1484">
        <v>302.35661912051501</v>
      </c>
      <c r="O1484">
        <v>1.1712641154048</v>
      </c>
      <c r="U1484">
        <v>302.35661912051501</v>
      </c>
      <c r="V1484">
        <v>1.1443614142412899</v>
      </c>
      <c r="AB1484">
        <v>302.35661912051501</v>
      </c>
      <c r="AC1484">
        <v>1.1712641154048</v>
      </c>
      <c r="AD1484">
        <v>1.1113335959109301</v>
      </c>
      <c r="AE1484">
        <v>1.2318233069289199</v>
      </c>
      <c r="AU1484">
        <v>302.35661912051501</v>
      </c>
      <c r="AV1484">
        <v>0.58920242733866102</v>
      </c>
      <c r="AY1484">
        <v>302.35661912051501</v>
      </c>
      <c r="AZ1484">
        <v>0.56618514151092303</v>
      </c>
    </row>
    <row r="1485" spans="1:52" x14ac:dyDescent="0.25">
      <c r="A1485">
        <v>303.05292600317301</v>
      </c>
      <c r="B1485">
        <v>1.14602450789911</v>
      </c>
      <c r="D1485">
        <v>303.05292600317301</v>
      </c>
      <c r="E1485">
        <v>1.18387810361409</v>
      </c>
      <c r="N1485">
        <v>303.05292600317301</v>
      </c>
      <c r="O1485">
        <v>1.17553078081493</v>
      </c>
      <c r="U1485">
        <v>303.05292600317301</v>
      </c>
      <c r="V1485">
        <v>1.1449236832632399</v>
      </c>
      <c r="AB1485">
        <v>303.05292600317301</v>
      </c>
      <c r="AC1485">
        <v>1.17553078081493</v>
      </c>
      <c r="AD1485">
        <v>1.1156007504358201</v>
      </c>
      <c r="AE1485">
        <v>1.23602451268981</v>
      </c>
      <c r="AU1485">
        <v>303.05292600317301</v>
      </c>
      <c r="AV1485">
        <v>0.59079533454855104</v>
      </c>
      <c r="AY1485">
        <v>303.05292600317301</v>
      </c>
      <c r="AZ1485">
        <v>0.56761168643101501</v>
      </c>
    </row>
    <row r="1486" spans="1:52" x14ac:dyDescent="0.25">
      <c r="A1486">
        <v>303.75083643357601</v>
      </c>
      <c r="B1486">
        <v>1.1466013958613499</v>
      </c>
      <c r="D1486">
        <v>303.75083643357601</v>
      </c>
      <c r="E1486">
        <v>1.18824932289684</v>
      </c>
      <c r="N1486">
        <v>303.75083643357601</v>
      </c>
      <c r="O1486">
        <v>1.17980554194195</v>
      </c>
      <c r="U1486">
        <v>303.75083643357601</v>
      </c>
      <c r="V1486">
        <v>1.14548729620505</v>
      </c>
      <c r="AB1486">
        <v>303.75083643357601</v>
      </c>
      <c r="AC1486">
        <v>1.17980554194195</v>
      </c>
      <c r="AD1486">
        <v>1.1198789762332699</v>
      </c>
      <c r="AE1486">
        <v>1.2402298814258499</v>
      </c>
      <c r="AU1486">
        <v>303.75083643357601</v>
      </c>
      <c r="AV1486">
        <v>0.59238491227864898</v>
      </c>
      <c r="AY1486">
        <v>303.75083643357601</v>
      </c>
      <c r="AZ1486">
        <v>0.56903248122587202</v>
      </c>
    </row>
    <row r="1487" spans="1:52" x14ac:dyDescent="0.25">
      <c r="A1487">
        <v>304.45035410458701</v>
      </c>
      <c r="B1487">
        <v>1.1471797469657601</v>
      </c>
      <c r="D1487">
        <v>304.45035410458701</v>
      </c>
      <c r="E1487">
        <v>1.1926294216583699</v>
      </c>
      <c r="N1487">
        <v>304.45035410458701</v>
      </c>
      <c r="O1487">
        <v>1.1840884835186301</v>
      </c>
      <c r="U1487">
        <v>304.45035410458701</v>
      </c>
      <c r="V1487">
        <v>1.1460522659591901</v>
      </c>
      <c r="AB1487">
        <v>304.45035410458701</v>
      </c>
      <c r="AC1487">
        <v>1.1840884835186301</v>
      </c>
      <c r="AD1487">
        <v>1.12416797232524</v>
      </c>
      <c r="AE1487">
        <v>1.2444392914628699</v>
      </c>
      <c r="AU1487">
        <v>304.45035410458701</v>
      </c>
      <c r="AV1487">
        <v>0.59396933593659895</v>
      </c>
      <c r="AY1487">
        <v>304.45035410458701</v>
      </c>
      <c r="AZ1487">
        <v>0.57044727003265405</v>
      </c>
    </row>
    <row r="1488" spans="1:52" x14ac:dyDescent="0.25">
      <c r="A1488">
        <v>305.15148271757101</v>
      </c>
      <c r="B1488">
        <v>1.1477595275589301</v>
      </c>
      <c r="D1488">
        <v>305.15148271757101</v>
      </c>
      <c r="E1488">
        <v>1.19701813068396</v>
      </c>
      <c r="N1488">
        <v>305.15148271757101</v>
      </c>
      <c r="O1488">
        <v>1.1883787535472099</v>
      </c>
      <c r="U1488">
        <v>305.15148271757101</v>
      </c>
      <c r="V1488">
        <v>1.1466184817876399</v>
      </c>
      <c r="AB1488">
        <v>305.15148271757101</v>
      </c>
      <c r="AC1488">
        <v>1.1883787535472099</v>
      </c>
      <c r="AD1488">
        <v>1.1284679487214</v>
      </c>
      <c r="AE1488">
        <v>1.2486523091849999</v>
      </c>
      <c r="AU1488">
        <v>305.15148271757101</v>
      </c>
      <c r="AV1488">
        <v>0.59554959441528199</v>
      </c>
      <c r="AY1488">
        <v>305.15148271757101</v>
      </c>
      <c r="AZ1488">
        <v>0.57185656022030895</v>
      </c>
    </row>
    <row r="1489" spans="1:52" x14ac:dyDescent="0.25">
      <c r="A1489">
        <v>305.85422598242099</v>
      </c>
      <c r="B1489">
        <v>1.14834079420827</v>
      </c>
      <c r="D1489">
        <v>305.85422598242099</v>
      </c>
      <c r="E1489">
        <v>1.2014158636806</v>
      </c>
      <c r="N1489">
        <v>305.85422598242099</v>
      </c>
      <c r="O1489">
        <v>1.1926767468500299</v>
      </c>
      <c r="U1489">
        <v>305.85422598242099</v>
      </c>
      <c r="V1489">
        <v>1.1471859974077501</v>
      </c>
      <c r="AB1489">
        <v>305.85422598242099</v>
      </c>
      <c r="AC1489">
        <v>1.1926767468500299</v>
      </c>
      <c r="AD1489">
        <v>1.13277832569651</v>
      </c>
      <c r="AE1489">
        <v>1.25286945823905</v>
      </c>
      <c r="AU1489">
        <v>305.85422598242099</v>
      </c>
      <c r="AV1489">
        <v>0.59712493683266499</v>
      </c>
      <c r="AY1489">
        <v>305.85422598242099</v>
      </c>
      <c r="AZ1489">
        <v>0.57325999880430001</v>
      </c>
    </row>
    <row r="1490" spans="1:52" x14ac:dyDescent="0.25">
      <c r="A1490">
        <v>306.558587617569</v>
      </c>
      <c r="B1490">
        <v>1.1489234749210699</v>
      </c>
      <c r="D1490">
        <v>306.558587617569</v>
      </c>
      <c r="E1490">
        <v>1.20582206155884</v>
      </c>
      <c r="N1490">
        <v>306.558587617569</v>
      </c>
      <c r="O1490">
        <v>1.1969828642792699</v>
      </c>
      <c r="U1490">
        <v>306.558587617569</v>
      </c>
      <c r="V1490">
        <v>1.1477548674410201</v>
      </c>
      <c r="AB1490">
        <v>306.558587617569</v>
      </c>
      <c r="AC1490">
        <v>1.1969828642792699</v>
      </c>
      <c r="AD1490">
        <v>1.13709945032087</v>
      </c>
      <c r="AE1490">
        <v>1.2570903155080699</v>
      </c>
      <c r="AU1490">
        <v>306.558587617569</v>
      </c>
      <c r="AV1490">
        <v>0.59869568113948801</v>
      </c>
      <c r="AY1490">
        <v>306.558587617569</v>
      </c>
      <c r="AZ1490">
        <v>0.574656555457292</v>
      </c>
    </row>
    <row r="1491" spans="1:52" x14ac:dyDescent="0.25">
      <c r="A1491">
        <v>307.26457135001402</v>
      </c>
      <c r="B1491">
        <v>1.1495075823310801</v>
      </c>
      <c r="D1491">
        <v>307.26457135001402</v>
      </c>
      <c r="E1491">
        <v>1.21023680577607</v>
      </c>
      <c r="N1491">
        <v>307.26457135001402</v>
      </c>
      <c r="O1491">
        <v>1.20129629500543</v>
      </c>
      <c r="U1491">
        <v>307.26457135001402</v>
      </c>
      <c r="V1491">
        <v>1.1483249864271301</v>
      </c>
      <c r="AB1491">
        <v>307.26457135001402</v>
      </c>
      <c r="AC1491">
        <v>1.20129629500543</v>
      </c>
      <c r="AD1491">
        <v>1.1414311975951601</v>
      </c>
      <c r="AE1491">
        <v>1.26131414407524</v>
      </c>
      <c r="AU1491">
        <v>307.26457135001402</v>
      </c>
      <c r="AV1491">
        <v>0.600261366790795</v>
      </c>
      <c r="AY1491">
        <v>307.26457135001402</v>
      </c>
      <c r="AZ1491">
        <v>0.57604743065554997</v>
      </c>
    </row>
    <row r="1492" spans="1:52" x14ac:dyDescent="0.25">
      <c r="A1492">
        <v>307.972180915335</v>
      </c>
      <c r="B1492">
        <v>1.1500931248516899</v>
      </c>
      <c r="D1492">
        <v>307.972180915335</v>
      </c>
      <c r="E1492">
        <v>1.2146601457119199</v>
      </c>
      <c r="N1492">
        <v>307.972180915335</v>
      </c>
      <c r="O1492">
        <v>1.20561708696398</v>
      </c>
      <c r="U1492">
        <v>307.972180915335</v>
      </c>
      <c r="V1492">
        <v>1.1488963622872601</v>
      </c>
      <c r="AB1492">
        <v>307.972180915335</v>
      </c>
      <c r="AC1492">
        <v>1.20561708696398</v>
      </c>
      <c r="AD1492">
        <v>1.1457736954891899</v>
      </c>
      <c r="AE1492">
        <v>1.26554148406595</v>
      </c>
      <c r="AU1492">
        <v>307.972180915335</v>
      </c>
      <c r="AV1492">
        <v>0.60182192840382298</v>
      </c>
      <c r="AY1492">
        <v>307.972180915335</v>
      </c>
      <c r="AZ1492">
        <v>0.57743169690898</v>
      </c>
    </row>
    <row r="1493" spans="1:52" x14ac:dyDescent="0.25">
      <c r="A1493">
        <v>308.68142005771699</v>
      </c>
      <c r="B1493">
        <v>1.1506800370858501</v>
      </c>
      <c r="D1493">
        <v>308.68142005771699</v>
      </c>
      <c r="E1493">
        <v>1.2190915734493999</v>
      </c>
      <c r="N1493">
        <v>308.68142005771699</v>
      </c>
      <c r="O1493">
        <v>1.2099453790347501</v>
      </c>
      <c r="U1493">
        <v>308.68142005771699</v>
      </c>
      <c r="V1493">
        <v>1.1494690149945199</v>
      </c>
      <c r="AB1493">
        <v>308.68142005771699</v>
      </c>
      <c r="AC1493">
        <v>1.2099453790347501</v>
      </c>
      <c r="AD1493">
        <v>1.15012654062875</v>
      </c>
      <c r="AE1493">
        <v>1.2697725617244899</v>
      </c>
      <c r="AU1493">
        <v>308.68142005771699</v>
      </c>
      <c r="AV1493">
        <v>0.60337701746980299</v>
      </c>
      <c r="AY1493">
        <v>308.68142005771699</v>
      </c>
      <c r="AZ1493">
        <v>0.57880929972639095</v>
      </c>
    </row>
    <row r="1494" spans="1:52" x14ac:dyDescent="0.25">
      <c r="A1494">
        <v>309.39229252996603</v>
      </c>
      <c r="B1494">
        <v>1.1512684130036701</v>
      </c>
      <c r="D1494">
        <v>309.39229252996603</v>
      </c>
      <c r="E1494">
        <v>1.22353178443581</v>
      </c>
      <c r="N1494">
        <v>309.39229252996603</v>
      </c>
      <c r="O1494">
        <v>1.2142806483956301</v>
      </c>
      <c r="U1494">
        <v>309.39229252996603</v>
      </c>
      <c r="V1494">
        <v>1.15004287695101</v>
      </c>
      <c r="AB1494">
        <v>309.39229252996603</v>
      </c>
      <c r="AC1494">
        <v>1.2142806483956301</v>
      </c>
      <c r="AD1494">
        <v>1.15448980365243</v>
      </c>
      <c r="AE1494">
        <v>1.27400602225198</v>
      </c>
      <c r="AU1494">
        <v>309.39229252996603</v>
      </c>
      <c r="AV1494">
        <v>0.604926961907992</v>
      </c>
      <c r="AY1494">
        <v>309.39229252996603</v>
      </c>
      <c r="AZ1494">
        <v>0.58017980287465198</v>
      </c>
    </row>
    <row r="1495" spans="1:52" x14ac:dyDescent="0.25">
      <c r="A1495">
        <v>310.10480209352897</v>
      </c>
      <c r="B1495">
        <v>1.15185810372169</v>
      </c>
      <c r="D1495">
        <v>310.10480209352897</v>
      </c>
      <c r="E1495">
        <v>1.2279796413573101</v>
      </c>
      <c r="N1495">
        <v>310.10480209352897</v>
      </c>
      <c r="O1495">
        <v>1.21862331978512</v>
      </c>
      <c r="U1495">
        <v>310.10480209352897</v>
      </c>
      <c r="V1495">
        <v>1.1506180059476601</v>
      </c>
      <c r="AB1495">
        <v>310.10480209352897</v>
      </c>
      <c r="AC1495">
        <v>1.21862331978512</v>
      </c>
      <c r="AD1495">
        <v>1.1588637323217399</v>
      </c>
      <c r="AE1495">
        <v>1.27824274550178</v>
      </c>
      <c r="AU1495">
        <v>310.10480209352897</v>
      </c>
      <c r="AV1495">
        <v>0.60647131595284298</v>
      </c>
      <c r="AY1495">
        <v>310.10480209352897</v>
      </c>
      <c r="AZ1495">
        <v>0.58154345499947802</v>
      </c>
    </row>
    <row r="1496" spans="1:52" x14ac:dyDescent="0.25">
      <c r="A1496">
        <v>310.81895251851699</v>
      </c>
      <c r="B1496">
        <v>1.15244920058244</v>
      </c>
      <c r="D1496">
        <v>310.81895251851699</v>
      </c>
      <c r="E1496">
        <v>1.23243581975062</v>
      </c>
      <c r="N1496">
        <v>310.81895251851699</v>
      </c>
      <c r="O1496">
        <v>1.22297290264477</v>
      </c>
      <c r="U1496">
        <v>310.81895251851699</v>
      </c>
      <c r="V1496">
        <v>1.1511943385818399</v>
      </c>
      <c r="AB1496">
        <v>310.81895251851699</v>
      </c>
      <c r="AC1496">
        <v>1.22297290264477</v>
      </c>
      <c r="AD1496">
        <v>1.16324776502685</v>
      </c>
      <c r="AE1496">
        <v>1.28248200816709</v>
      </c>
      <c r="AU1496">
        <v>310.81895251851699</v>
      </c>
      <c r="AV1496">
        <v>0.60801002676323601</v>
      </c>
      <c r="AY1496">
        <v>310.81895251851699</v>
      </c>
      <c r="AZ1496">
        <v>0.58289971767965998</v>
      </c>
    </row>
    <row r="1497" spans="1:52" x14ac:dyDescent="0.25">
      <c r="A1497">
        <v>311.53474758372499</v>
      </c>
      <c r="B1497">
        <v>1.1530416880143299</v>
      </c>
      <c r="D1497">
        <v>311.53474758372499</v>
      </c>
      <c r="E1497">
        <v>1.2369001883448301</v>
      </c>
      <c r="N1497">
        <v>311.53474758372499</v>
      </c>
      <c r="O1497">
        <v>1.22732980919859</v>
      </c>
      <c r="U1497">
        <v>311.53474758372499</v>
      </c>
      <c r="V1497">
        <v>1.1517719310358701</v>
      </c>
      <c r="AB1497">
        <v>311.53474758372499</v>
      </c>
      <c r="AC1497">
        <v>1.22732980919859</v>
      </c>
      <c r="AD1497">
        <v>1.1676422692819799</v>
      </c>
      <c r="AE1497">
        <v>1.28672343790261</v>
      </c>
      <c r="AU1497">
        <v>311.53474758372499</v>
      </c>
      <c r="AV1497">
        <v>0.60954246645718901</v>
      </c>
      <c r="AY1497">
        <v>311.53474758372499</v>
      </c>
      <c r="AZ1497">
        <v>0.58424913782420895</v>
      </c>
    </row>
    <row r="1498" spans="1:52" x14ac:dyDescent="0.25">
      <c r="A1498">
        <v>312.252191076646</v>
      </c>
      <c r="B1498">
        <v>1.1536354904977499</v>
      </c>
      <c r="D1498">
        <v>312.252191076646</v>
      </c>
      <c r="E1498">
        <v>1.2413721647443099</v>
      </c>
      <c r="N1498">
        <v>312.252191076646</v>
      </c>
      <c r="O1498">
        <v>1.2316932303632</v>
      </c>
      <c r="U1498">
        <v>312.252191076646</v>
      </c>
      <c r="V1498">
        <v>1.1523506775755901</v>
      </c>
      <c r="AB1498">
        <v>312.252191076646</v>
      </c>
      <c r="AC1498">
        <v>1.2316932303632</v>
      </c>
      <c r="AD1498">
        <v>1.1720471634434999</v>
      </c>
      <c r="AE1498">
        <v>1.2909679197210799</v>
      </c>
      <c r="AU1498">
        <v>312.252191076646</v>
      </c>
      <c r="AV1498">
        <v>0.61106916569932901</v>
      </c>
      <c r="AY1498">
        <v>312.252191076646</v>
      </c>
      <c r="AZ1498">
        <v>0.58559070530806501</v>
      </c>
    </row>
    <row r="1499" spans="1:52" x14ac:dyDescent="0.25">
      <c r="A1499">
        <v>312.97128679349902</v>
      </c>
      <c r="B1499">
        <v>1.15423066956586</v>
      </c>
      <c r="D1499">
        <v>312.97128679349902</v>
      </c>
      <c r="E1499">
        <v>1.24585219907605</v>
      </c>
      <c r="N1499">
        <v>312.97128679349902</v>
      </c>
      <c r="O1499">
        <v>1.2360636296869101</v>
      </c>
      <c r="U1499">
        <v>312.97128679349902</v>
      </c>
      <c r="V1499">
        <v>1.15293064117884</v>
      </c>
      <c r="AB1499">
        <v>312.97128679349902</v>
      </c>
      <c r="AC1499">
        <v>1.2360636296869101</v>
      </c>
      <c r="AD1499">
        <v>1.1764619462547301</v>
      </c>
      <c r="AE1499">
        <v>1.29521443283182</v>
      </c>
      <c r="AU1499">
        <v>312.97128679349902</v>
      </c>
      <c r="AV1499">
        <v>0.61258921071419004</v>
      </c>
      <c r="AY1499">
        <v>312.97128679349902</v>
      </c>
      <c r="AZ1499">
        <v>0.58692506527001198</v>
      </c>
    </row>
    <row r="1500" spans="1:52" x14ac:dyDescent="0.25">
      <c r="A1500">
        <v>313.69203853924398</v>
      </c>
      <c r="B1500">
        <v>1.15482715896234</v>
      </c>
      <c r="D1500">
        <v>313.69203853924398</v>
      </c>
      <c r="E1500">
        <v>1.2503397793517299</v>
      </c>
      <c r="N1500">
        <v>313.69203853924398</v>
      </c>
      <c r="O1500">
        <v>1.2404411304518701</v>
      </c>
      <c r="U1500">
        <v>313.69203853924398</v>
      </c>
      <c r="V1500">
        <v>1.1535118397624999</v>
      </c>
      <c r="AB1500">
        <v>313.69203853924398</v>
      </c>
      <c r="AC1500">
        <v>1.2404411304518701</v>
      </c>
      <c r="AD1500">
        <v>1.18088718587208</v>
      </c>
      <c r="AE1500">
        <v>1.2994629324445699</v>
      </c>
      <c r="AU1500">
        <v>313.69203853924398</v>
      </c>
      <c r="AV1500">
        <v>0.61410343172817905</v>
      </c>
      <c r="AY1500">
        <v>313.69203853924398</v>
      </c>
      <c r="AZ1500">
        <v>0.58825121188394403</v>
      </c>
    </row>
    <row r="1501" spans="1:52" x14ac:dyDescent="0.25">
      <c r="A1501">
        <v>314.41445012760403</v>
      </c>
      <c r="B1501">
        <v>1.1554249772001599</v>
      </c>
      <c r="D1501">
        <v>314.41445012760403</v>
      </c>
      <c r="E1501">
        <v>1.2548350318585699</v>
      </c>
      <c r="N1501">
        <v>314.41445012760403</v>
      </c>
      <c r="O1501">
        <v>1.2448243016559699</v>
      </c>
      <c r="U1501">
        <v>314.41445012760403</v>
      </c>
      <c r="V1501">
        <v>1.1540940847624701</v>
      </c>
      <c r="AB1501">
        <v>314.41445012760403</v>
      </c>
      <c r="AC1501">
        <v>1.2448243016559699</v>
      </c>
      <c r="AD1501">
        <v>1.1853226775189101</v>
      </c>
      <c r="AE1501">
        <v>1.3037133823692699</v>
      </c>
      <c r="AU1501">
        <v>314.41445012760403</v>
      </c>
      <c r="AV1501">
        <v>0.61561024267243303</v>
      </c>
      <c r="AY1501">
        <v>314.41445012760403</v>
      </c>
      <c r="AZ1501">
        <v>0.58956941508174598</v>
      </c>
    </row>
    <row r="1502" spans="1:52" x14ac:dyDescent="0.25">
      <c r="A1502">
        <v>315.13852538108301</v>
      </c>
      <c r="B1502">
        <v>1.1560240997511899</v>
      </c>
      <c r="D1502">
        <v>315.13852538108301</v>
      </c>
      <c r="E1502">
        <v>1.2593377591963899</v>
      </c>
      <c r="N1502">
        <v>315.13852538108301</v>
      </c>
      <c r="O1502">
        <v>1.2492145628065301</v>
      </c>
      <c r="U1502">
        <v>315.13852538108301</v>
      </c>
      <c r="V1502">
        <v>1.1546775661726201</v>
      </c>
      <c r="AB1502">
        <v>315.13852538108301</v>
      </c>
      <c r="AC1502">
        <v>1.2492145628065301</v>
      </c>
      <c r="AD1502">
        <v>1.1897677763461301</v>
      </c>
      <c r="AE1502">
        <v>1.3079660363657299</v>
      </c>
      <c r="AU1502">
        <v>315.13852538108301</v>
      </c>
      <c r="AV1502">
        <v>0.61711125167549596</v>
      </c>
      <c r="AY1502">
        <v>315.13852538108301</v>
      </c>
      <c r="AZ1502">
        <v>0.59087935441044004</v>
      </c>
    </row>
    <row r="1503" spans="1:52" x14ac:dyDescent="0.25">
      <c r="A1503">
        <v>315.864268130992</v>
      </c>
      <c r="B1503">
        <v>1.15662459005122</v>
      </c>
      <c r="D1503">
        <v>315.864268130992</v>
      </c>
      <c r="E1503">
        <v>1.26384842492359</v>
      </c>
      <c r="N1503">
        <v>315.864268130992</v>
      </c>
      <c r="O1503">
        <v>1.2536108006159199</v>
      </c>
      <c r="U1503">
        <v>315.864268130992</v>
      </c>
      <c r="V1503">
        <v>1.1552621374985901</v>
      </c>
      <c r="AB1503">
        <v>315.864268130992</v>
      </c>
      <c r="AC1503">
        <v>1.2536108006159199</v>
      </c>
      <c r="AD1503">
        <v>1.1942228706170599</v>
      </c>
      <c r="AE1503">
        <v>1.3122196102864701</v>
      </c>
      <c r="AU1503">
        <v>315.864268130992</v>
      </c>
      <c r="AV1503">
        <v>0.61860478316535195</v>
      </c>
      <c r="AY1503">
        <v>315.864268130992</v>
      </c>
      <c r="AZ1503">
        <v>0.59218071069453004</v>
      </c>
    </row>
    <row r="1504" spans="1:52" x14ac:dyDescent="0.25">
      <c r="A1504">
        <v>316.59168221746103</v>
      </c>
      <c r="B1504">
        <v>1.1572262972073599</v>
      </c>
      <c r="D1504">
        <v>316.59168221746103</v>
      </c>
      <c r="E1504">
        <v>1.2683658828973901</v>
      </c>
      <c r="N1504">
        <v>316.59168221746103</v>
      </c>
      <c r="O1504">
        <v>1.2580134865825601</v>
      </c>
      <c r="U1504">
        <v>316.59168221746103</v>
      </c>
      <c r="V1504">
        <v>1.1558478628400399</v>
      </c>
      <c r="AB1504">
        <v>316.59168221746103</v>
      </c>
      <c r="AC1504">
        <v>1.2580134865825601</v>
      </c>
      <c r="AD1504">
        <v>1.1986879640633601</v>
      </c>
      <c r="AE1504">
        <v>1.31647469246358</v>
      </c>
      <c r="AU1504">
        <v>316.59168221746103</v>
      </c>
      <c r="AV1504">
        <v>0.62009177855364395</v>
      </c>
      <c r="AY1504">
        <v>316.59168221746103</v>
      </c>
      <c r="AZ1504">
        <v>0.59347376592058498</v>
      </c>
    </row>
    <row r="1505" spans="1:52" x14ac:dyDescent="0.25">
      <c r="A1505">
        <v>317.32077148946502</v>
      </c>
      <c r="B1505">
        <v>1.1578293292333901</v>
      </c>
      <c r="D1505">
        <v>317.32077148946502</v>
      </c>
      <c r="E1505">
        <v>1.2728909316132599</v>
      </c>
      <c r="N1505">
        <v>317.32077148946502</v>
      </c>
      <c r="O1505">
        <v>1.26242216240336</v>
      </c>
      <c r="U1505">
        <v>317.32077148946502</v>
      </c>
      <c r="V1505">
        <v>1.15643468263369</v>
      </c>
      <c r="AB1505">
        <v>317.32077148946502</v>
      </c>
      <c r="AC1505">
        <v>1.26242216240336</v>
      </c>
      <c r="AD1505">
        <v>1.2031631557368001</v>
      </c>
      <c r="AE1505">
        <v>1.32073127103952</v>
      </c>
      <c r="AU1505">
        <v>317.32077148946502</v>
      </c>
      <c r="AV1505">
        <v>0.62157094969525095</v>
      </c>
      <c r="AY1505">
        <v>317.32077148946502</v>
      </c>
      <c r="AZ1505">
        <v>0.59475790704047204</v>
      </c>
    </row>
    <row r="1506" spans="1:52" x14ac:dyDescent="0.25">
      <c r="A1506">
        <v>318.05153980484499</v>
      </c>
      <c r="B1506">
        <v>1.1584335799879599</v>
      </c>
      <c r="D1506">
        <v>318.05153980484499</v>
      </c>
      <c r="E1506">
        <v>1.2774227621460299</v>
      </c>
      <c r="N1506">
        <v>318.05153980484499</v>
      </c>
      <c r="O1506">
        <v>1.26683698734894</v>
      </c>
      <c r="U1506">
        <v>318.05153980484499</v>
      </c>
      <c r="V1506">
        <v>1.15702261946075</v>
      </c>
      <c r="AB1506">
        <v>318.05153980484499</v>
      </c>
      <c r="AC1506">
        <v>1.26683698734894</v>
      </c>
      <c r="AD1506">
        <v>1.2076478233150401</v>
      </c>
      <c r="AE1506">
        <v>1.3249889866793401</v>
      </c>
      <c r="AU1506">
        <v>318.05153980484499</v>
      </c>
      <c r="AV1506">
        <v>0.62304286459527602</v>
      </c>
      <c r="AY1506">
        <v>318.05153980484499</v>
      </c>
      <c r="AZ1506">
        <v>0.59603312221962002</v>
      </c>
    </row>
    <row r="1507" spans="1:52" x14ac:dyDescent="0.25">
      <c r="A1507">
        <v>318.783991030322</v>
      </c>
      <c r="B1507">
        <v>1.15903915596156</v>
      </c>
      <c r="D1507">
        <v>318.783991030322</v>
      </c>
      <c r="E1507">
        <v>1.28196216070056</v>
      </c>
      <c r="N1507">
        <v>318.783991030322</v>
      </c>
      <c r="O1507">
        <v>1.27125781738279</v>
      </c>
      <c r="U1507">
        <v>318.783991030322</v>
      </c>
      <c r="V1507">
        <v>1.15761165552531</v>
      </c>
      <c r="AB1507">
        <v>318.783991030322</v>
      </c>
      <c r="AC1507">
        <v>1.27125781738279</v>
      </c>
      <c r="AD1507">
        <v>1.21214207112099</v>
      </c>
      <c r="AE1507">
        <v>1.3292475401885899</v>
      </c>
      <c r="AU1507">
        <v>318.783991030322</v>
      </c>
      <c r="AV1507">
        <v>0.62450729633753799</v>
      </c>
      <c r="AY1507">
        <v>318.783991030322</v>
      </c>
      <c r="AZ1507">
        <v>0.59729940375724699</v>
      </c>
    </row>
    <row r="1508" spans="1:52" x14ac:dyDescent="0.25">
      <c r="A1508">
        <v>319.518129041527</v>
      </c>
      <c r="B1508">
        <v>1.1596458683623101</v>
      </c>
      <c r="D1508">
        <v>319.518129041527</v>
      </c>
      <c r="E1508">
        <v>1.28650770010758</v>
      </c>
      <c r="N1508">
        <v>319.518129041527</v>
      </c>
      <c r="O1508">
        <v>1.2756838934915999</v>
      </c>
      <c r="U1508">
        <v>319.518129041527</v>
      </c>
      <c r="V1508">
        <v>1.15820169099265</v>
      </c>
      <c r="AB1508">
        <v>319.518129041527</v>
      </c>
      <c r="AC1508">
        <v>1.2756838934915999</v>
      </c>
      <c r="AD1508">
        <v>1.2166465583382999</v>
      </c>
      <c r="AE1508">
        <v>1.3335065826122701</v>
      </c>
      <c r="AU1508">
        <v>319.518129041527</v>
      </c>
      <c r="AV1508">
        <v>0.625963848733189</v>
      </c>
      <c r="AY1508">
        <v>319.518129041527</v>
      </c>
      <c r="AZ1508">
        <v>0.59855637143256701</v>
      </c>
    </row>
    <row r="1509" spans="1:52" x14ac:dyDescent="0.25">
      <c r="A1509">
        <v>320.25395772301101</v>
      </c>
      <c r="B1509">
        <v>1.1602538681354799</v>
      </c>
      <c r="D1509">
        <v>320.25395772301101</v>
      </c>
      <c r="E1509">
        <v>1.2910604994959001</v>
      </c>
      <c r="N1509">
        <v>320.25395772301101</v>
      </c>
      <c r="O1509">
        <v>1.28011602571192</v>
      </c>
      <c r="U1509">
        <v>320.25395772301101</v>
      </c>
      <c r="V1509">
        <v>1.1587928351528201</v>
      </c>
      <c r="AB1509">
        <v>320.25395772301101</v>
      </c>
      <c r="AC1509">
        <v>1.28011602571192</v>
      </c>
      <c r="AD1509">
        <v>1.22116008507999</v>
      </c>
      <c r="AE1509">
        <v>1.33776612827195</v>
      </c>
      <c r="AU1509">
        <v>320.25395772301101</v>
      </c>
      <c r="AV1509">
        <v>0.62741251097032202</v>
      </c>
      <c r="AY1509">
        <v>320.25395772301101</v>
      </c>
      <c r="AZ1509">
        <v>0.59980379709918796</v>
      </c>
    </row>
    <row r="1510" spans="1:52" x14ac:dyDescent="0.25">
      <c r="A1510">
        <v>320.99148096827599</v>
      </c>
      <c r="B1510">
        <v>1.1608630521308301</v>
      </c>
      <c r="D1510">
        <v>320.99148096827599</v>
      </c>
      <c r="E1510">
        <v>1.2956197744106299</v>
      </c>
      <c r="N1510">
        <v>320.99148096827599</v>
      </c>
      <c r="O1510">
        <v>1.2845537716868001</v>
      </c>
      <c r="U1510">
        <v>320.99148096827599</v>
      </c>
      <c r="V1510">
        <v>1.15938503035081</v>
      </c>
      <c r="AB1510">
        <v>320.99148096827599</v>
      </c>
      <c r="AC1510">
        <v>1.2845537716868001</v>
      </c>
      <c r="AD1510">
        <v>1.2256833613490801</v>
      </c>
      <c r="AE1510">
        <v>1.3420261663031301</v>
      </c>
      <c r="AU1510">
        <v>320.99148096827599</v>
      </c>
      <c r="AV1510">
        <v>0.62885297815799301</v>
      </c>
      <c r="AY1510">
        <v>320.99148096827599</v>
      </c>
      <c r="AZ1510">
        <v>0.60104093071388898</v>
      </c>
    </row>
    <row r="1511" spans="1:52" x14ac:dyDescent="0.25">
      <c r="A1511">
        <v>321.73070267978699</v>
      </c>
      <c r="B1511">
        <v>1.16147344525053</v>
      </c>
      <c r="D1511">
        <v>321.73070267978699</v>
      </c>
      <c r="E1511">
        <v>1.30018569963429</v>
      </c>
      <c r="N1511">
        <v>321.73070267978699</v>
      </c>
      <c r="O1511">
        <v>1.28899669470553</v>
      </c>
      <c r="U1511">
        <v>321.73070267978699</v>
      </c>
      <c r="V1511">
        <v>1.1599782195678401</v>
      </c>
      <c r="AB1511">
        <v>321.73070267978699</v>
      </c>
      <c r="AC1511">
        <v>1.28899669470553</v>
      </c>
      <c r="AD1511">
        <v>1.2302158308234299</v>
      </c>
      <c r="AE1511">
        <v>1.3462863937882099</v>
      </c>
      <c r="AU1511">
        <v>321.73070267978699</v>
      </c>
      <c r="AV1511">
        <v>0.630284868090627</v>
      </c>
      <c r="AY1511">
        <v>321.73070267978699</v>
      </c>
      <c r="AZ1511">
        <v>0.60226890537954003</v>
      </c>
    </row>
    <row r="1512" spans="1:52" x14ac:dyDescent="0.25">
      <c r="A1512">
        <v>322.47162676899597</v>
      </c>
      <c r="B1512">
        <v>1.16208503144605</v>
      </c>
      <c r="D1512">
        <v>322.47162676899597</v>
      </c>
      <c r="E1512">
        <v>1.3047581434737401</v>
      </c>
      <c r="N1512">
        <v>322.47162676899597</v>
      </c>
      <c r="O1512">
        <v>1.29344499462023</v>
      </c>
      <c r="U1512">
        <v>322.47162676899597</v>
      </c>
      <c r="V1512">
        <v>1.1605724307231899</v>
      </c>
      <c r="AB1512">
        <v>322.47162676899597</v>
      </c>
      <c r="AC1512">
        <v>1.29344499462023</v>
      </c>
      <c r="AD1512">
        <v>1.2347579102953301</v>
      </c>
      <c r="AE1512">
        <v>1.3505465147342499</v>
      </c>
      <c r="AU1512">
        <v>322.47162676899597</v>
      </c>
      <c r="AV1512">
        <v>0.63170825949369103</v>
      </c>
      <c r="AY1512">
        <v>322.47162676899597</v>
      </c>
      <c r="AZ1512">
        <v>0.60348630069685605</v>
      </c>
    </row>
    <row r="1513" spans="1:52" x14ac:dyDescent="0.25">
      <c r="A1513">
        <v>323.21425715636599</v>
      </c>
      <c r="B1513">
        <v>1.1626977939532499</v>
      </c>
      <c r="D1513">
        <v>323.21425715636599</v>
      </c>
      <c r="E1513">
        <v>1.3093369691403001</v>
      </c>
      <c r="N1513">
        <v>323.21425715636599</v>
      </c>
      <c r="O1513">
        <v>1.29789824283546</v>
      </c>
      <c r="U1513">
        <v>323.21425715636599</v>
      </c>
      <c r="V1513">
        <v>1.1611676077797199</v>
      </c>
      <c r="AB1513">
        <v>323.21425715636599</v>
      </c>
      <c r="AC1513">
        <v>1.29789824283546</v>
      </c>
      <c r="AD1513">
        <v>1.2393093175252301</v>
      </c>
      <c r="AE1513">
        <v>1.35480653334398</v>
      </c>
      <c r="AU1513">
        <v>323.21425715636599</v>
      </c>
      <c r="AV1513">
        <v>0.63312345413562998</v>
      </c>
      <c r="AY1513">
        <v>323.21425715636599</v>
      </c>
      <c r="AZ1513">
        <v>0.60469319933523502</v>
      </c>
    </row>
    <row r="1514" spans="1:52" x14ac:dyDescent="0.25">
      <c r="A1514">
        <v>323.95859777138497</v>
      </c>
      <c r="B1514">
        <v>1.16331167447289</v>
      </c>
      <c r="D1514">
        <v>323.95859777138497</v>
      </c>
      <c r="E1514">
        <v>1.3139217299856401</v>
      </c>
      <c r="N1514">
        <v>323.95859777138497</v>
      </c>
      <c r="O1514">
        <v>1.3023566523696399</v>
      </c>
      <c r="U1514">
        <v>323.95859777138497</v>
      </c>
      <c r="V1514">
        <v>1.1617637804029299</v>
      </c>
      <c r="AB1514">
        <v>323.95859777138497</v>
      </c>
      <c r="AC1514">
        <v>1.3023566523696399</v>
      </c>
      <c r="AD1514">
        <v>1.2438698768894501</v>
      </c>
      <c r="AE1514">
        <v>1.35906553994914</v>
      </c>
      <c r="AU1514">
        <v>323.95859777138497</v>
      </c>
      <c r="AV1514">
        <v>0.63452918153258797</v>
      </c>
      <c r="AY1514">
        <v>323.95859777138497</v>
      </c>
      <c r="AZ1514">
        <v>0.60588992395593699</v>
      </c>
    </row>
    <row r="1515" spans="1:52" x14ac:dyDescent="0.25">
      <c r="A1515">
        <v>324.70465255259199</v>
      </c>
      <c r="B1515">
        <v>1.1639267021313999</v>
      </c>
      <c r="D1515">
        <v>324.70465255259199</v>
      </c>
      <c r="E1515">
        <v>1.3185126327004499</v>
      </c>
      <c r="N1515">
        <v>324.70465255259199</v>
      </c>
      <c r="O1515">
        <v>1.3068201189952799</v>
      </c>
      <c r="U1515">
        <v>324.70465255259199</v>
      </c>
      <c r="V1515">
        <v>1.16236093586477</v>
      </c>
      <c r="AB1515">
        <v>324.70465255259199</v>
      </c>
      <c r="AC1515">
        <v>1.3068201189952799</v>
      </c>
      <c r="AD1515">
        <v>1.24843931864699</v>
      </c>
      <c r="AE1515">
        <v>1.3633245068319699</v>
      </c>
      <c r="AU1515">
        <v>324.70465255259199</v>
      </c>
      <c r="AV1515">
        <v>0.63592605267018198</v>
      </c>
      <c r="AY1515">
        <v>324.70465255259199</v>
      </c>
      <c r="AZ1515">
        <v>0.60707550951656697</v>
      </c>
    </row>
    <row r="1516" spans="1:52" x14ac:dyDescent="0.25">
      <c r="A1516">
        <v>325.452425447596</v>
      </c>
      <c r="B1516">
        <v>1.1645428616555999</v>
      </c>
      <c r="D1516">
        <v>325.452425447596</v>
      </c>
      <c r="E1516">
        <v>1.3231095523551699</v>
      </c>
      <c r="N1516">
        <v>325.452425447596</v>
      </c>
      <c r="O1516">
        <v>1.3112879188381901</v>
      </c>
      <c r="U1516">
        <v>325.452425447596</v>
      </c>
      <c r="V1516">
        <v>1.1629589784459999</v>
      </c>
      <c r="AB1516">
        <v>325.452425447596</v>
      </c>
      <c r="AC1516">
        <v>1.3112879188381901</v>
      </c>
      <c r="AD1516">
        <v>1.25301777395186</v>
      </c>
      <c r="AE1516">
        <v>1.36758220446826</v>
      </c>
      <c r="AU1516">
        <v>325.452425447596</v>
      </c>
      <c r="AV1516">
        <v>0.63731317686217603</v>
      </c>
      <c r="AY1516">
        <v>325.452425447596</v>
      </c>
      <c r="AZ1516">
        <v>0.60825035189680399</v>
      </c>
    </row>
    <row r="1517" spans="1:52" x14ac:dyDescent="0.25">
      <c r="A1517">
        <v>326.20192041309798</v>
      </c>
      <c r="B1517">
        <v>1.16516013975331</v>
      </c>
      <c r="D1517">
        <v>326.20192041309798</v>
      </c>
      <c r="E1517">
        <v>1.32771237902869</v>
      </c>
      <c r="N1517">
        <v>326.20192041309798</v>
      </c>
      <c r="O1517">
        <v>1.3157602772308601</v>
      </c>
      <c r="U1517">
        <v>326.20192041309798</v>
      </c>
      <c r="V1517">
        <v>1.1635579393853399</v>
      </c>
      <c r="AB1517">
        <v>326.20192041309798</v>
      </c>
      <c r="AC1517">
        <v>1.3157602772308601</v>
      </c>
      <c r="AD1517">
        <v>1.2576056476436099</v>
      </c>
      <c r="AE1517">
        <v>1.37183903629151</v>
      </c>
      <c r="AU1517">
        <v>326.20192041309798</v>
      </c>
      <c r="AV1517">
        <v>0.638691174350283</v>
      </c>
      <c r="AY1517">
        <v>326.20192041309798</v>
      </c>
      <c r="AZ1517">
        <v>0.60941416899714795</v>
      </c>
    </row>
    <row r="1518" spans="1:52" x14ac:dyDescent="0.25">
      <c r="A1518">
        <v>326.953141414909</v>
      </c>
      <c r="B1518">
        <v>1.16577852419668</v>
      </c>
      <c r="D1518">
        <v>326.953141414909</v>
      </c>
      <c r="E1518">
        <v>1.3323210109399899</v>
      </c>
      <c r="N1518">
        <v>326.953141414909</v>
      </c>
      <c r="O1518">
        <v>1.3202374240982799</v>
      </c>
      <c r="U1518">
        <v>326.953141414909</v>
      </c>
      <c r="V1518">
        <v>1.1641578506011701</v>
      </c>
      <c r="AB1518">
        <v>326.953141414909</v>
      </c>
      <c r="AC1518">
        <v>1.3202374240982799</v>
      </c>
      <c r="AD1518">
        <v>1.2622020852825799</v>
      </c>
      <c r="AE1518">
        <v>1.3760946549411099</v>
      </c>
      <c r="AU1518">
        <v>326.953141414909</v>
      </c>
      <c r="AV1518">
        <v>0.64005908758502605</v>
      </c>
      <c r="AY1518">
        <v>326.953141414909</v>
      </c>
      <c r="AZ1518">
        <v>0.61056594027883904</v>
      </c>
    </row>
    <row r="1519" spans="1:52" x14ac:dyDescent="0.25">
      <c r="A1519">
        <v>327.706092427974</v>
      </c>
      <c r="B1519">
        <v>1.16639796055937</v>
      </c>
      <c r="D1519">
        <v>327.706092427974</v>
      </c>
      <c r="E1519">
        <v>1.33693503225944</v>
      </c>
      <c r="N1519">
        <v>327.706092427974</v>
      </c>
      <c r="O1519">
        <v>1.32471864574527</v>
      </c>
      <c r="U1519">
        <v>327.706092427974</v>
      </c>
      <c r="V1519">
        <v>1.1647586175400999</v>
      </c>
      <c r="AB1519">
        <v>327.706092427974</v>
      </c>
      <c r="AC1519">
        <v>1.32471864574527</v>
      </c>
      <c r="AD1519">
        <v>1.2668075300427499</v>
      </c>
      <c r="AE1519">
        <v>1.3803488520765099</v>
      </c>
      <c r="AU1519">
        <v>327.706092427974</v>
      </c>
      <c r="AV1519">
        <v>0.64141731377104805</v>
      </c>
      <c r="AY1519">
        <v>327.706092427974</v>
      </c>
      <c r="AZ1519">
        <v>0.61170675072192204</v>
      </c>
    </row>
    <row r="1520" spans="1:52" x14ac:dyDescent="0.25">
      <c r="A1520">
        <v>328.46077743639302</v>
      </c>
      <c r="B1520">
        <v>1.16701839547524</v>
      </c>
      <c r="D1520">
        <v>328.46077743639302</v>
      </c>
      <c r="E1520">
        <v>1.3415540359103999</v>
      </c>
      <c r="N1520">
        <v>328.46077743639302</v>
      </c>
      <c r="O1520">
        <v>1.3292041931467</v>
      </c>
      <c r="U1520">
        <v>328.46077743639302</v>
      </c>
      <c r="V1520">
        <v>1.16536027488012</v>
      </c>
      <c r="AB1520">
        <v>328.46077743639302</v>
      </c>
      <c r="AC1520">
        <v>1.3292041931467</v>
      </c>
      <c r="AD1520">
        <v>1.27142146592901</v>
      </c>
      <c r="AE1520">
        <v>1.3846013338017999</v>
      </c>
      <c r="AU1520">
        <v>328.46077743639302</v>
      </c>
      <c r="AV1520">
        <v>0.64276489847834795</v>
      </c>
      <c r="AY1520">
        <v>328.46077743639302</v>
      </c>
      <c r="AZ1520">
        <v>0.61283527902825097</v>
      </c>
    </row>
    <row r="1521" spans="1:52" x14ac:dyDescent="0.25">
      <c r="A1521">
        <v>329.21720043344101</v>
      </c>
      <c r="B1521">
        <v>1.1676399448340899</v>
      </c>
      <c r="D1521">
        <v>329.21720043344101</v>
      </c>
      <c r="E1521">
        <v>1.34617887473145</v>
      </c>
      <c r="N1521">
        <v>329.21720043344101</v>
      </c>
      <c r="O1521">
        <v>1.3336936722524899</v>
      </c>
      <c r="U1521">
        <v>329.21720043344101</v>
      </c>
      <c r="V1521">
        <v>1.16596277078471</v>
      </c>
      <c r="AB1521">
        <v>329.21720043344101</v>
      </c>
      <c r="AC1521">
        <v>1.3336936722524899</v>
      </c>
      <c r="AD1521">
        <v>1.27604431853151</v>
      </c>
      <c r="AE1521">
        <v>1.38885190968039</v>
      </c>
      <c r="AU1521">
        <v>329.21720043344101</v>
      </c>
      <c r="AV1521">
        <v>0.64410285378983401</v>
      </c>
      <c r="AY1521">
        <v>329.21720043344101</v>
      </c>
      <c r="AZ1521">
        <v>0.61395193604978404</v>
      </c>
    </row>
    <row r="1522" spans="1:52" x14ac:dyDescent="0.25">
      <c r="A1522">
        <v>329.97536542158599</v>
      </c>
      <c r="B1522">
        <v>1.1682625140938001</v>
      </c>
      <c r="D1522">
        <v>329.97536542158599</v>
      </c>
      <c r="E1522">
        <v>1.35080883519004</v>
      </c>
      <c r="N1522">
        <v>329.97536542158599</v>
      </c>
      <c r="O1522">
        <v>1.33818734738185</v>
      </c>
      <c r="U1522">
        <v>329.97536542158599</v>
      </c>
      <c r="V1522">
        <v>1.1665661417326301</v>
      </c>
      <c r="AB1522">
        <v>329.97536542158599</v>
      </c>
      <c r="AC1522">
        <v>1.33818734738185</v>
      </c>
      <c r="AD1522">
        <v>1.28067525655158</v>
      </c>
      <c r="AE1522">
        <v>1.3930999606214001</v>
      </c>
      <c r="AU1522">
        <v>329.97536542158599</v>
      </c>
      <c r="AV1522">
        <v>0.64542986246975098</v>
      </c>
      <c r="AY1522">
        <v>329.97536542158599</v>
      </c>
      <c r="AZ1522">
        <v>0.61505614201508796</v>
      </c>
    </row>
    <row r="1523" spans="1:52" x14ac:dyDescent="0.25">
      <c r="A1523">
        <v>330.73527641251798</v>
      </c>
      <c r="B1523">
        <v>1.16888605257219</v>
      </c>
      <c r="D1523">
        <v>330.73527641251798</v>
      </c>
      <c r="E1523">
        <v>1.3554435311731099</v>
      </c>
      <c r="N1523">
        <v>330.73527641251798</v>
      </c>
      <c r="O1523">
        <v>1.3426842057411399</v>
      </c>
      <c r="U1523">
        <v>330.73527641251798</v>
      </c>
      <c r="V1523">
        <v>1.1671702526652099</v>
      </c>
      <c r="AB1523">
        <v>330.73527641251798</v>
      </c>
      <c r="AC1523">
        <v>1.3426842057411399</v>
      </c>
      <c r="AD1523">
        <v>1.285315064046</v>
      </c>
      <c r="AE1523">
        <v>1.3973462170895401</v>
      </c>
      <c r="AU1523">
        <v>330.73527641251798</v>
      </c>
      <c r="AV1523">
        <v>0.64674572025697596</v>
      </c>
      <c r="AY1523">
        <v>330.73527641251798</v>
      </c>
      <c r="AZ1523">
        <v>0.61614752285755503</v>
      </c>
    </row>
    <row r="1524" spans="1:52" x14ac:dyDescent="0.25">
      <c r="A1524">
        <v>331.49693742716198</v>
      </c>
      <c r="B1524">
        <v>1.1695105930671901</v>
      </c>
      <c r="D1524">
        <v>331.49693742716198</v>
      </c>
      <c r="E1524">
        <v>1.36008319737617</v>
      </c>
      <c r="N1524">
        <v>331.49693742716198</v>
      </c>
      <c r="O1524">
        <v>1.34718513473714</v>
      </c>
      <c r="U1524">
        <v>331.49693742716198</v>
      </c>
      <c r="V1524">
        <v>1.1677752237160499</v>
      </c>
      <c r="AB1524">
        <v>331.49693742716198</v>
      </c>
      <c r="AC1524">
        <v>1.34718513473714</v>
      </c>
      <c r="AD1524">
        <v>1.28996291822007</v>
      </c>
      <c r="AE1524">
        <v>1.4015898383552901</v>
      </c>
      <c r="AU1524">
        <v>331.49693742716198</v>
      </c>
      <c r="AV1524">
        <v>0.64805071295359995</v>
      </c>
      <c r="AY1524">
        <v>331.49693742716198</v>
      </c>
      <c r="AZ1524">
        <v>0.61722655323173403</v>
      </c>
    </row>
    <row r="1525" spans="1:52" x14ac:dyDescent="0.25">
      <c r="A1525">
        <v>332.260352495706</v>
      </c>
      <c r="B1525">
        <v>1.1701361281473499</v>
      </c>
      <c r="D1525">
        <v>332.260352495706</v>
      </c>
      <c r="E1525">
        <v>1.36472776935462</v>
      </c>
      <c r="N1525">
        <v>332.260352495706</v>
      </c>
      <c r="O1525">
        <v>1.35168916576542</v>
      </c>
      <c r="U1525">
        <v>332.260352495706</v>
      </c>
      <c r="V1525">
        <v>1.1683809256064801</v>
      </c>
      <c r="AB1525">
        <v>332.260352495706</v>
      </c>
      <c r="AC1525">
        <v>1.35168916576542</v>
      </c>
      <c r="AD1525">
        <v>1.2946192658714899</v>
      </c>
      <c r="AE1525">
        <v>1.4058305559211399</v>
      </c>
      <c r="AU1525">
        <v>332.260352495706</v>
      </c>
      <c r="AV1525">
        <v>0.64934427304626297</v>
      </c>
      <c r="AY1525">
        <v>332.260352495706</v>
      </c>
      <c r="AZ1525">
        <v>0.61829260845596901</v>
      </c>
    </row>
    <row r="1526" spans="1:52" x14ac:dyDescent="0.25">
      <c r="A1526">
        <v>333.02552565761698</v>
      </c>
      <c r="B1526">
        <v>1.17076256719241</v>
      </c>
      <c r="D1526">
        <v>333.02552565761698</v>
      </c>
      <c r="E1526">
        <v>1.3693765656063599</v>
      </c>
      <c r="N1526">
        <v>333.02552565761698</v>
      </c>
      <c r="O1526">
        <v>1.3561965535188401</v>
      </c>
      <c r="U1526">
        <v>333.02552565761698</v>
      </c>
      <c r="V1526">
        <v>1.1689873934260699</v>
      </c>
      <c r="AB1526">
        <v>333.02552565761698</v>
      </c>
      <c r="AC1526">
        <v>1.3561965535188401</v>
      </c>
      <c r="AD1526">
        <v>1.29928394494496</v>
      </c>
      <c r="AE1526">
        <v>1.4100678813201999</v>
      </c>
      <c r="AU1526">
        <v>333.02552565761698</v>
      </c>
      <c r="AV1526">
        <v>0.65062681813561496</v>
      </c>
      <c r="AY1526">
        <v>333.02552565761698</v>
      </c>
      <c r="AZ1526">
        <v>0.61934543306654</v>
      </c>
    </row>
    <row r="1527" spans="1:52" x14ac:dyDescent="0.25">
      <c r="A1527">
        <v>333.792460961666</v>
      </c>
      <c r="B1527">
        <v>1.1713899445273901</v>
      </c>
      <c r="D1527">
        <v>333.792460961666</v>
      </c>
      <c r="E1527">
        <v>1.37402983254442</v>
      </c>
      <c r="N1527">
        <v>333.792460961666</v>
      </c>
      <c r="O1527">
        <v>1.36070694872423</v>
      </c>
      <c r="U1527">
        <v>333.792460961666</v>
      </c>
      <c r="V1527">
        <v>1.1695945810100401</v>
      </c>
      <c r="AB1527">
        <v>333.792460961666</v>
      </c>
      <c r="AC1527">
        <v>1.36070694872423</v>
      </c>
      <c r="AD1527">
        <v>1.3039561513999001</v>
      </c>
      <c r="AE1527">
        <v>1.4143024553869801</v>
      </c>
      <c r="AU1527">
        <v>333.792460961666</v>
      </c>
      <c r="AV1527">
        <v>0.65189741400760004</v>
      </c>
      <c r="AY1527">
        <v>333.792460961666</v>
      </c>
      <c r="AZ1527">
        <v>0.62038440973387698</v>
      </c>
    </row>
    <row r="1528" spans="1:52" x14ac:dyDescent="0.25">
      <c r="A1528">
        <v>334.56116246594598</v>
      </c>
      <c r="B1528">
        <v>1.1720182570664099</v>
      </c>
      <c r="D1528">
        <v>334.56116246594598</v>
      </c>
      <c r="E1528">
        <v>1.37868753878551</v>
      </c>
      <c r="N1528">
        <v>334.56116246594598</v>
      </c>
      <c r="O1528">
        <v>1.36522065782132</v>
      </c>
      <c r="U1528">
        <v>334.56116246594598</v>
      </c>
      <c r="V1528">
        <v>1.1702025304377699</v>
      </c>
      <c r="AB1528">
        <v>334.56116246594598</v>
      </c>
      <c r="AC1528">
        <v>1.36522065782132</v>
      </c>
      <c r="AD1528">
        <v>1.30863667019593</v>
      </c>
      <c r="AE1528">
        <v>1.41853324460505</v>
      </c>
      <c r="AU1528">
        <v>334.56116246594598</v>
      </c>
      <c r="AV1528">
        <v>0.65315606047086705</v>
      </c>
      <c r="AY1528">
        <v>334.56116246594598</v>
      </c>
      <c r="AZ1528">
        <v>0.62140996907809098</v>
      </c>
    </row>
    <row r="1529" spans="1:52" x14ac:dyDescent="0.25">
      <c r="A1529">
        <v>335.33163423789802</v>
      </c>
      <c r="B1529">
        <v>1.17264741300995</v>
      </c>
      <c r="D1529">
        <v>335.33163423789802</v>
      </c>
      <c r="E1529">
        <v>1.38334899588924</v>
      </c>
      <c r="N1529">
        <v>335.33163423789802</v>
      </c>
      <c r="O1529">
        <v>1.3697363720953399</v>
      </c>
      <c r="U1529">
        <v>335.33163423789802</v>
      </c>
      <c r="V1529">
        <v>1.17081106616158</v>
      </c>
      <c r="AB1529">
        <v>335.33163423789802</v>
      </c>
      <c r="AC1529">
        <v>1.3697363720953399</v>
      </c>
      <c r="AD1529">
        <v>1.31332472138182</v>
      </c>
      <c r="AE1529">
        <v>1.42276055857092</v>
      </c>
      <c r="AU1529">
        <v>335.33163423789802</v>
      </c>
      <c r="AV1529">
        <v>0.65440219870192196</v>
      </c>
      <c r="AY1529">
        <v>335.33163423789802</v>
      </c>
      <c r="AZ1529">
        <v>0.62242150134732699</v>
      </c>
    </row>
    <row r="1530" spans="1:52" x14ac:dyDescent="0.25">
      <c r="A1530">
        <v>336.103880354328</v>
      </c>
      <c r="B1530">
        <v>1.17327749328007</v>
      </c>
      <c r="D1530">
        <v>336.103880354328</v>
      </c>
      <c r="E1530">
        <v>1.3880147955543001</v>
      </c>
      <c r="N1530">
        <v>336.103880354328</v>
      </c>
      <c r="O1530">
        <v>1.37425533464998</v>
      </c>
      <c r="U1530">
        <v>336.103880354328</v>
      </c>
      <c r="V1530">
        <v>1.1714203564182699</v>
      </c>
      <c r="AB1530">
        <v>336.103880354328</v>
      </c>
      <c r="AC1530">
        <v>1.37425533464998</v>
      </c>
      <c r="AD1530">
        <v>1.31802108606237</v>
      </c>
      <c r="AE1530">
        <v>1.42698366044736</v>
      </c>
      <c r="AU1530">
        <v>336.103880354328</v>
      </c>
      <c r="AV1530">
        <v>0.65563625801629499</v>
      </c>
      <c r="AY1530">
        <v>336.103880354328</v>
      </c>
      <c r="AZ1530">
        <v>0.62341840168288998</v>
      </c>
    </row>
    <row r="1531" spans="1:52" x14ac:dyDescent="0.25">
      <c r="A1531">
        <v>336.87790490143198</v>
      </c>
      <c r="B1531">
        <v>1.1739084113993701</v>
      </c>
      <c r="D1531">
        <v>336.87790490143198</v>
      </c>
      <c r="E1531">
        <v>1.3926842895862499</v>
      </c>
      <c r="N1531">
        <v>336.87790490143198</v>
      </c>
      <c r="O1531">
        <v>1.3787766243283599</v>
      </c>
      <c r="U1531">
        <v>336.87790490143198</v>
      </c>
      <c r="V1531">
        <v>1.17203027776003</v>
      </c>
      <c r="AB1531">
        <v>336.87790490143198</v>
      </c>
      <c r="AC1531">
        <v>1.3787766243283599</v>
      </c>
      <c r="AD1531">
        <v>1.32272436589533</v>
      </c>
      <c r="AE1531">
        <v>1.4312029307248899</v>
      </c>
      <c r="AU1531">
        <v>336.87790490143198</v>
      </c>
      <c r="AV1531">
        <v>0.65685726479501505</v>
      </c>
      <c r="AY1531">
        <v>336.87790490143198</v>
      </c>
      <c r="AZ1531">
        <v>0.624401472167608</v>
      </c>
    </row>
    <row r="1532" spans="1:52" x14ac:dyDescent="0.25">
      <c r="A1532">
        <v>337.65371197481699</v>
      </c>
      <c r="B1532">
        <v>1.1745401635938599</v>
      </c>
      <c r="D1532">
        <v>337.65371197481699</v>
      </c>
      <c r="E1532">
        <v>1.39735744277407</v>
      </c>
      <c r="N1532">
        <v>337.65371197481699</v>
      </c>
      <c r="O1532">
        <v>1.3832998676705901</v>
      </c>
      <c r="U1532">
        <v>337.65371197481699</v>
      </c>
      <c r="V1532">
        <v>1.1726407804233101</v>
      </c>
      <c r="AB1532">
        <v>337.65371197481699</v>
      </c>
      <c r="AC1532">
        <v>1.3832998676705901</v>
      </c>
      <c r="AD1532">
        <v>1.32743567356272</v>
      </c>
      <c r="AE1532">
        <v>1.4354175844783801</v>
      </c>
      <c r="AU1532">
        <v>337.65371197481699</v>
      </c>
      <c r="AV1532">
        <v>0.65806601984671698</v>
      </c>
      <c r="AY1532">
        <v>337.65371197481699</v>
      </c>
      <c r="AZ1532">
        <v>0.62536907327706104</v>
      </c>
    </row>
    <row r="1533" spans="1:52" x14ac:dyDescent="0.25">
      <c r="A1533">
        <v>338.43130567951903</v>
      </c>
      <c r="B1533">
        <v>1.1751727057804799</v>
      </c>
      <c r="D1533">
        <v>338.43130567951903</v>
      </c>
      <c r="E1533">
        <v>1.4020339220398299</v>
      </c>
      <c r="N1533">
        <v>338.43130567951903</v>
      </c>
      <c r="O1533">
        <v>1.3878257311675199</v>
      </c>
      <c r="U1533">
        <v>338.43130567951903</v>
      </c>
      <c r="V1533">
        <v>1.17325195501228</v>
      </c>
      <c r="AB1533">
        <v>338.43130567951903</v>
      </c>
      <c r="AC1533">
        <v>1.3878257311675199</v>
      </c>
      <c r="AD1533">
        <v>1.3321545650804301</v>
      </c>
      <c r="AE1533">
        <v>1.43962712008602</v>
      </c>
      <c r="AU1533">
        <v>338.43130567951903</v>
      </c>
      <c r="AV1533">
        <v>0.65926088156686202</v>
      </c>
      <c r="AY1533">
        <v>338.43130567951903</v>
      </c>
      <c r="AZ1533">
        <v>0.62632169148140804</v>
      </c>
    </row>
    <row r="1534" spans="1:52" x14ac:dyDescent="0.25">
      <c r="A1534">
        <v>339.21069013003</v>
      </c>
      <c r="B1534">
        <v>1.1758060788872999</v>
      </c>
      <c r="D1534">
        <v>339.21069013003</v>
      </c>
      <c r="E1534">
        <v>1.4067140230041999</v>
      </c>
      <c r="N1534">
        <v>339.21069013003</v>
      </c>
      <c r="O1534">
        <v>1.3923532549145801</v>
      </c>
      <c r="U1534">
        <v>339.21069013003</v>
      </c>
      <c r="V1534">
        <v>1.17386367251866</v>
      </c>
      <c r="AB1534">
        <v>339.21069013003</v>
      </c>
      <c r="AC1534">
        <v>1.3923532549145801</v>
      </c>
      <c r="AD1534">
        <v>1.3368802719612201</v>
      </c>
      <c r="AE1534">
        <v>1.44383227376667</v>
      </c>
      <c r="AU1534">
        <v>339.21069013003</v>
      </c>
      <c r="AV1534">
        <v>0.66044265553713499</v>
      </c>
      <c r="AY1534">
        <v>339.21069013003</v>
      </c>
      <c r="AZ1534">
        <v>0.62725973480253205</v>
      </c>
    </row>
    <row r="1535" spans="1:52" x14ac:dyDescent="0.25">
      <c r="A1535">
        <v>339.99186945031698</v>
      </c>
      <c r="B1535">
        <v>1.17644015613941</v>
      </c>
      <c r="D1535">
        <v>339.99186945031698</v>
      </c>
      <c r="E1535">
        <v>1.4113968024557999</v>
      </c>
      <c r="N1535">
        <v>339.99186945031698</v>
      </c>
      <c r="O1535">
        <v>1.39688213835813</v>
      </c>
      <c r="U1535">
        <v>339.99186945031698</v>
      </c>
      <c r="V1535">
        <v>1.1744758928196</v>
      </c>
      <c r="AB1535">
        <v>339.99186945031698</v>
      </c>
      <c r="AC1535">
        <v>1.39688213835813</v>
      </c>
      <c r="AD1535">
        <v>1.3416136157906799</v>
      </c>
      <c r="AE1535">
        <v>1.4480316666631501</v>
      </c>
      <c r="AU1535">
        <v>339.99186945031698</v>
      </c>
      <c r="AV1535">
        <v>0.66161106313075202</v>
      </c>
      <c r="AY1535">
        <v>339.99186945031698</v>
      </c>
      <c r="AZ1535">
        <v>0.62818161489873103</v>
      </c>
    </row>
    <row r="1536" spans="1:52" x14ac:dyDescent="0.25">
      <c r="A1536">
        <v>340.77484777384302</v>
      </c>
      <c r="B1536">
        <v>1.17707502389621</v>
      </c>
      <c r="D1536">
        <v>340.77484777384302</v>
      </c>
      <c r="E1536">
        <v>1.4160828919706301</v>
      </c>
      <c r="N1536">
        <v>340.77484777384302</v>
      </c>
      <c r="O1536">
        <v>1.40141303882455</v>
      </c>
      <c r="U1536">
        <v>340.77484777384302</v>
      </c>
      <c r="V1536">
        <v>1.17508870529683</v>
      </c>
      <c r="AB1536">
        <v>340.77484777384302</v>
      </c>
      <c r="AC1536">
        <v>1.40141303882455</v>
      </c>
      <c r="AD1536">
        <v>1.3463538457356099</v>
      </c>
      <c r="AE1536">
        <v>1.4522260470216599</v>
      </c>
      <c r="AU1536">
        <v>340.77484777384302</v>
      </c>
      <c r="AV1536">
        <v>0.66276488401255795</v>
      </c>
      <c r="AY1536">
        <v>340.77484777384302</v>
      </c>
      <c r="AZ1536">
        <v>0.62908775159105901</v>
      </c>
    </row>
    <row r="1537" spans="1:52" x14ac:dyDescent="0.25">
      <c r="A1537">
        <v>341.55962924359198</v>
      </c>
      <c r="B1537">
        <v>1.1777105938063599</v>
      </c>
      <c r="D1537">
        <v>341.55962924359198</v>
      </c>
      <c r="E1537">
        <v>1.4207716332211</v>
      </c>
      <c r="N1537">
        <v>341.55962924359198</v>
      </c>
      <c r="O1537">
        <v>1.40594534029243</v>
      </c>
      <c r="U1537">
        <v>341.55962924359198</v>
      </c>
      <c r="V1537">
        <v>1.1757020271607701</v>
      </c>
      <c r="AB1537">
        <v>341.55962924359198</v>
      </c>
      <c r="AC1537">
        <v>1.40594534029243</v>
      </c>
      <c r="AD1537">
        <v>1.3511011600787</v>
      </c>
      <c r="AE1537">
        <v>1.45641459116431</v>
      </c>
      <c r="AU1537">
        <v>341.55962924359198</v>
      </c>
      <c r="AV1537">
        <v>0.663904885489494</v>
      </c>
      <c r="AY1537">
        <v>341.55962924359198</v>
      </c>
      <c r="AZ1537">
        <v>0.62997795873521101</v>
      </c>
    </row>
    <row r="1538" spans="1:52" x14ac:dyDescent="0.25">
      <c r="A1538">
        <v>342.34621801208698</v>
      </c>
      <c r="B1538">
        <v>1.1783468329695499</v>
      </c>
      <c r="D1538">
        <v>342.34621801208698</v>
      </c>
      <c r="E1538">
        <v>1.4254627780348501</v>
      </c>
      <c r="N1538">
        <v>342.34621801208698</v>
      </c>
      <c r="O1538">
        <v>1.41047814039523</v>
      </c>
      <c r="U1538">
        <v>342.34621801208698</v>
      </c>
      <c r="V1538">
        <v>1.1763157366691801</v>
      </c>
      <c r="AB1538">
        <v>342.34621801208698</v>
      </c>
      <c r="AC1538">
        <v>1.41047814039523</v>
      </c>
      <c r="AD1538">
        <v>1.35585513652108</v>
      </c>
      <c r="AE1538">
        <v>1.4605969035164501</v>
      </c>
      <c r="AU1538">
        <v>342.34621801208698</v>
      </c>
      <c r="AV1538">
        <v>0.66503048604301596</v>
      </c>
      <c r="AY1538">
        <v>342.34621801208698</v>
      </c>
      <c r="AZ1538">
        <v>0.63085201509140798</v>
      </c>
    </row>
    <row r="1539" spans="1:52" x14ac:dyDescent="0.25">
      <c r="A1539">
        <v>343.13461824141598</v>
      </c>
      <c r="B1539">
        <v>1.1789838227676099</v>
      </c>
      <c r="D1539">
        <v>343.13461824141598</v>
      </c>
      <c r="E1539">
        <v>1.43015692071503</v>
      </c>
      <c r="N1539">
        <v>343.13461824141598</v>
      </c>
      <c r="O1539">
        <v>1.4150126978749999</v>
      </c>
      <c r="U1539">
        <v>343.13461824141598</v>
      </c>
      <c r="V1539">
        <v>1.17693000465325</v>
      </c>
      <c r="AB1539">
        <v>343.13461824141598</v>
      </c>
      <c r="AC1539">
        <v>1.4150126978749999</v>
      </c>
      <c r="AD1539">
        <v>1.36061598157982</v>
      </c>
      <c r="AE1539">
        <v>1.46477313511331</v>
      </c>
      <c r="AU1539">
        <v>343.13461824141598</v>
      </c>
      <c r="AV1539">
        <v>0.66614146751738401</v>
      </c>
      <c r="AY1539">
        <v>343.13461824141598</v>
      </c>
      <c r="AZ1539">
        <v>0.631709316704407</v>
      </c>
    </row>
    <row r="1540" spans="1:52" x14ac:dyDescent="0.25">
      <c r="A1540">
        <v>343.92483410325099</v>
      </c>
      <c r="B1540">
        <v>1.1796214002502099</v>
      </c>
      <c r="D1540">
        <v>343.92483410325099</v>
      </c>
      <c r="E1540">
        <v>1.43485285518544</v>
      </c>
      <c r="N1540">
        <v>343.92483410325099</v>
      </c>
      <c r="O1540">
        <v>1.4195478319105601</v>
      </c>
      <c r="U1540">
        <v>343.92483410325099</v>
      </c>
      <c r="V1540">
        <v>1.1775446715694999</v>
      </c>
      <c r="AB1540">
        <v>343.92483410325099</v>
      </c>
      <c r="AC1540">
        <v>1.4195478319105601</v>
      </c>
      <c r="AD1540">
        <v>1.36538359682149</v>
      </c>
      <c r="AE1540">
        <v>1.46894309436375</v>
      </c>
      <c r="AU1540">
        <v>343.92483410325099</v>
      </c>
      <c r="AV1540">
        <v>0.66723725649529697</v>
      </c>
      <c r="AY1540">
        <v>343.92483410325099</v>
      </c>
      <c r="AZ1540">
        <v>0.63254932796761199</v>
      </c>
    </row>
    <row r="1541" spans="1:52" x14ac:dyDescent="0.25">
      <c r="A1541">
        <v>344.71686977886998</v>
      </c>
      <c r="B1541">
        <v>1.1802596073923699</v>
      </c>
      <c r="D1541">
        <v>344.71686977886998</v>
      </c>
      <c r="E1541">
        <v>1.4395508860778601</v>
      </c>
      <c r="N1541">
        <v>344.71686977886998</v>
      </c>
      <c r="O1541">
        <v>1.4240835706095401</v>
      </c>
      <c r="U1541">
        <v>344.71686977886998</v>
      </c>
      <c r="V1541">
        <v>1.1781597415204399</v>
      </c>
      <c r="AB1541">
        <v>344.71686977886998</v>
      </c>
      <c r="AC1541">
        <v>1.4240835706095401</v>
      </c>
      <c r="AD1541">
        <v>1.3701575762534199</v>
      </c>
      <c r="AE1541">
        <v>1.47310545012118</v>
      </c>
      <c r="AU1541">
        <v>344.71686977886998</v>
      </c>
      <c r="AV1541">
        <v>0.66831767812861698</v>
      </c>
      <c r="AY1541">
        <v>344.71686977886998</v>
      </c>
      <c r="AZ1541">
        <v>0.63337254643543694</v>
      </c>
    </row>
    <row r="1542" spans="1:52" x14ac:dyDescent="0.25">
      <c r="A1542">
        <v>345.51072945918298</v>
      </c>
      <c r="B1542">
        <v>1.18089841623425</v>
      </c>
      <c r="D1542">
        <v>345.51072945918298</v>
      </c>
      <c r="E1542">
        <v>1.4442508029663399</v>
      </c>
      <c r="N1542">
        <v>345.51072945918298</v>
      </c>
      <c r="O1542">
        <v>1.4286196581383299</v>
      </c>
      <c r="U1542">
        <v>345.51072945918298</v>
      </c>
      <c r="V1542">
        <v>1.17877518008266</v>
      </c>
      <c r="AB1542">
        <v>345.51072945918298</v>
      </c>
      <c r="AC1542">
        <v>1.4286196581383299</v>
      </c>
      <c r="AD1542">
        <v>1.3749378286509399</v>
      </c>
      <c r="AE1542">
        <v>1.47726159526842</v>
      </c>
      <c r="AU1542">
        <v>345.51072945918298</v>
      </c>
      <c r="AV1542">
        <v>0.66938276961292797</v>
      </c>
      <c r="AY1542">
        <v>345.51072945918298</v>
      </c>
      <c r="AZ1542">
        <v>0.63417802938078305</v>
      </c>
    </row>
    <row r="1543" spans="1:52" x14ac:dyDescent="0.25">
      <c r="A1543">
        <v>346.30641734474801</v>
      </c>
      <c r="B1543">
        <v>1.18153782109946</v>
      </c>
      <c r="D1543">
        <v>346.30641734474801</v>
      </c>
      <c r="E1543">
        <v>1.4489525596877</v>
      </c>
      <c r="N1543">
        <v>346.30641734474801</v>
      </c>
      <c r="O1543">
        <v>1.4331558458648901</v>
      </c>
      <c r="U1543">
        <v>346.30641734474801</v>
      </c>
      <c r="V1543">
        <v>1.17939095373833</v>
      </c>
      <c r="AB1543">
        <v>346.30641734474801</v>
      </c>
      <c r="AC1543">
        <v>1.4331558458648901</v>
      </c>
      <c r="AD1543">
        <v>1.37972427356743</v>
      </c>
      <c r="AE1543">
        <v>1.4814098665373201</v>
      </c>
      <c r="AU1543">
        <v>346.30641734474801</v>
      </c>
      <c r="AV1543">
        <v>0.67043207641145497</v>
      </c>
      <c r="AY1543">
        <v>346.30641734474801</v>
      </c>
      <c r="AZ1543">
        <v>0.63496560070839303</v>
      </c>
    </row>
    <row r="1544" spans="1:52" x14ac:dyDescent="0.25">
      <c r="A1544">
        <v>347.10393764579902</v>
      </c>
      <c r="B1544">
        <v>1.1821777515996501</v>
      </c>
      <c r="D1544">
        <v>347.10393764579902</v>
      </c>
      <c r="E1544">
        <v>1.4536556347113501</v>
      </c>
      <c r="N1544">
        <v>347.10393764579902</v>
      </c>
      <c r="O1544">
        <v>1.4376921776365501</v>
      </c>
      <c r="U1544">
        <v>347.10393764579902</v>
      </c>
      <c r="V1544">
        <v>1.1800070686335</v>
      </c>
      <c r="AB1544">
        <v>347.10393764579902</v>
      </c>
      <c r="AC1544">
        <v>1.4376921776365501</v>
      </c>
      <c r="AD1544">
        <v>1.38451682868423</v>
      </c>
      <c r="AE1544">
        <v>1.4855507055073001</v>
      </c>
      <c r="AU1544">
        <v>347.10393764579902</v>
      </c>
      <c r="AV1544">
        <v>0.67146532545178295</v>
      </c>
      <c r="AY1544">
        <v>347.10393764579902</v>
      </c>
      <c r="AZ1544">
        <v>0.63573538721890799</v>
      </c>
    </row>
    <row r="1545" spans="1:52" x14ac:dyDescent="0.25">
      <c r="A1545">
        <v>347.903294582265</v>
      </c>
      <c r="B1545">
        <v>1.1828182128719</v>
      </c>
      <c r="D1545">
        <v>347.903294582265</v>
      </c>
      <c r="E1545">
        <v>1.4583600622434201</v>
      </c>
      <c r="N1545">
        <v>347.903294582265</v>
      </c>
      <c r="O1545">
        <v>1.44222808250666</v>
      </c>
      <c r="U1545">
        <v>347.903294582265</v>
      </c>
      <c r="V1545">
        <v>1.1806234473613499</v>
      </c>
      <c r="AB1545">
        <v>347.903294582265</v>
      </c>
      <c r="AC1545">
        <v>1.44222808250666</v>
      </c>
      <c r="AD1545">
        <v>1.3893157316247</v>
      </c>
      <c r="AE1545">
        <v>1.4896831626867899</v>
      </c>
      <c r="AU1545">
        <v>347.903294582265</v>
      </c>
      <c r="AV1545">
        <v>0.67248199610842496</v>
      </c>
      <c r="AY1545">
        <v>347.903294582265</v>
      </c>
      <c r="AZ1545">
        <v>0.63648686213217498</v>
      </c>
    </row>
    <row r="1546" spans="1:52" x14ac:dyDescent="0.25">
      <c r="A1546">
        <v>348.70449238379399</v>
      </c>
      <c r="B1546">
        <v>1.18345917123282</v>
      </c>
      <c r="D1546">
        <v>348.70449238379399</v>
      </c>
      <c r="E1546">
        <v>1.46306559149295</v>
      </c>
      <c r="N1546">
        <v>348.70449238379399</v>
      </c>
      <c r="O1546">
        <v>1.4467639981456699</v>
      </c>
      <c r="U1546">
        <v>348.70449238379399</v>
      </c>
      <c r="V1546">
        <v>1.1812401495202101</v>
      </c>
      <c r="AB1546">
        <v>348.70449238379399</v>
      </c>
      <c r="AC1546">
        <v>1.4467639981456699</v>
      </c>
      <c r="AD1546">
        <v>1.3941203084660101</v>
      </c>
      <c r="AE1546">
        <v>1.4938079512076701</v>
      </c>
      <c r="AU1546">
        <v>348.70449238379399</v>
      </c>
      <c r="AV1546">
        <v>0.67348186202455895</v>
      </c>
      <c r="AY1546">
        <v>348.70449238379399</v>
      </c>
      <c r="AZ1546">
        <v>0.63721980922624699</v>
      </c>
    </row>
    <row r="1547" spans="1:52" x14ac:dyDescent="0.25">
      <c r="A1547">
        <v>349.50753528977401</v>
      </c>
      <c r="B1547">
        <v>1.1841005938946301</v>
      </c>
      <c r="D1547">
        <v>349.50753528977401</v>
      </c>
      <c r="E1547">
        <v>1.46777197877846</v>
      </c>
      <c r="N1547">
        <v>349.50753528977401</v>
      </c>
      <c r="O1547">
        <v>1.4512986989072301</v>
      </c>
      <c r="U1547">
        <v>349.50753528977401</v>
      </c>
      <c r="V1547">
        <v>1.18185700851136</v>
      </c>
      <c r="AB1547">
        <v>349.50753528977401</v>
      </c>
      <c r="AC1547">
        <v>1.4512986989072301</v>
      </c>
      <c r="AD1547">
        <v>1.39893048114819</v>
      </c>
      <c r="AE1547">
        <v>1.4979237873223501</v>
      </c>
      <c r="AU1547">
        <v>349.50753528977401</v>
      </c>
      <c r="AV1547">
        <v>0.67446543750705501</v>
      </c>
      <c r="AY1547">
        <v>349.50753528977401</v>
      </c>
      <c r="AZ1547">
        <v>0.63793335884258995</v>
      </c>
    </row>
    <row r="1548" spans="1:52" x14ac:dyDescent="0.25">
      <c r="A1548">
        <v>350.31242754935403</v>
      </c>
      <c r="B1548">
        <v>1.1847424880139601</v>
      </c>
      <c r="D1548">
        <v>350.31242754935403</v>
      </c>
      <c r="E1548">
        <v>1.4724792737942001</v>
      </c>
      <c r="N1548">
        <v>350.31242754935403</v>
      </c>
      <c r="O1548">
        <v>1.4558332547227999</v>
      </c>
      <c r="U1548">
        <v>350.31242754935403</v>
      </c>
      <c r="V1548">
        <v>1.18247416990174</v>
      </c>
      <c r="AB1548">
        <v>350.31242754935403</v>
      </c>
      <c r="AC1548">
        <v>1.4558332547227999</v>
      </c>
      <c r="AD1548">
        <v>1.4037458804321501</v>
      </c>
      <c r="AE1548">
        <v>1.50203122680776</v>
      </c>
      <c r="AU1548">
        <v>350.31242754935403</v>
      </c>
      <c r="AV1548">
        <v>0.67543150194439505</v>
      </c>
      <c r="AY1548">
        <v>350.31242754935403</v>
      </c>
      <c r="AZ1548">
        <v>0.63862802055844603</v>
      </c>
    </row>
    <row r="1549" spans="1:52" x14ac:dyDescent="0.25">
      <c r="A1549">
        <v>351.11917342147302</v>
      </c>
      <c r="B1549">
        <v>1.18538473822167</v>
      </c>
      <c r="D1549">
        <v>351.11917342147302</v>
      </c>
      <c r="E1549">
        <v>1.4771866283184201</v>
      </c>
      <c r="N1549">
        <v>351.11917342147302</v>
      </c>
      <c r="O1549">
        <v>1.4603664487157899</v>
      </c>
      <c r="U1549">
        <v>351.11917342147302</v>
      </c>
      <c r="V1549">
        <v>1.1830914680797999</v>
      </c>
      <c r="AB1549">
        <v>351.11917342147302</v>
      </c>
      <c r="AC1549">
        <v>1.4603664487157899</v>
      </c>
      <c r="AD1549">
        <v>1.4085674049461401</v>
      </c>
      <c r="AE1549">
        <v>1.5061291684059299</v>
      </c>
      <c r="AU1549">
        <v>351.11917342147302</v>
      </c>
      <c r="AV1549">
        <v>0.67638019415156703</v>
      </c>
      <c r="AY1549">
        <v>351.11917342147302</v>
      </c>
      <c r="AZ1549">
        <v>0.63930291083006496</v>
      </c>
    </row>
    <row r="1550" spans="1:52" x14ac:dyDescent="0.25">
      <c r="A1550">
        <v>351.927777174874</v>
      </c>
      <c r="B1550">
        <v>1.18602739823311</v>
      </c>
      <c r="D1550">
        <v>351.927777174874</v>
      </c>
      <c r="E1550">
        <v>1.4818944342582001</v>
      </c>
      <c r="N1550">
        <v>351.927777174874</v>
      </c>
      <c r="O1550">
        <v>1.4648984691273601</v>
      </c>
      <c r="U1550">
        <v>351.927777174874</v>
      </c>
      <c r="V1550">
        <v>1.1837089285767299</v>
      </c>
      <c r="AB1550">
        <v>351.927777174874</v>
      </c>
      <c r="AC1550">
        <v>1.4648984691273601</v>
      </c>
      <c r="AD1550">
        <v>1.4133934373469601</v>
      </c>
      <c r="AE1550">
        <v>1.51021782643928</v>
      </c>
      <c r="AU1550">
        <v>351.927777174874</v>
      </c>
      <c r="AV1550">
        <v>0.67731065483269204</v>
      </c>
      <c r="AY1550">
        <v>351.927777174874</v>
      </c>
      <c r="AZ1550">
        <v>0.639957848409204</v>
      </c>
    </row>
    <row r="1551" spans="1:52" x14ac:dyDescent="0.25">
      <c r="A1551">
        <v>352.738243088133</v>
      </c>
      <c r="B1551">
        <v>1.18667043860421</v>
      </c>
      <c r="D1551">
        <v>352.738243088133</v>
      </c>
      <c r="E1551">
        <v>1.48660247398097</v>
      </c>
      <c r="N1551">
        <v>352.738243088133</v>
      </c>
      <c r="O1551">
        <v>1.4694290060888999</v>
      </c>
      <c r="U1551">
        <v>352.738243088133</v>
      </c>
      <c r="V1551">
        <v>1.18432650905957</v>
      </c>
      <c r="AB1551">
        <v>352.738243088133</v>
      </c>
      <c r="AC1551">
        <v>1.4694290060888999</v>
      </c>
      <c r="AD1551">
        <v>1.4182251907686501</v>
      </c>
      <c r="AE1551">
        <v>1.51429655959998</v>
      </c>
      <c r="AU1551">
        <v>352.738243088133</v>
      </c>
      <c r="AV1551">
        <v>0.67822305345752798</v>
      </c>
      <c r="AY1551">
        <v>352.738243088133</v>
      </c>
      <c r="AZ1551">
        <v>0.64059265489413597</v>
      </c>
    </row>
    <row r="1552" spans="1:52" x14ac:dyDescent="0.25">
      <c r="A1552">
        <v>353.550575449679</v>
      </c>
      <c r="B1552">
        <v>1.1873138239827601</v>
      </c>
      <c r="D1552">
        <v>353.550575449679</v>
      </c>
      <c r="E1552">
        <v>1.4913104871028</v>
      </c>
      <c r="N1552">
        <v>353.550575449679</v>
      </c>
      <c r="O1552">
        <v>1.47395758893035</v>
      </c>
      <c r="U1552">
        <v>353.550575449679</v>
      </c>
      <c r="V1552">
        <v>1.1849441451703</v>
      </c>
      <c r="AB1552">
        <v>353.550575449679</v>
      </c>
      <c r="AC1552">
        <v>1.47395758893035</v>
      </c>
      <c r="AD1552">
        <v>1.4230620201322399</v>
      </c>
      <c r="AE1552">
        <v>1.51836585020023</v>
      </c>
      <c r="AU1552">
        <v>353.550575449679</v>
      </c>
      <c r="AV1552">
        <v>0.67911719067471499</v>
      </c>
      <c r="AY1552">
        <v>353.550575449679</v>
      </c>
      <c r="AZ1552">
        <v>0.641207154768906</v>
      </c>
    </row>
    <row r="1553" spans="1:52" x14ac:dyDescent="0.25">
      <c r="A1553">
        <v>354.36477855781402</v>
      </c>
      <c r="B1553">
        <v>1.1879574947891001</v>
      </c>
      <c r="D1553">
        <v>354.36477855781402</v>
      </c>
      <c r="E1553">
        <v>1.4960180366612701</v>
      </c>
      <c r="N1553">
        <v>354.36477855781402</v>
      </c>
      <c r="O1553">
        <v>1.4784843732817601</v>
      </c>
      <c r="U1553">
        <v>354.36477855781402</v>
      </c>
      <c r="V1553">
        <v>1.1855618579023199</v>
      </c>
      <c r="AB1553">
        <v>354.36477855781402</v>
      </c>
      <c r="AC1553">
        <v>1.4784843732817601</v>
      </c>
      <c r="AD1553">
        <v>1.42790326744897</v>
      </c>
      <c r="AE1553">
        <v>1.5224241123387701</v>
      </c>
      <c r="AU1553">
        <v>354.36477855781402</v>
      </c>
      <c r="AV1553">
        <v>0.67999254685747901</v>
      </c>
      <c r="AY1553">
        <v>354.36477855781402</v>
      </c>
      <c r="AZ1553">
        <v>0.64180049548029705</v>
      </c>
    </row>
    <row r="1554" spans="1:52" x14ac:dyDescent="0.25">
      <c r="A1554">
        <v>355.18085672074398</v>
      </c>
      <c r="B1554">
        <v>1.1886014102312901</v>
      </c>
      <c r="D1554">
        <v>355.18085672074398</v>
      </c>
      <c r="E1554">
        <v>1.50072482393435</v>
      </c>
      <c r="N1554">
        <v>355.18085672074398</v>
      </c>
      <c r="O1554">
        <v>1.4830091223008399</v>
      </c>
      <c r="U1554">
        <v>355.18085672074398</v>
      </c>
      <c r="V1554">
        <v>1.1861796146955801</v>
      </c>
      <c r="AB1554">
        <v>355.18085672074398</v>
      </c>
      <c r="AC1554">
        <v>1.4830091223008399</v>
      </c>
      <c r="AD1554">
        <v>1.43274922168407</v>
      </c>
      <c r="AE1554">
        <v>1.5264718384289799</v>
      </c>
      <c r="AU1554">
        <v>355.18085672074398</v>
      </c>
      <c r="AV1554">
        <v>0.68084864218474395</v>
      </c>
      <c r="AY1554">
        <v>355.18085672074398</v>
      </c>
      <c r="AZ1554">
        <v>0.64237250748488395</v>
      </c>
    </row>
    <row r="1555" spans="1:52" x14ac:dyDescent="0.25">
      <c r="A1555">
        <v>355.998814256591</v>
      </c>
      <c r="B1555">
        <v>1.1892455970028499</v>
      </c>
      <c r="D1555">
        <v>355.998814256591</v>
      </c>
      <c r="E1555">
        <v>1.5054310437407299</v>
      </c>
      <c r="N1555">
        <v>355.998814256591</v>
      </c>
      <c r="O1555">
        <v>1.4875313266885899</v>
      </c>
      <c r="U1555">
        <v>355.998814256591</v>
      </c>
      <c r="V1555">
        <v>1.18679734569535</v>
      </c>
      <c r="AB1555">
        <v>355.998814256591</v>
      </c>
      <c r="AC1555">
        <v>1.4875313266885899</v>
      </c>
      <c r="AD1555">
        <v>1.4375998537021899</v>
      </c>
      <c r="AE1555">
        <v>1.5305090231705401</v>
      </c>
      <c r="AU1555">
        <v>355.998814256591</v>
      </c>
      <c r="AV1555">
        <v>0.68168596707970597</v>
      </c>
      <c r="AY1555">
        <v>355.998814256591</v>
      </c>
      <c r="AZ1555">
        <v>0.64292370416535205</v>
      </c>
    </row>
    <row r="1556" spans="1:52" x14ac:dyDescent="0.25">
      <c r="A1556">
        <v>356.81865549342598</v>
      </c>
      <c r="B1556">
        <v>1.1898899769553799</v>
      </c>
      <c r="D1556">
        <v>356.81865549342598</v>
      </c>
      <c r="E1556">
        <v>1.51013612515836</v>
      </c>
      <c r="N1556">
        <v>356.81865549342598</v>
      </c>
      <c r="O1556">
        <v>1.4920508228614999</v>
      </c>
      <c r="U1556">
        <v>356.81865549342598</v>
      </c>
      <c r="V1556">
        <v>1.1874150281632601</v>
      </c>
      <c r="AB1556">
        <v>356.81865549342598</v>
      </c>
      <c r="AC1556">
        <v>1.4920508228614999</v>
      </c>
      <c r="AD1556">
        <v>1.44245454483234</v>
      </c>
      <c r="AE1556">
        <v>1.53453460352259</v>
      </c>
      <c r="AU1556">
        <v>356.81865549342598</v>
      </c>
      <c r="AV1556">
        <v>0.68250300465559299</v>
      </c>
      <c r="AY1556">
        <v>356.81865549342598</v>
      </c>
      <c r="AZ1556">
        <v>0.64345256221290004</v>
      </c>
    </row>
    <row r="1557" spans="1:52" x14ac:dyDescent="0.25">
      <c r="A1557">
        <v>357.64038476928403</v>
      </c>
      <c r="B1557">
        <v>1.1905345255400901</v>
      </c>
      <c r="D1557">
        <v>357.64038476928403</v>
      </c>
      <c r="E1557">
        <v>1.5148398895534301</v>
      </c>
      <c r="N1557">
        <v>357.64038476928403</v>
      </c>
      <c r="O1557">
        <v>1.49656745528427</v>
      </c>
      <c r="U1557">
        <v>357.64038476928403</v>
      </c>
      <c r="V1557">
        <v>1.1880326404150701</v>
      </c>
      <c r="AB1557">
        <v>357.64038476928403</v>
      </c>
      <c r="AC1557">
        <v>1.49656745528427</v>
      </c>
      <c r="AD1557">
        <v>1.4473139248970901</v>
      </c>
      <c r="AE1557">
        <v>1.53854858926826</v>
      </c>
      <c r="AU1557">
        <v>357.64038476928403</v>
      </c>
      <c r="AV1557">
        <v>0.68330060337738496</v>
      </c>
      <c r="AY1557">
        <v>357.64038476928403</v>
      </c>
      <c r="AZ1557">
        <v>0.64395960120352203</v>
      </c>
    </row>
    <row r="1558" spans="1:52" x14ac:dyDescent="0.25">
      <c r="A1558">
        <v>358.464006432193</v>
      </c>
      <c r="B1558">
        <v>1.1911792652433399</v>
      </c>
      <c r="D1558">
        <v>358.464006432193</v>
      </c>
      <c r="E1558">
        <v>1.5195425016524799</v>
      </c>
      <c r="N1558">
        <v>358.464006432193</v>
      </c>
      <c r="O1558">
        <v>1.5010813475291001</v>
      </c>
      <c r="U1558">
        <v>358.464006432193</v>
      </c>
      <c r="V1558">
        <v>1.18865019891756</v>
      </c>
      <c r="AB1558">
        <v>358.464006432193</v>
      </c>
      <c r="AC1558">
        <v>1.5010813475291001</v>
      </c>
      <c r="AD1558">
        <v>1.45217703857845</v>
      </c>
      <c r="AE1558">
        <v>1.5425505322363999</v>
      </c>
      <c r="AU1558">
        <v>358.464006432193</v>
      </c>
      <c r="AV1558">
        <v>0.68407759842987104</v>
      </c>
      <c r="AY1558">
        <v>358.464006432193</v>
      </c>
      <c r="AZ1558">
        <v>0.64444364390622499</v>
      </c>
    </row>
    <row r="1559" spans="1:52" x14ac:dyDescent="0.25">
      <c r="A1559">
        <v>359.28952484018998</v>
      </c>
      <c r="B1559">
        <v>1.19182404384281</v>
      </c>
      <c r="D1559">
        <v>359.28952484018998</v>
      </c>
      <c r="E1559">
        <v>1.52424285256786</v>
      </c>
      <c r="N1559">
        <v>359.28952484018998</v>
      </c>
      <c r="O1559">
        <v>1.5055914042346299</v>
      </c>
      <c r="U1559">
        <v>359.28952484018998</v>
      </c>
      <c r="V1559">
        <v>1.1892675532767301</v>
      </c>
      <c r="AB1559">
        <v>359.28952484018998</v>
      </c>
      <c r="AC1559">
        <v>1.5055914042346299</v>
      </c>
      <c r="AD1559">
        <v>1.45704452622221</v>
      </c>
      <c r="AE1559">
        <v>1.5465404558848099</v>
      </c>
      <c r="AU1559">
        <v>359.28952484018998</v>
      </c>
      <c r="AV1559">
        <v>0.68483349253673598</v>
      </c>
      <c r="AY1559">
        <v>359.28952484018998</v>
      </c>
      <c r="AZ1559">
        <v>0.644905217645245</v>
      </c>
    </row>
    <row r="1560" spans="1:52" x14ac:dyDescent="0.25">
      <c r="A1560">
        <v>360.11694436135298</v>
      </c>
      <c r="B1560">
        <v>1.1924689614085</v>
      </c>
      <c r="D1560">
        <v>360.11694436135298</v>
      </c>
      <c r="E1560">
        <v>1.52894167349762</v>
      </c>
      <c r="N1560">
        <v>360.11694436135298</v>
      </c>
      <c r="O1560">
        <v>1.5100981021343001</v>
      </c>
      <c r="U1560">
        <v>360.11694436135298</v>
      </c>
      <c r="V1560">
        <v>1.18988476814914</v>
      </c>
      <c r="AB1560">
        <v>360.11694436135298</v>
      </c>
      <c r="AC1560">
        <v>1.5100981021343001</v>
      </c>
      <c r="AD1560">
        <v>1.46191514844568</v>
      </c>
      <c r="AE1560">
        <v>1.5505174342317201</v>
      </c>
      <c r="AU1560">
        <v>360.11694436135298</v>
      </c>
      <c r="AV1560">
        <v>0.685568820887275</v>
      </c>
      <c r="AY1560">
        <v>360.11694436135298</v>
      </c>
      <c r="AZ1560">
        <v>0.64534348956663401</v>
      </c>
    </row>
    <row r="1561" spans="1:52" x14ac:dyDescent="0.25">
      <c r="A1561">
        <v>360.94626937381702</v>
      </c>
      <c r="B1561">
        <v>1.1931139133075299</v>
      </c>
      <c r="D1561">
        <v>360.94626937381702</v>
      </c>
      <c r="E1561">
        <v>1.5336382038195799</v>
      </c>
      <c r="N1561">
        <v>360.94626937381702</v>
      </c>
      <c r="O1561">
        <v>1.5146009711883099</v>
      </c>
      <c r="U1561">
        <v>360.94626937381702</v>
      </c>
      <c r="V1561">
        <v>1.1905017785605201</v>
      </c>
      <c r="AB1561">
        <v>360.94626937381702</v>
      </c>
      <c r="AC1561">
        <v>1.5146009711883099</v>
      </c>
      <c r="AD1561">
        <v>1.46678926777066</v>
      </c>
      <c r="AE1561">
        <v>1.5544812792565601</v>
      </c>
      <c r="AU1561">
        <v>360.94626937381702</v>
      </c>
      <c r="AV1561">
        <v>0.68628274431052305</v>
      </c>
      <c r="AY1561">
        <v>360.94626937381702</v>
      </c>
      <c r="AZ1561">
        <v>0.64575831415335605</v>
      </c>
    </row>
    <row r="1562" spans="1:52" x14ac:dyDescent="0.25">
      <c r="A1562">
        <v>361.777504265799</v>
      </c>
      <c r="B1562">
        <v>1.1937588334429099</v>
      </c>
      <c r="D1562">
        <v>361.777504265799</v>
      </c>
      <c r="E1562">
        <v>1.5383319649471401</v>
      </c>
      <c r="N1562">
        <v>361.777504265799</v>
      </c>
      <c r="O1562">
        <v>1.51909989071972</v>
      </c>
      <c r="U1562">
        <v>361.777504265799</v>
      </c>
      <c r="V1562">
        <v>1.1911185673120199</v>
      </c>
      <c r="AB1562">
        <v>361.777504265799</v>
      </c>
      <c r="AC1562">
        <v>1.51909989071972</v>
      </c>
      <c r="AD1562">
        <v>1.4716671853080801</v>
      </c>
      <c r="AE1562">
        <v>1.55843239482702</v>
      </c>
      <c r="AU1562">
        <v>361.777504265799</v>
      </c>
      <c r="AV1562">
        <v>0.68697513368789198</v>
      </c>
      <c r="AY1562">
        <v>361.777504265799</v>
      </c>
      <c r="AZ1562">
        <v>0.646149207120573</v>
      </c>
    </row>
    <row r="1563" spans="1:52" x14ac:dyDescent="0.25">
      <c r="A1563">
        <v>362.61065343562399</v>
      </c>
      <c r="B1563">
        <v>1.19440378669522</v>
      </c>
      <c r="D1563">
        <v>362.61065343562399</v>
      </c>
      <c r="E1563">
        <v>1.5430234318181799</v>
      </c>
      <c r="N1563">
        <v>362.61065343562399</v>
      </c>
      <c r="O1563">
        <v>1.5235943268633101</v>
      </c>
      <c r="U1563">
        <v>362.61065343562399</v>
      </c>
      <c r="V1563">
        <v>1.1917350604794901</v>
      </c>
      <c r="AB1563">
        <v>362.61065343562399</v>
      </c>
      <c r="AC1563">
        <v>1.5235943268633101</v>
      </c>
      <c r="AD1563">
        <v>1.47654800583586</v>
      </c>
      <c r="AE1563">
        <v>1.5623693989843199</v>
      </c>
      <c r="AU1563">
        <v>362.61065343562399</v>
      </c>
      <c r="AV1563">
        <v>0.687645505162782</v>
      </c>
      <c r="AY1563">
        <v>362.61065343562399</v>
      </c>
      <c r="AZ1563">
        <v>0.64651568443695695</v>
      </c>
    </row>
    <row r="1564" spans="1:52" x14ac:dyDescent="0.25">
      <c r="A1564">
        <v>363.44572129174298</v>
      </c>
      <c r="B1564">
        <v>1.1950487085503201</v>
      </c>
      <c r="D1564">
        <v>363.44572129174298</v>
      </c>
      <c r="E1564">
        <v>1.5477121378759</v>
      </c>
      <c r="N1564">
        <v>363.44572129174298</v>
      </c>
      <c r="O1564">
        <v>1.5280839843948599</v>
      </c>
      <c r="U1564">
        <v>363.44572129174298</v>
      </c>
      <c r="V1564">
        <v>1.1923512167466199</v>
      </c>
      <c r="AB1564">
        <v>363.44572129174298</v>
      </c>
      <c r="AC1564">
        <v>1.5280839843948599</v>
      </c>
      <c r="AD1564">
        <v>1.48143240259736</v>
      </c>
      <c r="AE1564">
        <v>1.5662927130684401</v>
      </c>
      <c r="AU1564">
        <v>363.44572129174298</v>
      </c>
      <c r="AV1564">
        <v>0.688293380162882</v>
      </c>
      <c r="AY1564">
        <v>363.44572129174298</v>
      </c>
      <c r="AZ1564">
        <v>0.64685760667445702</v>
      </c>
    </row>
    <row r="1565" spans="1:52" x14ac:dyDescent="0.25">
      <c r="A1565">
        <v>364.28271225276097</v>
      </c>
      <c r="B1565">
        <v>1.19569349817146</v>
      </c>
      <c r="D1565">
        <v>364.28271225276097</v>
      </c>
      <c r="E1565">
        <v>1.55239735371308</v>
      </c>
      <c r="N1565">
        <v>364.28271225276097</v>
      </c>
      <c r="O1565">
        <v>1.5325688710423999</v>
      </c>
      <c r="U1565">
        <v>364.28271225276097</v>
      </c>
      <c r="V1565">
        <v>1.19296703632247</v>
      </c>
      <c r="AB1565">
        <v>364.28271225276097</v>
      </c>
      <c r="AC1565">
        <v>1.5325688710423999</v>
      </c>
      <c r="AD1565">
        <v>1.4863191683740999</v>
      </c>
      <c r="AE1565">
        <v>1.5702018036973699</v>
      </c>
      <c r="AU1565">
        <v>364.28271225276097</v>
      </c>
      <c r="AV1565">
        <v>0.68891862991574904</v>
      </c>
      <c r="AY1565">
        <v>364.28271225276097</v>
      </c>
      <c r="AZ1565">
        <v>0.64717483789107599</v>
      </c>
    </row>
    <row r="1566" spans="1:52" x14ac:dyDescent="0.25">
      <c r="A1566">
        <v>365.12163074746098</v>
      </c>
      <c r="B1566">
        <v>1.19633818645221</v>
      </c>
      <c r="D1566">
        <v>365.12163074746098</v>
      </c>
      <c r="E1566">
        <v>1.55707930791058</v>
      </c>
      <c r="N1566">
        <v>365.12163074746098</v>
      </c>
      <c r="O1566">
        <v>1.53704870936055</v>
      </c>
      <c r="U1566">
        <v>365.12163074746098</v>
      </c>
      <c r="V1566">
        <v>1.19358248023098</v>
      </c>
      <c r="AB1566">
        <v>365.12163074746098</v>
      </c>
      <c r="AC1566">
        <v>1.53704870936055</v>
      </c>
      <c r="AD1566">
        <v>1.49120866171422</v>
      </c>
      <c r="AE1566">
        <v>1.5740955474607099</v>
      </c>
      <c r="AU1566">
        <v>365.12163074746098</v>
      </c>
      <c r="AV1566">
        <v>0.68952078301351305</v>
      </c>
      <c r="AY1566">
        <v>365.12163074746098</v>
      </c>
      <c r="AZ1566">
        <v>0.64746656622003795</v>
      </c>
    </row>
    <row r="1567" spans="1:52" x14ac:dyDescent="0.25">
      <c r="A1567">
        <v>365.96248121482</v>
      </c>
      <c r="B1567">
        <v>1.1969826916772499</v>
      </c>
      <c r="D1567">
        <v>365.96248121482</v>
      </c>
      <c r="E1567">
        <v>1.56175741141298</v>
      </c>
      <c r="N1567">
        <v>365.96248121482</v>
      </c>
      <c r="O1567">
        <v>1.54152298819269</v>
      </c>
      <c r="U1567">
        <v>365.96248121482</v>
      </c>
      <c r="V1567">
        <v>1.1941974772853201</v>
      </c>
      <c r="AB1567">
        <v>365.96248121482</v>
      </c>
      <c r="AC1567">
        <v>1.54152298819269</v>
      </c>
      <c r="AD1567">
        <v>1.4961006316038299</v>
      </c>
      <c r="AE1567">
        <v>1.5779746288944301</v>
      </c>
      <c r="AU1567">
        <v>365.96248121482</v>
      </c>
      <c r="AV1567">
        <v>0.69009971466309705</v>
      </c>
      <c r="AY1567">
        <v>365.96248121482</v>
      </c>
      <c r="AZ1567">
        <v>0.647732662999977</v>
      </c>
    </row>
    <row r="1568" spans="1:52" x14ac:dyDescent="0.25">
      <c r="A1568">
        <v>366.80526810404302</v>
      </c>
      <c r="B1568">
        <v>1.1976270091969199</v>
      </c>
      <c r="D1568">
        <v>366.80526810404302</v>
      </c>
      <c r="E1568">
        <v>1.5664316353591099</v>
      </c>
      <c r="N1568">
        <v>366.80526810404302</v>
      </c>
      <c r="O1568">
        <v>1.5459916289677</v>
      </c>
      <c r="U1568">
        <v>366.80526810404302</v>
      </c>
      <c r="V1568">
        <v>1.19481201565971</v>
      </c>
      <c r="AB1568">
        <v>366.80526810404302</v>
      </c>
      <c r="AC1568">
        <v>1.5459916289677</v>
      </c>
      <c r="AD1568">
        <v>1.50099450432208</v>
      </c>
      <c r="AE1568">
        <v>1.5818385255748999</v>
      </c>
      <c r="AU1568">
        <v>366.80526810404302</v>
      </c>
      <c r="AV1568">
        <v>0.69065462333833005</v>
      </c>
      <c r="AY1568">
        <v>366.80526810404302</v>
      </c>
      <c r="AZ1568">
        <v>0.64797232386699</v>
      </c>
    </row>
    <row r="1569" spans="1:52" x14ac:dyDescent="0.25">
      <c r="A1569">
        <v>367.649995874578</v>
      </c>
      <c r="B1569">
        <v>1.19827108929024</v>
      </c>
      <c r="D1569">
        <v>367.649995874578</v>
      </c>
      <c r="E1569">
        <v>1.57110162424299</v>
      </c>
      <c r="N1569">
        <v>367.649995874578</v>
      </c>
      <c r="O1569">
        <v>1.550454474361</v>
      </c>
      <c r="U1569">
        <v>367.649995874578</v>
      </c>
      <c r="V1569">
        <v>1.1954260726677499</v>
      </c>
      <c r="AB1569">
        <v>367.649995874578</v>
      </c>
      <c r="AC1569">
        <v>1.550454474361</v>
      </c>
      <c r="AD1569">
        <v>1.5058909855689999</v>
      </c>
      <c r="AE1569">
        <v>1.5856865040839001</v>
      </c>
      <c r="AU1569">
        <v>367.649995874578</v>
      </c>
      <c r="AV1569">
        <v>0.69118538772958005</v>
      </c>
      <c r="AY1569">
        <v>367.649995874578</v>
      </c>
      <c r="AZ1569">
        <v>0.64818608967164304</v>
      </c>
    </row>
    <row r="1570" spans="1:52" x14ac:dyDescent="0.25">
      <c r="A1570">
        <v>368.496668996143</v>
      </c>
      <c r="B1570">
        <v>1.19891489863442</v>
      </c>
      <c r="D1570">
        <v>368.496668996143</v>
      </c>
      <c r="E1570">
        <v>1.5757671421245001</v>
      </c>
      <c r="N1570">
        <v>368.496668996143</v>
      </c>
      <c r="O1570">
        <v>1.55491120058458</v>
      </c>
      <c r="U1570">
        <v>368.496668996143</v>
      </c>
      <c r="V1570">
        <v>1.1960396026571001</v>
      </c>
      <c r="AB1570">
        <v>368.496668996143</v>
      </c>
      <c r="AC1570">
        <v>1.55491120058458</v>
      </c>
      <c r="AD1570">
        <v>1.51078951345358</v>
      </c>
      <c r="AE1570">
        <v>1.5895182818053399</v>
      </c>
      <c r="AU1570">
        <v>368.496668996143</v>
      </c>
      <c r="AV1570">
        <v>0.69169155627504197</v>
      </c>
      <c r="AY1570">
        <v>368.496668996143</v>
      </c>
      <c r="AZ1570">
        <v>0.64837282850974698</v>
      </c>
    </row>
    <row r="1571" spans="1:52" x14ac:dyDescent="0.25">
      <c r="A1571">
        <v>369.34529194875103</v>
      </c>
      <c r="B1571">
        <v>1.1995584001616</v>
      </c>
      <c r="D1571">
        <v>369.34529194875103</v>
      </c>
      <c r="E1571">
        <v>1.5804279264525001</v>
      </c>
      <c r="N1571">
        <v>369.34529194875103</v>
      </c>
      <c r="O1571">
        <v>1.5593610583784201</v>
      </c>
      <c r="U1571">
        <v>369.34529194875103</v>
      </c>
      <c r="V1571">
        <v>1.19665250126724</v>
      </c>
      <c r="AB1571">
        <v>369.34529194875103</v>
      </c>
      <c r="AC1571">
        <v>1.5593610583784201</v>
      </c>
      <c r="AD1571">
        <v>1.5156895809440301</v>
      </c>
      <c r="AE1571">
        <v>1.59333314160169</v>
      </c>
      <c r="AU1571">
        <v>369.34529194875103</v>
      </c>
      <c r="AV1571">
        <v>0.69217335028146398</v>
      </c>
      <c r="AY1571">
        <v>369.34529194875103</v>
      </c>
      <c r="AZ1571">
        <v>0.64853242440153702</v>
      </c>
    </row>
    <row r="1572" spans="1:52" x14ac:dyDescent="0.25">
      <c r="A1572">
        <v>370.19586922273101</v>
      </c>
      <c r="B1572">
        <v>1.2002015504094199</v>
      </c>
      <c r="D1572">
        <v>370.19586922273101</v>
      </c>
      <c r="E1572">
        <v>1.5850836689618499</v>
      </c>
      <c r="N1572">
        <v>370.19586922273101</v>
      </c>
      <c r="O1572">
        <v>1.56380390781568</v>
      </c>
      <c r="U1572">
        <v>370.19586922273101</v>
      </c>
      <c r="V1572">
        <v>1.19726474791754</v>
      </c>
      <c r="AB1572">
        <v>370.19586922273101</v>
      </c>
      <c r="AC1572">
        <v>1.56380390781568</v>
      </c>
      <c r="AD1572">
        <v>1.52059120214072</v>
      </c>
      <c r="AE1572">
        <v>1.5971320321393401</v>
      </c>
      <c r="AU1572">
        <v>370.19586922273101</v>
      </c>
      <c r="AV1572">
        <v>0.69262963941737399</v>
      </c>
      <c r="AY1572">
        <v>370.19586922273101</v>
      </c>
      <c r="AZ1572">
        <v>0.64866406380668296</v>
      </c>
    </row>
    <row r="1573" spans="1:52" x14ac:dyDescent="0.25">
      <c r="A1573">
        <v>371.04840531875197</v>
      </c>
      <c r="B1573">
        <v>1.2008442784151301</v>
      </c>
      <c r="D1573">
        <v>371.04840531875197</v>
      </c>
      <c r="E1573">
        <v>1.58973386313243</v>
      </c>
      <c r="N1573">
        <v>371.04840531875197</v>
      </c>
      <c r="O1573">
        <v>1.5682403097048001</v>
      </c>
      <c r="U1573">
        <v>371.04840531875197</v>
      </c>
      <c r="V1573">
        <v>1.1978764186276001</v>
      </c>
      <c r="AB1573">
        <v>371.04840531875197</v>
      </c>
      <c r="AC1573">
        <v>1.5682403097048001</v>
      </c>
      <c r="AD1573">
        <v>1.52549393483985</v>
      </c>
      <c r="AE1573">
        <v>1.6009123005789401</v>
      </c>
      <c r="AU1573">
        <v>371.04840531875197</v>
      </c>
      <c r="AV1573">
        <v>0.693059983424961</v>
      </c>
      <c r="AY1573">
        <v>371.04840531875197</v>
      </c>
      <c r="AZ1573">
        <v>0.64876798521317502</v>
      </c>
    </row>
    <row r="1574" spans="1:52" x14ac:dyDescent="0.25">
      <c r="A1574">
        <v>371.90290474785098</v>
      </c>
      <c r="B1574">
        <v>1.2014866481020099</v>
      </c>
      <c r="D1574">
        <v>371.90290474785098</v>
      </c>
      <c r="E1574">
        <v>1.5943789786562499</v>
      </c>
      <c r="N1574">
        <v>371.90290474785098</v>
      </c>
      <c r="O1574">
        <v>1.5726690217650501</v>
      </c>
      <c r="U1574">
        <v>371.90290474785098</v>
      </c>
      <c r="V1574">
        <v>1.1984873407837899</v>
      </c>
      <c r="AB1574">
        <v>371.90290474785098</v>
      </c>
      <c r="AC1574">
        <v>1.5726690217650501</v>
      </c>
      <c r="AD1574">
        <v>1.5303981357149501</v>
      </c>
      <c r="AE1574">
        <v>1.60467563313953</v>
      </c>
      <c r="AU1574">
        <v>371.90290474785098</v>
      </c>
      <c r="AV1574">
        <v>0.69346460998137405</v>
      </c>
      <c r="AY1574">
        <v>371.90290474785098</v>
      </c>
      <c r="AZ1574">
        <v>0.64884340299487697</v>
      </c>
    </row>
    <row r="1575" spans="1:52" x14ac:dyDescent="0.25">
      <c r="A1575">
        <v>372.75937203145099</v>
      </c>
      <c r="B1575">
        <v>1.20212847324712</v>
      </c>
      <c r="D1575">
        <v>372.75937203145099</v>
      </c>
      <c r="E1575">
        <v>1.59901767680749</v>
      </c>
      <c r="N1575">
        <v>372.75937203145099</v>
      </c>
      <c r="O1575">
        <v>1.57709017642114</v>
      </c>
      <c r="U1575">
        <v>372.75937203145099</v>
      </c>
      <c r="V1575">
        <v>1.19909753120371</v>
      </c>
      <c r="AB1575">
        <v>372.75937203145099</v>
      </c>
      <c r="AC1575">
        <v>1.57709017642114</v>
      </c>
      <c r="AD1575">
        <v>1.53530299471484</v>
      </c>
      <c r="AE1575">
        <v>1.6084210758446</v>
      </c>
      <c r="AU1575">
        <v>372.75937203145099</v>
      </c>
      <c r="AV1575">
        <v>0.69384274187064499</v>
      </c>
      <c r="AY1575">
        <v>372.75937203145099</v>
      </c>
      <c r="AZ1575">
        <v>0.64889018736755499</v>
      </c>
    </row>
    <row r="1576" spans="1:52" x14ac:dyDescent="0.25">
      <c r="A1576">
        <v>373.61781170138698</v>
      </c>
      <c r="B1576">
        <v>1.2027698306199199</v>
      </c>
      <c r="D1576">
        <v>373.61781170138698</v>
      </c>
      <c r="E1576">
        <v>1.6036505209338101</v>
      </c>
      <c r="N1576">
        <v>373.61781170138698</v>
      </c>
      <c r="O1576">
        <v>1.5815031498405101</v>
      </c>
      <c r="U1576">
        <v>373.61781170138698</v>
      </c>
      <c r="V1576">
        <v>1.1997069022881199</v>
      </c>
      <c r="AB1576">
        <v>373.61781170138698</v>
      </c>
      <c r="AC1576">
        <v>1.5815031498405101</v>
      </c>
      <c r="AD1576">
        <v>1.5402085982786</v>
      </c>
      <c r="AE1576">
        <v>1.6121484136228701</v>
      </c>
      <c r="AU1576">
        <v>373.61781170138698</v>
      </c>
      <c r="AV1576">
        <v>0.69419395304401199</v>
      </c>
      <c r="AY1576">
        <v>373.61781170138698</v>
      </c>
      <c r="AZ1576">
        <v>0.64890755608957895</v>
      </c>
    </row>
    <row r="1577" spans="1:52" x14ac:dyDescent="0.25">
      <c r="A1577">
        <v>374.47822829993203</v>
      </c>
      <c r="B1577">
        <v>1.20341061892339</v>
      </c>
      <c r="D1577">
        <v>374.47822829993203</v>
      </c>
      <c r="E1577">
        <v>1.60827678794382</v>
      </c>
      <c r="N1577">
        <v>374.47822829993203</v>
      </c>
      <c r="O1577">
        <v>1.5859081820558001</v>
      </c>
      <c r="U1577">
        <v>374.47822829993203</v>
      </c>
      <c r="V1577">
        <v>1.2003154856428599</v>
      </c>
      <c r="AB1577">
        <v>374.47822829993203</v>
      </c>
      <c r="AC1577">
        <v>1.5859081820558001</v>
      </c>
      <c r="AD1577">
        <v>1.54511509529654</v>
      </c>
      <c r="AE1577">
        <v>1.6158559722453201</v>
      </c>
      <c r="AU1577">
        <v>374.47822829993203</v>
      </c>
      <c r="AV1577">
        <v>0.69451813257057704</v>
      </c>
      <c r="AY1577">
        <v>374.47822829993203</v>
      </c>
      <c r="AZ1577">
        <v>0.64889541010475005</v>
      </c>
    </row>
    <row r="1578" spans="1:52" x14ac:dyDescent="0.25">
      <c r="A1578">
        <v>375.34062637981998</v>
      </c>
      <c r="B1578">
        <v>1.20405088133266</v>
      </c>
      <c r="D1578">
        <v>375.34062637981998</v>
      </c>
      <c r="E1578">
        <v>1.61289679848755</v>
      </c>
      <c r="N1578">
        <v>375.34062637981998</v>
      </c>
      <c r="O1578">
        <v>1.5903043161777899</v>
      </c>
      <c r="U1578">
        <v>375.34062637981998</v>
      </c>
      <c r="V1578">
        <v>1.2009231474544</v>
      </c>
      <c r="AB1578">
        <v>375.34062637981998</v>
      </c>
      <c r="AC1578">
        <v>1.5903043161777899</v>
      </c>
      <c r="AD1578">
        <v>1.55002163934716</v>
      </c>
      <c r="AE1578">
        <v>1.61954472989626</v>
      </c>
      <c r="AU1578">
        <v>375.34062637981998</v>
      </c>
      <c r="AV1578">
        <v>0.69481483991566395</v>
      </c>
      <c r="AY1578">
        <v>375.34062637981998</v>
      </c>
      <c r="AZ1578">
        <v>0.64885329896839605</v>
      </c>
    </row>
    <row r="1579" spans="1:52" x14ac:dyDescent="0.25">
      <c r="A1579">
        <v>376.20501050426702</v>
      </c>
      <c r="B1579">
        <v>1.20469043508736</v>
      </c>
      <c r="D1579">
        <v>376.20501050426702</v>
      </c>
      <c r="E1579">
        <v>1.6175092435214899</v>
      </c>
      <c r="N1579">
        <v>376.20501050426702</v>
      </c>
      <c r="O1579">
        <v>1.59469170201142</v>
      </c>
      <c r="U1579">
        <v>376.20501050426702</v>
      </c>
      <c r="V1579">
        <v>1.2015299067335901</v>
      </c>
      <c r="AB1579">
        <v>376.20501050426702</v>
      </c>
      <c r="AC1579">
        <v>1.59469170201142</v>
      </c>
      <c r="AD1579">
        <v>1.55492812059589</v>
      </c>
      <c r="AE1579">
        <v>1.6232144908685999</v>
      </c>
      <c r="AU1579">
        <v>376.20501050426702</v>
      </c>
      <c r="AV1579">
        <v>0.69508333275959799</v>
      </c>
      <c r="AY1579">
        <v>376.20501050426702</v>
      </c>
      <c r="AZ1579">
        <v>0.64878077322206795</v>
      </c>
    </row>
    <row r="1580" spans="1:52" x14ac:dyDescent="0.25">
      <c r="A1580">
        <v>377.07138524700201</v>
      </c>
      <c r="B1580">
        <v>1.20532934786141</v>
      </c>
      <c r="D1580">
        <v>377.07138524700201</v>
      </c>
      <c r="E1580">
        <v>1.6221146214631801</v>
      </c>
      <c r="N1580">
        <v>377.07138524700201</v>
      </c>
      <c r="O1580">
        <v>1.5990700995612901</v>
      </c>
      <c r="U1580">
        <v>377.07138524700201</v>
      </c>
      <c r="V1580">
        <v>1.2021357285862699</v>
      </c>
      <c r="AB1580">
        <v>377.07138524700201</v>
      </c>
      <c r="AC1580">
        <v>1.5990700995612901</v>
      </c>
      <c r="AD1580">
        <v>1.5598345884014799</v>
      </c>
      <c r="AE1580">
        <v>1.6268635942401</v>
      </c>
      <c r="AU1580">
        <v>377.07138524700201</v>
      </c>
      <c r="AV1580">
        <v>0.69532350507701002</v>
      </c>
      <c r="AY1580">
        <v>377.07138524700201</v>
      </c>
      <c r="AZ1580">
        <v>0.64867742036500797</v>
      </c>
    </row>
    <row r="1581" spans="1:52" x14ac:dyDescent="0.25">
      <c r="A1581">
        <v>377.93975519228201</v>
      </c>
      <c r="B1581">
        <v>1.20596749953228</v>
      </c>
      <c r="D1581">
        <v>377.93975519228201</v>
      </c>
      <c r="E1581">
        <v>1.6267120770779799</v>
      </c>
      <c r="N1581">
        <v>377.93975519228201</v>
      </c>
      <c r="O1581">
        <v>1.6034388225157601</v>
      </c>
      <c r="U1581">
        <v>377.93975519228201</v>
      </c>
      <c r="V1581">
        <v>1.20274051625166</v>
      </c>
      <c r="AB1581">
        <v>377.93975519228201</v>
      </c>
      <c r="AC1581">
        <v>1.6034388225157601</v>
      </c>
      <c r="AD1581">
        <v>1.5647406119095699</v>
      </c>
      <c r="AE1581">
        <v>1.63049207683466</v>
      </c>
      <c r="AU1581">
        <v>377.93975519228201</v>
      </c>
      <c r="AV1581">
        <v>0.69553492399636596</v>
      </c>
      <c r="AY1581">
        <v>377.93975519228201</v>
      </c>
      <c r="AZ1581">
        <v>0.64854244018067897</v>
      </c>
    </row>
    <row r="1582" spans="1:52" x14ac:dyDescent="0.25">
      <c r="A1582">
        <v>378.81012493492602</v>
      </c>
      <c r="B1582">
        <v>1.2066049111552399</v>
      </c>
      <c r="D1582">
        <v>378.81012493492602</v>
      </c>
      <c r="E1582">
        <v>1.6313017732175099</v>
      </c>
      <c r="N1582">
        <v>378.81012493492602</v>
      </c>
      <c r="O1582">
        <v>1.6077977888419801</v>
      </c>
      <c r="U1582">
        <v>378.81012493492602</v>
      </c>
      <c r="V1582">
        <v>1.20334425649701</v>
      </c>
      <c r="AB1582">
        <v>378.81012493492602</v>
      </c>
      <c r="AC1582">
        <v>1.6077977888419801</v>
      </c>
      <c r="AD1582">
        <v>1.5696460426319601</v>
      </c>
      <c r="AE1582">
        <v>1.63409998094065</v>
      </c>
      <c r="AU1582">
        <v>378.81012493492602</v>
      </c>
      <c r="AV1582">
        <v>0.69571718611745204</v>
      </c>
      <c r="AY1582">
        <v>378.81012493492602</v>
      </c>
      <c r="AZ1582">
        <v>0.64837606754705901</v>
      </c>
    </row>
    <row r="1583" spans="1:52" x14ac:dyDescent="0.25">
      <c r="A1583">
        <v>379.68249908033101</v>
      </c>
      <c r="B1583">
        <v>1.2072414996619101</v>
      </c>
      <c r="D1583">
        <v>379.68249908033101</v>
      </c>
      <c r="E1583">
        <v>1.6358831232298801</v>
      </c>
      <c r="N1583">
        <v>379.68249908033101</v>
      </c>
      <c r="O1583">
        <v>1.61214667619512</v>
      </c>
      <c r="U1583">
        <v>379.68249908033101</v>
      </c>
      <c r="V1583">
        <v>1.20394690275982</v>
      </c>
      <c r="AB1583">
        <v>379.68249908033101</v>
      </c>
      <c r="AC1583">
        <v>1.61214667619512</v>
      </c>
      <c r="AD1583">
        <v>1.5745510093436801</v>
      </c>
      <c r="AE1583">
        <v>1.6376871385062699</v>
      </c>
      <c r="AU1583">
        <v>379.68249908033101</v>
      </c>
      <c r="AV1583">
        <v>0.69586986566446396</v>
      </c>
      <c r="AY1583">
        <v>379.68249908033101</v>
      </c>
      <c r="AZ1583">
        <v>0.64817790104543005</v>
      </c>
    </row>
    <row r="1584" spans="1:52" x14ac:dyDescent="0.25">
      <c r="A1584">
        <v>380.55688224450103</v>
      </c>
      <c r="B1584">
        <v>1.20787730110882</v>
      </c>
      <c r="D1584">
        <v>380.55688224450103</v>
      </c>
      <c r="E1584">
        <v>1.6404563983212701</v>
      </c>
      <c r="N1584">
        <v>380.55688224450103</v>
      </c>
      <c r="O1584">
        <v>1.61648517019476</v>
      </c>
      <c r="U1584">
        <v>380.55688224450103</v>
      </c>
      <c r="V1584">
        <v>1.20454840949537</v>
      </c>
      <c r="AB1584">
        <v>380.55688224450103</v>
      </c>
      <c r="AC1584">
        <v>1.61648517019476</v>
      </c>
      <c r="AD1584">
        <v>1.57945470007627</v>
      </c>
      <c r="AE1584">
        <v>1.64125190828433</v>
      </c>
      <c r="AU1584">
        <v>380.55688224450103</v>
      </c>
      <c r="AV1584">
        <v>0.69599221639573206</v>
      </c>
      <c r="AY1584">
        <v>380.55688224450103</v>
      </c>
      <c r="AZ1584">
        <v>0.64794678353814095</v>
      </c>
    </row>
    <row r="1585" spans="1:52" x14ac:dyDescent="0.25">
      <c r="A1585">
        <v>381.43327905407199</v>
      </c>
      <c r="B1585">
        <v>1.20851210314847</v>
      </c>
      <c r="D1585">
        <v>381.43327905407199</v>
      </c>
      <c r="E1585">
        <v>1.64502008377324</v>
      </c>
      <c r="N1585">
        <v>381.43327905407199</v>
      </c>
      <c r="O1585">
        <v>1.6208132058501199</v>
      </c>
      <c r="U1585">
        <v>381.43327905407199</v>
      </c>
      <c r="V1585">
        <v>1.20514876567715</v>
      </c>
      <c r="AB1585">
        <v>381.43327905407199</v>
      </c>
      <c r="AC1585">
        <v>1.6208132058501199</v>
      </c>
      <c r="AD1585">
        <v>1.58435705544321</v>
      </c>
      <c r="AE1585">
        <v>1.6447945641012101</v>
      </c>
      <c r="AU1585">
        <v>381.43327905407199</v>
      </c>
      <c r="AV1585">
        <v>0.69608413812076897</v>
      </c>
      <c r="AY1585">
        <v>381.43327905407199</v>
      </c>
      <c r="AZ1585">
        <v>0.64768263664061898</v>
      </c>
    </row>
    <row r="1586" spans="1:52" x14ac:dyDescent="0.25">
      <c r="A1586">
        <v>382.311694146332</v>
      </c>
      <c r="B1586">
        <v>1.2091460122970601</v>
      </c>
      <c r="D1586">
        <v>382.311694146332</v>
      </c>
      <c r="E1586">
        <v>1.6495749585888</v>
      </c>
      <c r="N1586">
        <v>382.311694146332</v>
      </c>
      <c r="O1586">
        <v>1.62512988542833</v>
      </c>
      <c r="U1586">
        <v>382.311694146332</v>
      </c>
      <c r="V1586">
        <v>1.2057478446651699</v>
      </c>
      <c r="AB1586">
        <v>382.311694146332</v>
      </c>
      <c r="AC1586">
        <v>1.62512988542833</v>
      </c>
      <c r="AD1586">
        <v>1.5892578844921199</v>
      </c>
      <c r="AE1586">
        <v>1.6483149563978201</v>
      </c>
      <c r="AU1586">
        <v>382.311694146332</v>
      </c>
      <c r="AV1586">
        <v>0.69614556358455104</v>
      </c>
      <c r="AY1586">
        <v>382.311694146332</v>
      </c>
      <c r="AZ1586">
        <v>0.64738538664118495</v>
      </c>
    </row>
    <row r="1587" spans="1:52" x14ac:dyDescent="0.25">
      <c r="A1587">
        <v>383.19213216924999</v>
      </c>
      <c r="B1587">
        <v>1.2097789154094301</v>
      </c>
      <c r="D1587">
        <v>383.19213216924999</v>
      </c>
      <c r="E1587">
        <v>1.65412022301446</v>
      </c>
      <c r="N1587">
        <v>383.19213216924999</v>
      </c>
      <c r="O1587">
        <v>1.6294349174276199</v>
      </c>
      <c r="U1587">
        <v>383.19213216924999</v>
      </c>
      <c r="V1587">
        <v>1.20634560377224</v>
      </c>
      <c r="AB1587">
        <v>383.19213216924999</v>
      </c>
      <c r="AC1587">
        <v>1.6294349174276199</v>
      </c>
      <c r="AD1587">
        <v>1.5941570727124901</v>
      </c>
      <c r="AE1587">
        <v>1.65181220156479</v>
      </c>
      <c r="AU1587">
        <v>383.19213216924999</v>
      </c>
      <c r="AV1587">
        <v>0.69617508052097898</v>
      </c>
      <c r="AY1587">
        <v>383.19213216924999</v>
      </c>
      <c r="AZ1587">
        <v>0.64705423852088795</v>
      </c>
    </row>
    <row r="1588" spans="1:52" x14ac:dyDescent="0.25">
      <c r="A1588">
        <v>384.07459778150002</v>
      </c>
      <c r="B1588">
        <v>1.21041075435053</v>
      </c>
      <c r="D1588">
        <v>384.07459778150002</v>
      </c>
      <c r="E1588">
        <v>1.6586554737054899</v>
      </c>
      <c r="N1588">
        <v>384.07459778150002</v>
      </c>
      <c r="O1588">
        <v>1.63372849439401</v>
      </c>
      <c r="U1588">
        <v>384.07459778150002</v>
      </c>
      <c r="V1588">
        <v>1.20694206749555</v>
      </c>
      <c r="AB1588">
        <v>384.07459778150002</v>
      </c>
      <c r="AC1588">
        <v>1.63372849439401</v>
      </c>
      <c r="AD1588">
        <v>1.5990545138293399</v>
      </c>
      <c r="AE1588">
        <v>1.65528679775238</v>
      </c>
      <c r="AU1588">
        <v>384.07459778150002</v>
      </c>
      <c r="AV1588">
        <v>0.69617326714118899</v>
      </c>
      <c r="AY1588">
        <v>384.07459778150002</v>
      </c>
      <c r="AZ1588">
        <v>0.646688445314899</v>
      </c>
    </row>
    <row r="1589" spans="1:52" x14ac:dyDescent="0.25">
      <c r="A1589">
        <v>384.95909565248098</v>
      </c>
      <c r="B1589">
        <v>1.21104156922426</v>
      </c>
      <c r="D1589">
        <v>384.95909565248098</v>
      </c>
      <c r="E1589">
        <v>1.66318101273497</v>
      </c>
      <c r="N1589">
        <v>384.95909565248098</v>
      </c>
      <c r="O1589">
        <v>1.6380097404426901</v>
      </c>
      <c r="U1589">
        <v>384.95909565248098</v>
      </c>
      <c r="V1589">
        <v>1.2075371118529901</v>
      </c>
      <c r="AB1589">
        <v>384.95909565248098</v>
      </c>
      <c r="AC1589">
        <v>1.6380097404426901</v>
      </c>
      <c r="AD1589">
        <v>1.60394969143357</v>
      </c>
      <c r="AE1589">
        <v>1.6587367033630001</v>
      </c>
      <c r="AU1589">
        <v>384.95909565248098</v>
      </c>
      <c r="AV1589">
        <v>0.69613907341893799</v>
      </c>
      <c r="AY1589">
        <v>384.95909565248098</v>
      </c>
      <c r="AZ1589">
        <v>0.64628794302819903</v>
      </c>
    </row>
    <row r="1590" spans="1:52" x14ac:dyDescent="0.25">
      <c r="A1590">
        <v>385.84563046235002</v>
      </c>
      <c r="B1590">
        <v>1.21167120162051</v>
      </c>
      <c r="D1590">
        <v>385.84563046235002</v>
      </c>
      <c r="E1590">
        <v>1.6676957184774901</v>
      </c>
      <c r="N1590">
        <v>385.84563046235002</v>
      </c>
      <c r="O1590">
        <v>1.6422786198192501</v>
      </c>
      <c r="U1590">
        <v>385.84563046235002</v>
      </c>
      <c r="V1590">
        <v>1.2081307294817301</v>
      </c>
      <c r="AB1590">
        <v>385.84563046235002</v>
      </c>
      <c r="AC1590">
        <v>1.6422786198192501</v>
      </c>
      <c r="AD1590">
        <v>1.60884198573641</v>
      </c>
      <c r="AE1590">
        <v>1.66216316968037</v>
      </c>
      <c r="AU1590">
        <v>385.84563046235002</v>
      </c>
      <c r="AV1590">
        <v>0.69607209024382299</v>
      </c>
      <c r="AY1590">
        <v>385.84563046235002</v>
      </c>
      <c r="AZ1590">
        <v>0.64585225359514598</v>
      </c>
    </row>
    <row r="1591" spans="1:52" x14ac:dyDescent="0.25">
      <c r="A1591">
        <v>386.73420690203898</v>
      </c>
      <c r="B1591">
        <v>1.21229964479679</v>
      </c>
      <c r="D1591">
        <v>386.73420690203898</v>
      </c>
      <c r="E1591">
        <v>1.6721995582851199</v>
      </c>
      <c r="N1591">
        <v>386.73420690203898</v>
      </c>
      <c r="O1591">
        <v>1.64653463203866</v>
      </c>
      <c r="U1591">
        <v>386.73420690203898</v>
      </c>
      <c r="V1591">
        <v>1.2087228483424699</v>
      </c>
      <c r="AB1591">
        <v>386.73420690203898</v>
      </c>
      <c r="AC1591">
        <v>1.64653463203866</v>
      </c>
      <c r="AD1591">
        <v>1.61373183741944</v>
      </c>
      <c r="AE1591">
        <v>1.6655643777215901</v>
      </c>
      <c r="AU1591">
        <v>386.73420690203898</v>
      </c>
      <c r="AV1591">
        <v>0.69597186590892002</v>
      </c>
      <c r="AY1591">
        <v>386.73420690203898</v>
      </c>
      <c r="AZ1591">
        <v>0.64538094873146701</v>
      </c>
    </row>
    <row r="1592" spans="1:52" x14ac:dyDescent="0.25">
      <c r="A1592">
        <v>387.62482967328401</v>
      </c>
      <c r="B1592">
        <v>1.2129268431292299</v>
      </c>
      <c r="D1592">
        <v>387.62482967328401</v>
      </c>
      <c r="E1592">
        <v>1.6766921495093099</v>
      </c>
      <c r="N1592">
        <v>387.62482967328401</v>
      </c>
      <c r="O1592">
        <v>1.6507779894822701</v>
      </c>
      <c r="U1592">
        <v>387.62482967328401</v>
      </c>
      <c r="V1592">
        <v>1.2093134955151901</v>
      </c>
      <c r="AB1592">
        <v>387.62482967328401</v>
      </c>
      <c r="AC1592">
        <v>1.6507779894822701</v>
      </c>
      <c r="AD1592">
        <v>1.6186189077169399</v>
      </c>
      <c r="AE1592">
        <v>1.66894138109364</v>
      </c>
      <c r="AU1592">
        <v>387.62482967328401</v>
      </c>
      <c r="AV1592">
        <v>0.69583839492784305</v>
      </c>
      <c r="AY1592">
        <v>387.62482967328401</v>
      </c>
      <c r="AZ1592">
        <v>0.64487334876065405</v>
      </c>
    </row>
    <row r="1593" spans="1:52" x14ac:dyDescent="0.25">
      <c r="A1593">
        <v>388.51750348864698</v>
      </c>
      <c r="B1593">
        <v>1.2135528068339001</v>
      </c>
      <c r="D1593">
        <v>388.51750348864698</v>
      </c>
      <c r="E1593">
        <v>1.6811735815105699</v>
      </c>
      <c r="N1593">
        <v>388.51750348864698</v>
      </c>
      <c r="O1593">
        <v>1.6550072568957499</v>
      </c>
      <c r="U1593">
        <v>388.51750348864698</v>
      </c>
      <c r="V1593">
        <v>1.20990246863524</v>
      </c>
      <c r="AB1593">
        <v>388.51750348864698</v>
      </c>
      <c r="AC1593">
        <v>1.6550072568957499</v>
      </c>
      <c r="AD1593">
        <v>1.6235023598060501</v>
      </c>
      <c r="AE1593">
        <v>1.6722918274729699</v>
      </c>
      <c r="AU1593">
        <v>388.51750348864698</v>
      </c>
      <c r="AV1593">
        <v>0.69567091440080198</v>
      </c>
      <c r="AY1593">
        <v>388.51750348864698</v>
      </c>
      <c r="AZ1593">
        <v>0.64432891935417103</v>
      </c>
    </row>
    <row r="1594" spans="1:52" x14ac:dyDescent="0.25">
      <c r="A1594">
        <v>389.41223307154598</v>
      </c>
      <c r="B1594">
        <v>1.2141773658026001</v>
      </c>
      <c r="D1594">
        <v>389.41223307154598</v>
      </c>
      <c r="E1594">
        <v>1.6856426534489399</v>
      </c>
      <c r="N1594">
        <v>389.41223307154598</v>
      </c>
      <c r="O1594">
        <v>1.6592236075028499</v>
      </c>
      <c r="U1594">
        <v>389.41223307154598</v>
      </c>
      <c r="V1594">
        <v>1.2104899284797701</v>
      </c>
      <c r="AB1594">
        <v>389.41223307154598</v>
      </c>
      <c r="AC1594">
        <v>1.6592236075028499</v>
      </c>
      <c r="AD1594">
        <v>1.6283828138812899</v>
      </c>
      <c r="AE1594">
        <v>1.6756165752959999</v>
      </c>
      <c r="AU1594">
        <v>389.41223307154598</v>
      </c>
      <c r="AV1594">
        <v>0.69546865976117</v>
      </c>
      <c r="AY1594">
        <v>389.41223307154598</v>
      </c>
      <c r="AZ1594">
        <v>0.64374797278620899</v>
      </c>
    </row>
    <row r="1595" spans="1:52" x14ac:dyDescent="0.25">
      <c r="A1595">
        <v>390.30902315627299</v>
      </c>
      <c r="B1595">
        <v>1.2148005160844</v>
      </c>
      <c r="D1595">
        <v>390.30902315627299</v>
      </c>
      <c r="E1595">
        <v>1.69009935495679</v>
      </c>
      <c r="N1595">
        <v>390.30902315627299</v>
      </c>
      <c r="O1595">
        <v>1.66342513141574</v>
      </c>
      <c r="U1595">
        <v>390.30902315627299</v>
      </c>
      <c r="V1595">
        <v>1.2110756062702099</v>
      </c>
      <c r="AB1595">
        <v>390.30902315627299</v>
      </c>
      <c r="AC1595">
        <v>1.66342513141574</v>
      </c>
      <c r="AD1595">
        <v>1.6332592711637399</v>
      </c>
      <c r="AE1595">
        <v>1.67891518768383</v>
      </c>
      <c r="AU1595">
        <v>390.30902315627299</v>
      </c>
      <c r="AV1595">
        <v>0.69523164104817003</v>
      </c>
      <c r="AY1595">
        <v>390.30902315627299</v>
      </c>
      <c r="AZ1595">
        <v>0.64312904364526802</v>
      </c>
    </row>
    <row r="1596" spans="1:52" x14ac:dyDescent="0.25">
      <c r="A1596">
        <v>391.20787848802598</v>
      </c>
      <c r="B1596">
        <v>1.21542235382524</v>
      </c>
      <c r="D1596">
        <v>391.20787848802598</v>
      </c>
      <c r="E1596">
        <v>1.69454439098576</v>
      </c>
      <c r="N1596">
        <v>391.20787848802598</v>
      </c>
      <c r="O1596">
        <v>1.6676123195124</v>
      </c>
      <c r="U1596">
        <v>391.20787848802598</v>
      </c>
      <c r="V1596">
        <v>1.2116595676206099</v>
      </c>
      <c r="AB1596">
        <v>391.20787848802598</v>
      </c>
      <c r="AC1596">
        <v>1.6676123195124</v>
      </c>
      <c r="AD1596">
        <v>1.6381315971280299</v>
      </c>
      <c r="AE1596">
        <v>1.68218607257828</v>
      </c>
      <c r="AU1596">
        <v>391.20787848802598</v>
      </c>
      <c r="AV1596">
        <v>0.69495904789025098</v>
      </c>
      <c r="AY1596">
        <v>391.20787848802598</v>
      </c>
      <c r="AZ1596">
        <v>0.64247208368267195</v>
      </c>
    </row>
    <row r="1597" spans="1:52" x14ac:dyDescent="0.25">
      <c r="A1597">
        <v>392.10880382292902</v>
      </c>
      <c r="B1597">
        <v>1.21604257935777</v>
      </c>
      <c r="D1597">
        <v>392.10880382292902</v>
      </c>
      <c r="E1597">
        <v>1.6989756378193901</v>
      </c>
      <c r="N1597">
        <v>392.10880382292902</v>
      </c>
      <c r="O1597">
        <v>1.6717844565991899</v>
      </c>
      <c r="U1597">
        <v>392.10880382292902</v>
      </c>
      <c r="V1597">
        <v>1.2122417099596201</v>
      </c>
      <c r="AB1597">
        <v>392.10880382292902</v>
      </c>
      <c r="AC1597">
        <v>1.6717844565991899</v>
      </c>
      <c r="AD1597">
        <v>1.6429997501804201</v>
      </c>
      <c r="AE1597">
        <v>1.68543010623481</v>
      </c>
      <c r="AU1597">
        <v>392.10880382292902</v>
      </c>
      <c r="AV1597">
        <v>0.69465084441108305</v>
      </c>
      <c r="AY1597">
        <v>392.10880382292902</v>
      </c>
      <c r="AZ1597">
        <v>0.64177630712637501</v>
      </c>
    </row>
    <row r="1598" spans="1:52" x14ac:dyDescent="0.25">
      <c r="A1598">
        <v>393.01180392805901</v>
      </c>
      <c r="B1598">
        <v>1.21666135609935</v>
      </c>
      <c r="D1598">
        <v>393.01180392805901</v>
      </c>
      <c r="E1598">
        <v>1.7033942820494501</v>
      </c>
      <c r="N1598">
        <v>393.01180392805901</v>
      </c>
      <c r="O1598">
        <v>1.6759411002734099</v>
      </c>
      <c r="U1598">
        <v>393.01180392805901</v>
      </c>
      <c r="V1598">
        <v>1.2128219686220501</v>
      </c>
      <c r="AB1598">
        <v>393.01180392805901</v>
      </c>
      <c r="AC1598">
        <v>1.6759411002734099</v>
      </c>
      <c r="AD1598">
        <v>1.6478633523036099</v>
      </c>
      <c r="AE1598">
        <v>1.6886466632625401</v>
      </c>
      <c r="AU1598">
        <v>393.01180392805901</v>
      </c>
      <c r="AV1598">
        <v>0.69430565285623702</v>
      </c>
      <c r="AY1598">
        <v>393.01180392805901</v>
      </c>
      <c r="AZ1598">
        <v>0.64104197586446099</v>
      </c>
    </row>
    <row r="1599" spans="1:52" x14ac:dyDescent="0.25">
      <c r="A1599">
        <v>393.91688358147297</v>
      </c>
      <c r="B1599">
        <v>1.2172784533118599</v>
      </c>
      <c r="D1599">
        <v>393.91688358147297</v>
      </c>
      <c r="E1599">
        <v>1.7077986953204001</v>
      </c>
      <c r="N1599">
        <v>393.91688358147297</v>
      </c>
      <c r="O1599">
        <v>1.68008272137721</v>
      </c>
      <c r="U1599">
        <v>393.91688358147297</v>
      </c>
      <c r="V1599">
        <v>1.2134004064113399</v>
      </c>
      <c r="AB1599">
        <v>393.91688358147297</v>
      </c>
      <c r="AC1599">
        <v>1.68008272137721</v>
      </c>
      <c r="AD1599">
        <v>1.65272237829865</v>
      </c>
      <c r="AE1599">
        <v>1.6918343639845801</v>
      </c>
      <c r="AU1599">
        <v>393.91688358147297</v>
      </c>
      <c r="AV1599">
        <v>0.693924371229381</v>
      </c>
      <c r="AY1599">
        <v>393.91688358147297</v>
      </c>
      <c r="AZ1599">
        <v>0.64026793050591502</v>
      </c>
    </row>
    <row r="1600" spans="1:52" x14ac:dyDescent="0.25">
      <c r="A1600">
        <v>394.82404757222901</v>
      </c>
      <c r="B1600">
        <v>1.2178938356518001</v>
      </c>
      <c r="D1600">
        <v>394.82404757222901</v>
      </c>
      <c r="E1600">
        <v>1.7121886460667799</v>
      </c>
      <c r="N1600">
        <v>394.82404757222901</v>
      </c>
      <c r="O1600">
        <v>1.68420794169642</v>
      </c>
      <c r="U1600">
        <v>394.82404757222901</v>
      </c>
      <c r="V1600">
        <v>1.2139768278326399</v>
      </c>
      <c r="AB1600">
        <v>394.82404757222901</v>
      </c>
      <c r="AC1600">
        <v>1.68420794169642</v>
      </c>
      <c r="AD1600">
        <v>1.6575761192989</v>
      </c>
      <c r="AE1600">
        <v>1.69499353889691</v>
      </c>
      <c r="AU1600">
        <v>394.82404757222901</v>
      </c>
      <c r="AV1600">
        <v>0.69350531844240104</v>
      </c>
      <c r="AY1600">
        <v>394.82404757222901</v>
      </c>
      <c r="AZ1600">
        <v>0.63945352437426095</v>
      </c>
    </row>
    <row r="1601" spans="1:52" x14ac:dyDescent="0.25">
      <c r="A1601">
        <v>395.73330070041698</v>
      </c>
      <c r="B1601">
        <v>1.2185076398035499</v>
      </c>
      <c r="D1601">
        <v>395.73330070041698</v>
      </c>
      <c r="E1601">
        <v>1.71656512940747</v>
      </c>
      <c r="N1601">
        <v>395.73330070041698</v>
      </c>
      <c r="O1601">
        <v>1.68831606519329</v>
      </c>
      <c r="U1601">
        <v>395.73330070041698</v>
      </c>
      <c r="V1601">
        <v>1.2145511324235401</v>
      </c>
      <c r="AB1601">
        <v>395.73330070041698</v>
      </c>
      <c r="AC1601">
        <v>1.68831606519329</v>
      </c>
      <c r="AD1601">
        <v>1.6624242183943001</v>
      </c>
      <c r="AE1601">
        <v>1.69812394313213</v>
      </c>
      <c r="AU1601">
        <v>395.73330070041698</v>
      </c>
      <c r="AV1601">
        <v>0.69304841370529702</v>
      </c>
      <c r="AY1601">
        <v>395.73330070041698</v>
      </c>
      <c r="AZ1601">
        <v>0.63859925639361304</v>
      </c>
    </row>
    <row r="1602" spans="1:52" x14ac:dyDescent="0.25">
      <c r="A1602">
        <v>396.644647777177</v>
      </c>
      <c r="B1602">
        <v>1.2191196667753501</v>
      </c>
      <c r="D1602">
        <v>396.644647777177</v>
      </c>
      <c r="E1602">
        <v>1.7209267468130001</v>
      </c>
      <c r="N1602">
        <v>396.644647777177</v>
      </c>
      <c r="O1602">
        <v>1.6924085819176899</v>
      </c>
      <c r="U1602">
        <v>396.644647777177</v>
      </c>
      <c r="V1602">
        <v>1.2151235253736099</v>
      </c>
      <c r="AB1602">
        <v>396.644647777177</v>
      </c>
      <c r="AC1602">
        <v>1.6924085819176899</v>
      </c>
      <c r="AD1602">
        <v>1.66726692206816</v>
      </c>
      <c r="AE1602">
        <v>1.7012238332957501</v>
      </c>
      <c r="AU1602">
        <v>396.644647777177</v>
      </c>
      <c r="AV1602">
        <v>0.69255290144835902</v>
      </c>
      <c r="AY1602">
        <v>396.644647777177</v>
      </c>
      <c r="AZ1602">
        <v>0.63770336246463299</v>
      </c>
    </row>
    <row r="1603" spans="1:52" x14ac:dyDescent="0.25">
      <c r="A1603">
        <v>397.55809362473298</v>
      </c>
      <c r="B1603">
        <v>1.21972985501663</v>
      </c>
      <c r="D1603">
        <v>397.55809362473298</v>
      </c>
      <c r="E1603">
        <v>1.72527308125092</v>
      </c>
      <c r="N1603">
        <v>397.55809362473298</v>
      </c>
      <c r="O1603">
        <v>1.6964831279050501</v>
      </c>
      <c r="U1603">
        <v>397.55809362473298</v>
      </c>
      <c r="V1603">
        <v>1.21569367285949</v>
      </c>
      <c r="AB1603">
        <v>397.55809362473298</v>
      </c>
      <c r="AC1603">
        <v>1.6964831279050501</v>
      </c>
      <c r="AD1603">
        <v>1.6721038860522699</v>
      </c>
      <c r="AE1603">
        <v>1.7042941174777799</v>
      </c>
      <c r="AU1603">
        <v>397.55809362473298</v>
      </c>
      <c r="AV1603">
        <v>0.69201906708924699</v>
      </c>
      <c r="AY1603">
        <v>397.55809362473298</v>
      </c>
      <c r="AZ1603">
        <v>0.636766109980339</v>
      </c>
    </row>
    <row r="1604" spans="1:52" x14ac:dyDescent="0.25">
      <c r="A1604">
        <v>398.47364307641197</v>
      </c>
      <c r="B1604">
        <v>1.2203381069302599</v>
      </c>
      <c r="D1604">
        <v>398.47364307641197</v>
      </c>
      <c r="E1604">
        <v>1.7296034599008501</v>
      </c>
      <c r="N1604">
        <v>398.47364307641197</v>
      </c>
      <c r="O1604">
        <v>1.7005404774227399</v>
      </c>
      <c r="U1604">
        <v>398.47364307641197</v>
      </c>
      <c r="V1604">
        <v>1.2162616798863599</v>
      </c>
      <c r="AB1604">
        <v>398.47364307641197</v>
      </c>
      <c r="AC1604">
        <v>1.7005404774227399</v>
      </c>
      <c r="AD1604">
        <v>1.6769345268572899</v>
      </c>
      <c r="AE1604">
        <v>1.7073340021036201</v>
      </c>
      <c r="AU1604">
        <v>398.47364307641197</v>
      </c>
      <c r="AV1604">
        <v>0.69144554958469195</v>
      </c>
      <c r="AY1604">
        <v>398.47364307641197</v>
      </c>
      <c r="AZ1604">
        <v>0.63578709237622</v>
      </c>
    </row>
    <row r="1605" spans="1:52" x14ac:dyDescent="0.25">
      <c r="A1605">
        <v>399.39130097667299</v>
      </c>
      <c r="B1605">
        <v>1.2209443946962599</v>
      </c>
      <c r="D1605">
        <v>399.39130097667299</v>
      </c>
      <c r="E1605">
        <v>1.73391770762032</v>
      </c>
      <c r="N1605">
        <v>399.39130097667299</v>
      </c>
      <c r="O1605">
        <v>1.7045802477112499</v>
      </c>
      <c r="U1605">
        <v>399.39130097667299</v>
      </c>
      <c r="V1605">
        <v>1.2168274895828</v>
      </c>
      <c r="AB1605">
        <v>399.39130097667299</v>
      </c>
      <c r="AC1605">
        <v>1.7045802477112499</v>
      </c>
      <c r="AD1605">
        <v>1.6817585183586199</v>
      </c>
      <c r="AE1605">
        <v>1.71034231370499</v>
      </c>
      <c r="AU1605">
        <v>399.39130097667299</v>
      </c>
      <c r="AV1605">
        <v>0.69083257232836703</v>
      </c>
      <c r="AY1605">
        <v>399.39130097667299</v>
      </c>
      <c r="AZ1605">
        <v>0.63476544623355502</v>
      </c>
    </row>
    <row r="1606" spans="1:52" x14ac:dyDescent="0.25">
      <c r="A1606">
        <v>400.31107218112902</v>
      </c>
      <c r="B1606">
        <v>1.2215488245695101</v>
      </c>
      <c r="D1606">
        <v>400.31107218112902</v>
      </c>
      <c r="E1606">
        <v>1.73821660289571</v>
      </c>
      <c r="N1606">
        <v>400.31107218112902</v>
      </c>
      <c r="O1606">
        <v>1.70860125451614</v>
      </c>
      <c r="U1606">
        <v>400.31107218112902</v>
      </c>
      <c r="V1606">
        <v>1.2173909326538901</v>
      </c>
      <c r="AB1606">
        <v>400.31107218112902</v>
      </c>
      <c r="AC1606">
        <v>1.70860125451614</v>
      </c>
      <c r="AD1606">
        <v>1.68657603054995</v>
      </c>
      <c r="AE1606">
        <v>1.7133184523501599</v>
      </c>
      <c r="AU1606">
        <v>400.31107218112902</v>
      </c>
      <c r="AV1606">
        <v>0.69017877871427602</v>
      </c>
      <c r="AY1606">
        <v>400.31107218112902</v>
      </c>
      <c r="AZ1606">
        <v>0.63370054841021495</v>
      </c>
    </row>
    <row r="1607" spans="1:52" x14ac:dyDescent="0.25">
      <c r="A1607">
        <v>401.232961556578</v>
      </c>
      <c r="B1607">
        <v>1.22215116812911</v>
      </c>
      <c r="D1607">
        <v>401.232961556578</v>
      </c>
      <c r="E1607">
        <v>1.7424985440541201</v>
      </c>
      <c r="N1607">
        <v>401.232961556578</v>
      </c>
      <c r="O1607">
        <v>1.71260334310986</v>
      </c>
      <c r="U1607">
        <v>401.232961556578</v>
      </c>
      <c r="V1607">
        <v>1.21795198387269</v>
      </c>
      <c r="AB1607">
        <v>401.232961556578</v>
      </c>
      <c r="AC1607">
        <v>1.71260334310986</v>
      </c>
      <c r="AD1607">
        <v>1.6913859093883601</v>
      </c>
      <c r="AE1607">
        <v>1.7162635380054201</v>
      </c>
      <c r="AU1607">
        <v>401.232961556578</v>
      </c>
      <c r="AV1607">
        <v>0.68948446350597203</v>
      </c>
      <c r="AY1607">
        <v>401.232961556578</v>
      </c>
      <c r="AZ1607">
        <v>0.63259183099123095</v>
      </c>
    </row>
    <row r="1608" spans="1:52" x14ac:dyDescent="0.25">
      <c r="A1608">
        <v>402.15697398102498</v>
      </c>
      <c r="B1608">
        <v>1.22275129863798</v>
      </c>
      <c r="D1608">
        <v>402.15697398102498</v>
      </c>
      <c r="E1608">
        <v>1.7467626548266699</v>
      </c>
      <c r="N1608">
        <v>402.15697398102498</v>
      </c>
      <c r="O1608">
        <v>1.7165863691849099</v>
      </c>
      <c r="U1608">
        <v>402.15697398102498</v>
      </c>
      <c r="V1608">
        <v>1.21851061944799</v>
      </c>
      <c r="AB1608">
        <v>402.15697398102498</v>
      </c>
      <c r="AC1608">
        <v>1.7165863691849099</v>
      </c>
      <c r="AD1608">
        <v>1.6961886845184</v>
      </c>
      <c r="AE1608">
        <v>1.71917526520126</v>
      </c>
      <c r="AU1608">
        <v>402.15697398102498</v>
      </c>
      <c r="AV1608">
        <v>0.68874880282481399</v>
      </c>
      <c r="AY1608">
        <v>402.15697398102498</v>
      </c>
      <c r="AZ1608">
        <v>0.63143926801995598</v>
      </c>
    </row>
    <row r="1609" spans="1:52" x14ac:dyDescent="0.25">
      <c r="A1609">
        <v>403.08311434370802</v>
      </c>
      <c r="B1609">
        <v>1.2233494269581999</v>
      </c>
      <c r="D1609">
        <v>403.08311434370802</v>
      </c>
      <c r="E1609">
        <v>1.75101045756679</v>
      </c>
      <c r="N1609">
        <v>403.08311434370802</v>
      </c>
      <c r="O1609">
        <v>1.72055062371014</v>
      </c>
      <c r="U1609">
        <v>403.08311434370802</v>
      </c>
      <c r="V1609">
        <v>1.21906687665677</v>
      </c>
      <c r="AB1609">
        <v>403.08311434370802</v>
      </c>
      <c r="AC1609">
        <v>1.72055062371014</v>
      </c>
      <c r="AD1609">
        <v>1.70098381268627</v>
      </c>
      <c r="AE1609">
        <v>1.7220541782779499</v>
      </c>
      <c r="AU1609">
        <v>403.08311434370802</v>
      </c>
      <c r="AV1609">
        <v>0.68797111801065303</v>
      </c>
      <c r="AY1609">
        <v>403.08311434370802</v>
      </c>
      <c r="AZ1609">
        <v>0.63024207609448402</v>
      </c>
    </row>
    <row r="1610" spans="1:52" x14ac:dyDescent="0.25">
      <c r="A1610">
        <v>404.01138754512601</v>
      </c>
      <c r="B1610">
        <v>1.22394519368261</v>
      </c>
      <c r="D1610">
        <v>404.01138754512601</v>
      </c>
      <c r="E1610">
        <v>1.7552394245876199</v>
      </c>
      <c r="N1610">
        <v>404.01138754512601</v>
      </c>
      <c r="O1610">
        <v>1.7244942918028501</v>
      </c>
      <c r="U1610">
        <v>404.01138754512601</v>
      </c>
      <c r="V1610">
        <v>1.2196204971734901</v>
      </c>
      <c r="AB1610">
        <v>404.01138754512601</v>
      </c>
      <c r="AC1610">
        <v>1.7244942918028501</v>
      </c>
      <c r="AD1610">
        <v>1.70577135422125</v>
      </c>
      <c r="AE1610">
        <v>1.72489950988914</v>
      </c>
      <c r="AU1610">
        <v>404.01138754512601</v>
      </c>
      <c r="AV1610">
        <v>0.68715073711307795</v>
      </c>
      <c r="AY1610">
        <v>404.01138754512601</v>
      </c>
      <c r="AZ1610">
        <v>0.62899917894320001</v>
      </c>
    </row>
    <row r="1611" spans="1:52" x14ac:dyDescent="0.25">
      <c r="A1611">
        <v>404.94179849706097</v>
      </c>
      <c r="B1611">
        <v>1.22453863792873</v>
      </c>
      <c r="D1611">
        <v>404.94179849706097</v>
      </c>
      <c r="E1611">
        <v>1.75944985984765</v>
      </c>
      <c r="N1611">
        <v>404.94179849706097</v>
      </c>
      <c r="O1611">
        <v>1.72841746114474</v>
      </c>
      <c r="U1611">
        <v>404.94179849706097</v>
      </c>
      <c r="V1611">
        <v>1.2201714894931499</v>
      </c>
      <c r="AB1611">
        <v>404.94179849706097</v>
      </c>
      <c r="AC1611">
        <v>1.72841746114474</v>
      </c>
      <c r="AD1611">
        <v>1.71054961971816</v>
      </c>
      <c r="AE1611">
        <v>1.7277108608681599</v>
      </c>
      <c r="AU1611">
        <v>404.94179849706097</v>
      </c>
      <c r="AV1611">
        <v>0.68628750571314401</v>
      </c>
      <c r="AY1611">
        <v>404.94179849706097</v>
      </c>
      <c r="AZ1611">
        <v>0.62771105226356005</v>
      </c>
    </row>
    <row r="1612" spans="1:52" x14ac:dyDescent="0.25">
      <c r="A1612">
        <v>405.87435212260999</v>
      </c>
      <c r="B1612">
        <v>1.2251298409773701</v>
      </c>
      <c r="D1612">
        <v>405.87435212260999</v>
      </c>
      <c r="E1612">
        <v>1.7636423655504101</v>
      </c>
      <c r="N1612">
        <v>405.87435212260999</v>
      </c>
      <c r="O1612">
        <v>1.7323202252572201</v>
      </c>
      <c r="U1612">
        <v>405.87435212260999</v>
      </c>
      <c r="V1612">
        <v>1.2207198629706799</v>
      </c>
      <c r="AB1612">
        <v>405.87435212260999</v>
      </c>
      <c r="AC1612">
        <v>1.7323202252572201</v>
      </c>
      <c r="AD1612">
        <v>1.7153199766951399</v>
      </c>
      <c r="AE1612">
        <v>1.7304878315407599</v>
      </c>
      <c r="AU1612">
        <v>405.87435212260999</v>
      </c>
      <c r="AV1612">
        <v>0.68538067142993797</v>
      </c>
      <c r="AY1612">
        <v>405.87435212260999</v>
      </c>
      <c r="AZ1612">
        <v>0.62637632703291501</v>
      </c>
    </row>
    <row r="1613" spans="1:52" x14ac:dyDescent="0.25">
      <c r="A1613">
        <v>406.809053356204</v>
      </c>
      <c r="B1613">
        <v>1.22571857782687</v>
      </c>
      <c r="D1613">
        <v>406.809053356204</v>
      </c>
      <c r="E1613">
        <v>1.76781537222007</v>
      </c>
      <c r="N1613">
        <v>406.809053356204</v>
      </c>
      <c r="O1613">
        <v>1.7362017367307101</v>
      </c>
      <c r="U1613">
        <v>406.809053356204</v>
      </c>
      <c r="V1613">
        <v>1.2212654947033601</v>
      </c>
      <c r="AB1613">
        <v>406.809053356204</v>
      </c>
      <c r="AC1613">
        <v>1.7362017367307101</v>
      </c>
      <c r="AD1613">
        <v>1.7200807444135999</v>
      </c>
      <c r="AE1613">
        <v>1.7332290741955501</v>
      </c>
      <c r="AU1613">
        <v>406.809053356204</v>
      </c>
      <c r="AV1613">
        <v>0.68442994345256503</v>
      </c>
      <c r="AY1613">
        <v>406.809053356204</v>
      </c>
      <c r="AZ1613">
        <v>0.624994894818381</v>
      </c>
    </row>
    <row r="1614" spans="1:52" x14ac:dyDescent="0.25">
      <c r="A1614">
        <v>407.74590714364098</v>
      </c>
      <c r="B1614">
        <v>1.22630482946597</v>
      </c>
      <c r="D1614">
        <v>407.74590714364098</v>
      </c>
      <c r="E1614">
        <v>1.7719687723216</v>
      </c>
      <c r="N1614">
        <v>407.74590714364098</v>
      </c>
      <c r="O1614">
        <v>1.7400613613037601</v>
      </c>
      <c r="U1614">
        <v>407.74590714364098</v>
      </c>
      <c r="V1614">
        <v>1.22180829157605</v>
      </c>
      <c r="AB1614">
        <v>407.74590714364098</v>
      </c>
      <c r="AC1614">
        <v>1.7400613613037601</v>
      </c>
      <c r="AD1614">
        <v>1.7248328347531801</v>
      </c>
      <c r="AE1614">
        <v>1.7359355601008399</v>
      </c>
      <c r="AU1614">
        <v>407.74590714364098</v>
      </c>
      <c r="AV1614">
        <v>0.68343449038245596</v>
      </c>
      <c r="AY1614">
        <v>407.74590714364098</v>
      </c>
      <c r="AZ1614">
        <v>0.62356587358604998</v>
      </c>
    </row>
    <row r="1615" spans="1:52" x14ac:dyDescent="0.25">
      <c r="A1615">
        <v>408.68491844210502</v>
      </c>
      <c r="B1615">
        <v>1.22688863802742</v>
      </c>
      <c r="D1615">
        <v>408.68491844210502</v>
      </c>
      <c r="E1615">
        <v>1.77610289129543</v>
      </c>
      <c r="N1615">
        <v>408.68491844210502</v>
      </c>
      <c r="O1615">
        <v>1.7438992084297</v>
      </c>
      <c r="U1615">
        <v>408.68491844210502</v>
      </c>
      <c r="V1615">
        <v>1.2223482649958299</v>
      </c>
      <c r="AB1615">
        <v>408.68491844210502</v>
      </c>
      <c r="AC1615">
        <v>1.7438992084297</v>
      </c>
      <c r="AD1615">
        <v>1.7295750507894301</v>
      </c>
      <c r="AE1615">
        <v>1.7386055264334901</v>
      </c>
      <c r="AU1615">
        <v>408.68491844210502</v>
      </c>
      <c r="AV1615">
        <v>0.682394320086956</v>
      </c>
      <c r="AY1615">
        <v>408.68491844210502</v>
      </c>
      <c r="AZ1615">
        <v>0.62208896075886999</v>
      </c>
    </row>
    <row r="1616" spans="1:52" x14ac:dyDescent="0.25">
      <c r="A1616">
        <v>409.62609222020097</v>
      </c>
      <c r="B1616">
        <v>1.2274697500587499</v>
      </c>
      <c r="D1616">
        <v>409.62609222020097</v>
      </c>
      <c r="E1616">
        <v>1.7802159622228499</v>
      </c>
      <c r="N1616">
        <v>409.62609222020097</v>
      </c>
      <c r="O1616">
        <v>1.7477153938046099</v>
      </c>
      <c r="U1616">
        <v>409.62609222020097</v>
      </c>
      <c r="V1616">
        <v>1.2228854272954599</v>
      </c>
      <c r="AB1616">
        <v>409.62609222020097</v>
      </c>
      <c r="AC1616">
        <v>1.7477153938046099</v>
      </c>
      <c r="AD1616">
        <v>1.73430761503791</v>
      </c>
      <c r="AE1616">
        <v>1.74123831618368</v>
      </c>
      <c r="AU1616">
        <v>409.62609222020097</v>
      </c>
      <c r="AV1616">
        <v>0.68130763468851596</v>
      </c>
      <c r="AY1616">
        <v>409.62609222020097</v>
      </c>
      <c r="AZ1616">
        <v>0.62056355842309396</v>
      </c>
    </row>
    <row r="1617" spans="1:52" x14ac:dyDescent="0.25">
      <c r="A1617">
        <v>410.569433457971</v>
      </c>
      <c r="B1617">
        <v>1.22804817895526</v>
      </c>
      <c r="D1617">
        <v>410.569433457971</v>
      </c>
      <c r="E1617">
        <v>1.784308108806</v>
      </c>
      <c r="N1617">
        <v>410.569433457971</v>
      </c>
      <c r="O1617">
        <v>1.75150740453877</v>
      </c>
      <c r="U1617">
        <v>410.569433457971</v>
      </c>
      <c r="V1617">
        <v>1.22341942061575</v>
      </c>
      <c r="AB1617">
        <v>410.569433457971</v>
      </c>
      <c r="AC1617">
        <v>1.75150740453877</v>
      </c>
      <c r="AD1617">
        <v>1.73902957900461</v>
      </c>
      <c r="AE1617">
        <v>1.743834397366</v>
      </c>
      <c r="AU1617">
        <v>410.569433457971</v>
      </c>
      <c r="AV1617">
        <v>0.68017540812942601</v>
      </c>
      <c r="AY1617">
        <v>410.569433457971</v>
      </c>
      <c r="AZ1617">
        <v>0.61898936872077903</v>
      </c>
    </row>
    <row r="1618" spans="1:52" x14ac:dyDescent="0.25">
      <c r="A1618">
        <v>411.51494714693001</v>
      </c>
      <c r="B1618">
        <v>1.2286239390067399</v>
      </c>
      <c r="D1618">
        <v>411.51494714693001</v>
      </c>
      <c r="E1618">
        <v>1.78837946071346</v>
      </c>
      <c r="N1618">
        <v>411.51494714693001</v>
      </c>
      <c r="O1618">
        <v>1.75527631335525</v>
      </c>
      <c r="U1618">
        <v>411.51494714693001</v>
      </c>
      <c r="V1618">
        <v>1.2239503917599099</v>
      </c>
      <c r="AB1618">
        <v>411.51494714693001</v>
      </c>
      <c r="AC1618">
        <v>1.75527631335525</v>
      </c>
      <c r="AD1618">
        <v>1.74374094002654</v>
      </c>
      <c r="AE1618">
        <v>1.7463932093474801</v>
      </c>
      <c r="AU1618">
        <v>411.51494714693001</v>
      </c>
      <c r="AV1618">
        <v>0.67899612840839496</v>
      </c>
      <c r="AY1618">
        <v>411.51494714693001</v>
      </c>
      <c r="AZ1618">
        <v>0.61736511323360599</v>
      </c>
    </row>
    <row r="1619" spans="1:52" x14ac:dyDescent="0.25">
      <c r="A1619">
        <v>412.46263829008598</v>
      </c>
      <c r="B1619">
        <v>1.2291967791523799</v>
      </c>
      <c r="D1619">
        <v>412.46263829008598</v>
      </c>
      <c r="E1619">
        <v>1.79242827219802</v>
      </c>
      <c r="N1619">
        <v>412.46263829008598</v>
      </c>
      <c r="O1619">
        <v>1.75902225326798</v>
      </c>
      <c r="U1619">
        <v>412.46263829008598</v>
      </c>
      <c r="V1619">
        <v>1.2244783553426399</v>
      </c>
      <c r="AB1619">
        <v>412.46263829008598</v>
      </c>
      <c r="AC1619">
        <v>1.75902225326798</v>
      </c>
      <c r="AD1619">
        <v>1.7484414701923601</v>
      </c>
      <c r="AE1619">
        <v>1.7489135878320401</v>
      </c>
      <c r="AU1619">
        <v>412.46263829008598</v>
      </c>
      <c r="AV1619">
        <v>0.67776913835809205</v>
      </c>
      <c r="AY1619">
        <v>412.46263829008598</v>
      </c>
      <c r="AZ1619">
        <v>0.61569067428926505</v>
      </c>
    </row>
    <row r="1620" spans="1:52" x14ac:dyDescent="0.25">
      <c r="A1620">
        <v>413.41251190196903</v>
      </c>
      <c r="B1620">
        <v>1.22976687753436</v>
      </c>
      <c r="D1620">
        <v>413.41251190196903</v>
      </c>
      <c r="E1620">
        <v>1.79645583210437</v>
      </c>
      <c r="N1620">
        <v>413.41251190196903</v>
      </c>
      <c r="O1620">
        <v>1.7627438709540699</v>
      </c>
      <c r="U1620">
        <v>413.41251190196903</v>
      </c>
      <c r="V1620">
        <v>1.22500311640958</v>
      </c>
      <c r="AB1620">
        <v>413.41251190196903</v>
      </c>
      <c r="AC1620">
        <v>1.7627438709540699</v>
      </c>
      <c r="AD1620">
        <v>1.7531307223580199</v>
      </c>
      <c r="AE1620">
        <v>1.7513952266928201</v>
      </c>
      <c r="AU1620">
        <v>413.41251190196903</v>
      </c>
      <c r="AV1620">
        <v>0.67649464711318696</v>
      </c>
      <c r="AY1620">
        <v>413.41251190196903</v>
      </c>
      <c r="AZ1620">
        <v>0.61396565187382701</v>
      </c>
    </row>
    <row r="1621" spans="1:52" x14ac:dyDescent="0.25">
      <c r="A1621">
        <v>414.36457300865698</v>
      </c>
      <c r="B1621">
        <v>1.23033398431842</v>
      </c>
      <c r="D1621">
        <v>414.36457300865698</v>
      </c>
      <c r="E1621">
        <v>1.80046040533389</v>
      </c>
      <c r="N1621">
        <v>414.36457300865698</v>
      </c>
      <c r="O1621">
        <v>1.76644016565081</v>
      </c>
      <c r="U1621">
        <v>414.36457300865698</v>
      </c>
      <c r="V1621">
        <v>1.22552452944741</v>
      </c>
      <c r="AB1621">
        <v>414.36457300865698</v>
      </c>
      <c r="AC1621">
        <v>1.76644016565081</v>
      </c>
      <c r="AD1621">
        <v>1.7578082295931601</v>
      </c>
      <c r="AE1621">
        <v>1.7538375705184599</v>
      </c>
      <c r="AU1621">
        <v>414.36457300865698</v>
      </c>
      <c r="AV1621">
        <v>0.67517161846218599</v>
      </c>
      <c r="AY1621">
        <v>414.36457300865698</v>
      </c>
      <c r="AZ1621">
        <v>0.612189257094784</v>
      </c>
    </row>
    <row r="1622" spans="1:52" x14ac:dyDescent="0.25">
      <c r="A1622">
        <v>415.31882664780301</v>
      </c>
      <c r="B1622">
        <v>1.23089811685574</v>
      </c>
      <c r="D1622">
        <v>415.31882664780301</v>
      </c>
      <c r="E1622">
        <v>1.80444214524686</v>
      </c>
      <c r="N1622">
        <v>415.31882664780301</v>
      </c>
      <c r="O1622">
        <v>1.77011168099382</v>
      </c>
      <c r="U1622">
        <v>415.31882664780301</v>
      </c>
      <c r="V1622">
        <v>1.2260426667261599</v>
      </c>
      <c r="AB1622">
        <v>415.31882664780301</v>
      </c>
      <c r="AC1622">
        <v>1.77011168099382</v>
      </c>
      <c r="AD1622">
        <v>1.76247449881347</v>
      </c>
      <c r="AE1622">
        <v>1.75624031548235</v>
      </c>
      <c r="AU1622">
        <v>415.31882664780301</v>
      </c>
      <c r="AV1622">
        <v>0.67379920288866701</v>
      </c>
      <c r="AY1622">
        <v>415.31882664780301</v>
      </c>
      <c r="AZ1622">
        <v>0.61036058719338104</v>
      </c>
    </row>
    <row r="1623" spans="1:52" x14ac:dyDescent="0.25">
      <c r="A1623">
        <v>416.27527786866102</v>
      </c>
      <c r="B1623">
        <v>1.23145918876238</v>
      </c>
      <c r="D1623">
        <v>416.27527786866102</v>
      </c>
      <c r="E1623">
        <v>1.80840047309258</v>
      </c>
      <c r="N1623">
        <v>416.27527786866102</v>
      </c>
      <c r="O1623">
        <v>1.77375837426673</v>
      </c>
      <c r="U1623">
        <v>416.27527786866102</v>
      </c>
      <c r="V1623">
        <v>1.22655751787184</v>
      </c>
      <c r="AB1623">
        <v>416.27527786866102</v>
      </c>
      <c r="AC1623">
        <v>1.77375837426673</v>
      </c>
      <c r="AD1623">
        <v>1.76712745380485</v>
      </c>
      <c r="AE1623">
        <v>1.7586030749477699</v>
      </c>
      <c r="AU1623">
        <v>416.27527786866102</v>
      </c>
      <c r="AV1623">
        <v>0.67237713709041502</v>
      </c>
      <c r="AY1623">
        <v>416.27527786866102</v>
      </c>
      <c r="AZ1623">
        <v>0.608479520368159</v>
      </c>
    </row>
    <row r="1624" spans="1:52" x14ac:dyDescent="0.25">
      <c r="A1624">
        <v>417.23393173211298</v>
      </c>
      <c r="B1624">
        <v>1.2320171621926801</v>
      </c>
      <c r="D1624">
        <v>417.23393173211298</v>
      </c>
      <c r="E1624">
        <v>1.8123351532185501</v>
      </c>
      <c r="N1624">
        <v>417.23393173211298</v>
      </c>
      <c r="O1624">
        <v>1.77737815688754</v>
      </c>
      <c r="U1624">
        <v>417.23393173211298</v>
      </c>
      <c r="V1624">
        <v>1.2270687835041101</v>
      </c>
      <c r="AB1624">
        <v>417.23393173211298</v>
      </c>
      <c r="AC1624">
        <v>1.77737815688754</v>
      </c>
      <c r="AD1624">
        <v>1.7717682954873599</v>
      </c>
      <c r="AE1624">
        <v>1.76092468124069</v>
      </c>
      <c r="AU1624">
        <v>417.23393173211298</v>
      </c>
      <c r="AV1624">
        <v>0.67090513441847199</v>
      </c>
      <c r="AY1624">
        <v>417.23393173211298</v>
      </c>
      <c r="AZ1624">
        <v>0.606545261823213</v>
      </c>
    </row>
    <row r="1625" spans="1:52" x14ac:dyDescent="0.25">
      <c r="A1625">
        <v>418.194793310698</v>
      </c>
      <c r="B1625">
        <v>1.2325717989767899</v>
      </c>
      <c r="D1625">
        <v>418.194793310698</v>
      </c>
      <c r="E1625">
        <v>1.81624453855882</v>
      </c>
      <c r="N1625">
        <v>418.194793310698</v>
      </c>
      <c r="O1625">
        <v>1.7809717497827899</v>
      </c>
      <c r="U1625">
        <v>418.194793310698</v>
      </c>
      <c r="V1625">
        <v>1.2275765608482601</v>
      </c>
      <c r="AB1625">
        <v>418.194793310698</v>
      </c>
      <c r="AC1625">
        <v>1.7809717497827899</v>
      </c>
      <c r="AD1625">
        <v>1.77639590011982</v>
      </c>
      <c r="AE1625">
        <v>1.7632055304457399</v>
      </c>
      <c r="AU1625">
        <v>418.194793310698</v>
      </c>
      <c r="AV1625">
        <v>0.66938187618184097</v>
      </c>
      <c r="AY1625">
        <v>418.194793310698</v>
      </c>
      <c r="AZ1625">
        <v>0.60455701712045795</v>
      </c>
    </row>
    <row r="1626" spans="1:52" x14ac:dyDescent="0.25">
      <c r="A1626">
        <v>419.15786768863302</v>
      </c>
      <c r="B1626">
        <v>1.23312330086301</v>
      </c>
      <c r="D1626">
        <v>419.15786768863302</v>
      </c>
      <c r="E1626">
        <v>1.8201300835307299</v>
      </c>
      <c r="N1626">
        <v>419.15786768863302</v>
      </c>
      <c r="O1626">
        <v>1.78453876636922</v>
      </c>
      <c r="U1626">
        <v>419.15786768863302</v>
      </c>
      <c r="V1626">
        <v>1.2280807907398199</v>
      </c>
      <c r="AB1626">
        <v>419.15786768863302</v>
      </c>
      <c r="AC1626">
        <v>1.78453876636922</v>
      </c>
      <c r="AD1626">
        <v>1.7810110331698801</v>
      </c>
      <c r="AE1626">
        <v>1.76544367166218</v>
      </c>
      <c r="AU1626">
        <v>419.15786768863302</v>
      </c>
      <c r="AV1626">
        <v>0.66780689191556297</v>
      </c>
      <c r="AY1626">
        <v>419.15786768863302</v>
      </c>
      <c r="AZ1626">
        <v>0.60251521437529498</v>
      </c>
    </row>
    <row r="1627" spans="1:52" x14ac:dyDescent="0.25">
      <c r="A1627">
        <v>420.123159961846</v>
      </c>
      <c r="B1627">
        <v>1.23367145098963</v>
      </c>
      <c r="D1627">
        <v>420.123159961846</v>
      </c>
      <c r="E1627">
        <v>1.8239902924757501</v>
      </c>
      <c r="N1627">
        <v>420.123159961846</v>
      </c>
      <c r="O1627">
        <v>1.78807787609168</v>
      </c>
      <c r="U1627">
        <v>420.123159961846</v>
      </c>
      <c r="V1627">
        <v>1.22858128043419</v>
      </c>
      <c r="AB1627">
        <v>420.123159961846</v>
      </c>
      <c r="AC1627">
        <v>1.78807787609168</v>
      </c>
      <c r="AD1627">
        <v>1.78561115082517</v>
      </c>
      <c r="AE1627">
        <v>1.76764036613241</v>
      </c>
      <c r="AU1627">
        <v>420.123159961846</v>
      </c>
      <c r="AV1627">
        <v>0.66618037604880598</v>
      </c>
      <c r="AY1627">
        <v>420.123159961846</v>
      </c>
      <c r="AZ1627">
        <v>0.60041770901329705</v>
      </c>
    </row>
    <row r="1628" spans="1:52" x14ac:dyDescent="0.25">
      <c r="A1628">
        <v>421.09067523800002</v>
      </c>
      <c r="B1628">
        <v>1.23421608802241</v>
      </c>
      <c r="D1628">
        <v>421.09067523800002</v>
      </c>
      <c r="E1628">
        <v>1.82782406298723</v>
      </c>
      <c r="N1628">
        <v>421.09067523800002</v>
      </c>
      <c r="O1628">
        <v>1.79159019875949</v>
      </c>
      <c r="U1628">
        <v>421.09067523800002</v>
      </c>
      <c r="V1628">
        <v>1.22907818364661</v>
      </c>
      <c r="AB1628">
        <v>421.09067523800002</v>
      </c>
      <c r="AC1628">
        <v>1.79159019875949</v>
      </c>
      <c r="AD1628">
        <v>1.7901977519130401</v>
      </c>
      <c r="AE1628">
        <v>1.76979287439692</v>
      </c>
      <c r="AU1628">
        <v>421.09067523800002</v>
      </c>
      <c r="AV1628">
        <v>0.66450101698183905</v>
      </c>
      <c r="AY1628">
        <v>421.09067523800002</v>
      </c>
      <c r="AZ1628">
        <v>0.59826464649273703</v>
      </c>
    </row>
    <row r="1629" spans="1:52" x14ac:dyDescent="0.25">
      <c r="A1629">
        <v>422.06041863652098</v>
      </c>
      <c r="B1629">
        <v>1.2347572847225901</v>
      </c>
      <c r="D1629">
        <v>422.06041863652098</v>
      </c>
      <c r="E1629">
        <v>1.83163194114213</v>
      </c>
      <c r="N1629">
        <v>422.06041863652098</v>
      </c>
      <c r="O1629">
        <v>1.7950732806499199</v>
      </c>
      <c r="U1629">
        <v>422.06041863652098</v>
      </c>
      <c r="V1629">
        <v>1.2295711485129599</v>
      </c>
      <c r="AB1629">
        <v>422.06041863652098</v>
      </c>
      <c r="AC1629">
        <v>1.7950732806499199</v>
      </c>
      <c r="AD1629">
        <v>1.7947701829593301</v>
      </c>
      <c r="AE1629">
        <v>1.7719032455356301</v>
      </c>
      <c r="AU1629">
        <v>422.06041863652098</v>
      </c>
      <c r="AV1629">
        <v>0.662768502614973</v>
      </c>
      <c r="AY1629">
        <v>422.06041863652098</v>
      </c>
      <c r="AZ1629">
        <v>0.596055895958573</v>
      </c>
    </row>
    <row r="1630" spans="1:52" x14ac:dyDescent="0.25">
      <c r="A1630">
        <v>423.03239528862503</v>
      </c>
      <c r="B1630">
        <v>1.23529501413707</v>
      </c>
      <c r="D1630">
        <v>423.03239528862503</v>
      </c>
      <c r="E1630">
        <v>1.83541377072139</v>
      </c>
      <c r="N1630">
        <v>423.03239528862503</v>
      </c>
      <c r="O1630">
        <v>1.7985282547166199</v>
      </c>
      <c r="U1630">
        <v>423.03239528862503</v>
      </c>
      <c r="V1630">
        <v>1.2300603305781199</v>
      </c>
      <c r="AB1630">
        <v>423.03239528862503</v>
      </c>
      <c r="AC1630">
        <v>1.7985282547166199</v>
      </c>
      <c r="AD1630">
        <v>1.7993273597925299</v>
      </c>
      <c r="AE1630">
        <v>1.7739687362369301</v>
      </c>
      <c r="AU1630">
        <v>423.03239528862503</v>
      </c>
      <c r="AV1630">
        <v>0.66098179620576403</v>
      </c>
      <c r="AY1630">
        <v>423.03239528862503</v>
      </c>
      <c r="AZ1630">
        <v>0.59378985363135595</v>
      </c>
    </row>
    <row r="1631" spans="1:52" x14ac:dyDescent="0.25">
      <c r="A1631">
        <v>424.00661033734298</v>
      </c>
      <c r="B1631">
        <v>1.2358290337750699</v>
      </c>
      <c r="D1631">
        <v>424.00661033734298</v>
      </c>
      <c r="E1631">
        <v>1.83916788069116</v>
      </c>
      <c r="N1631">
        <v>424.00661033734298</v>
      </c>
      <c r="O1631">
        <v>1.8019538053459201</v>
      </c>
      <c r="U1631">
        <v>424.00661033734298</v>
      </c>
      <c r="V1631">
        <v>1.2305455387851201</v>
      </c>
      <c r="AB1631">
        <v>424.00661033734298</v>
      </c>
      <c r="AC1631">
        <v>1.8019538053459201</v>
      </c>
      <c r="AD1631">
        <v>1.80386936195523</v>
      </c>
      <c r="AE1631">
        <v>1.77598997443342</v>
      </c>
      <c r="AU1631">
        <v>424.00661033734298</v>
      </c>
      <c r="AV1631">
        <v>0.65914053416604201</v>
      </c>
      <c r="AY1631">
        <v>424.00661033734298</v>
      </c>
      <c r="AZ1631">
        <v>0.59146705462033899</v>
      </c>
    </row>
    <row r="1632" spans="1:52" x14ac:dyDescent="0.25">
      <c r="A1632">
        <v>424.98306893755301</v>
      </c>
      <c r="B1632">
        <v>1.2363593162611699</v>
      </c>
      <c r="D1632">
        <v>424.98306893755301</v>
      </c>
      <c r="E1632">
        <v>1.8428941139467101</v>
      </c>
      <c r="N1632">
        <v>424.98306893755301</v>
      </c>
      <c r="O1632">
        <v>1.8053495577205101</v>
      </c>
      <c r="U1632">
        <v>424.98306893755301</v>
      </c>
      <c r="V1632">
        <v>1.23102671515671</v>
      </c>
      <c r="AB1632">
        <v>424.98306893755301</v>
      </c>
      <c r="AC1632">
        <v>1.8053495577205101</v>
      </c>
      <c r="AD1632">
        <v>1.8083962740427899</v>
      </c>
      <c r="AE1632">
        <v>1.7779664239430699</v>
      </c>
      <c r="AU1632">
        <v>424.98306893755301</v>
      </c>
      <c r="AV1632">
        <v>0.65724438706098598</v>
      </c>
      <c r="AY1632">
        <v>424.98306893755301</v>
      </c>
      <c r="AZ1632">
        <v>0.589085886274617</v>
      </c>
    </row>
    <row r="1633" spans="1:52" x14ac:dyDescent="0.25">
      <c r="A1633">
        <v>425.96177625600001</v>
      </c>
      <c r="B1633">
        <v>1.23688593945776</v>
      </c>
      <c r="D1633">
        <v>425.96177625600001</v>
      </c>
      <c r="E1633">
        <v>1.84659305243649</v>
      </c>
      <c r="N1633">
        <v>425.96177625600001</v>
      </c>
      <c r="O1633">
        <v>1.8087155334545799</v>
      </c>
      <c r="U1633">
        <v>425.96177625600001</v>
      </c>
      <c r="V1633">
        <v>1.2315038578786901</v>
      </c>
      <c r="AB1633">
        <v>425.96177625600001</v>
      </c>
      <c r="AC1633">
        <v>1.8087155334545799</v>
      </c>
      <c r="AD1633">
        <v>1.8129065227449701</v>
      </c>
      <c r="AE1633">
        <v>1.77989634380435</v>
      </c>
      <c r="AU1633">
        <v>425.96177625600001</v>
      </c>
      <c r="AV1633">
        <v>0.65529271266649203</v>
      </c>
      <c r="AY1633">
        <v>425.96177625600001</v>
      </c>
      <c r="AZ1633">
        <v>0.58664594009166104</v>
      </c>
    </row>
    <row r="1634" spans="1:52" x14ac:dyDescent="0.25">
      <c r="A1634">
        <v>426.94273747133298</v>
      </c>
      <c r="B1634">
        <v>1.2374086107278299</v>
      </c>
      <c r="D1634">
        <v>426.94273747133298</v>
      </c>
      <c r="E1634">
        <v>1.8502626761973699</v>
      </c>
      <c r="N1634">
        <v>426.94273747133298</v>
      </c>
      <c r="O1634">
        <v>1.81205060692918</v>
      </c>
      <c r="U1634">
        <v>426.94273747133298</v>
      </c>
      <c r="V1634">
        <v>1.23197680246162</v>
      </c>
      <c r="AB1634">
        <v>426.94273747133298</v>
      </c>
      <c r="AC1634">
        <v>1.81205060692918</v>
      </c>
      <c r="AD1634">
        <v>1.81740071655883</v>
      </c>
      <c r="AE1634">
        <v>1.7817809997901499</v>
      </c>
      <c r="AU1634">
        <v>426.94273747133298</v>
      </c>
      <c r="AV1634">
        <v>0.65328395894589497</v>
      </c>
      <c r="AY1634">
        <v>426.94273747133298</v>
      </c>
      <c r="AZ1634">
        <v>0.58414653517258197</v>
      </c>
    </row>
    <row r="1635" spans="1:52" x14ac:dyDescent="0.25">
      <c r="A1635">
        <v>427.92595777412299</v>
      </c>
      <c r="B1635">
        <v>1.2379274099659101</v>
      </c>
      <c r="D1635">
        <v>427.92595777412299</v>
      </c>
      <c r="E1635">
        <v>1.8539035822841201</v>
      </c>
      <c r="N1635">
        <v>427.92595777412299</v>
      </c>
      <c r="O1635">
        <v>1.8153544089506699</v>
      </c>
      <c r="U1635">
        <v>427.92595777412299</v>
      </c>
      <c r="V1635">
        <v>1.2324454915423</v>
      </c>
      <c r="AB1635">
        <v>427.92595777412299</v>
      </c>
      <c r="AC1635">
        <v>1.8153544089506699</v>
      </c>
      <c r="AD1635">
        <v>1.8218787507727101</v>
      </c>
      <c r="AE1635">
        <v>1.78361849521419</v>
      </c>
      <c r="AU1635">
        <v>427.92595777412299</v>
      </c>
      <c r="AV1635">
        <v>0.65121869681844502</v>
      </c>
      <c r="AY1635">
        <v>427.92595777412299</v>
      </c>
      <c r="AZ1635">
        <v>0.58158752480141795</v>
      </c>
    </row>
    <row r="1636" spans="1:52" x14ac:dyDescent="0.25">
      <c r="A1636">
        <v>428.91144236689598</v>
      </c>
      <c r="B1636">
        <v>1.23844212412486</v>
      </c>
      <c r="D1636">
        <v>428.91144236689598</v>
      </c>
      <c r="E1636">
        <v>1.8575143119289701</v>
      </c>
      <c r="N1636">
        <v>428.91144236689598</v>
      </c>
      <c r="O1636">
        <v>1.81862697821828</v>
      </c>
      <c r="U1636">
        <v>428.91144236689598</v>
      </c>
      <c r="V1636">
        <v>1.23290992561944</v>
      </c>
      <c r="AB1636">
        <v>428.91144236689598</v>
      </c>
      <c r="AC1636">
        <v>1.81862697821828</v>
      </c>
      <c r="AD1636">
        <v>1.82633855449604</v>
      </c>
      <c r="AE1636">
        <v>1.7854085840718901</v>
      </c>
      <c r="AU1636">
        <v>428.91144236689598</v>
      </c>
      <c r="AV1636">
        <v>0.64909563438127904</v>
      </c>
      <c r="AY1636">
        <v>428.91144236689598</v>
      </c>
      <c r="AZ1636">
        <v>0.57896794982726796</v>
      </c>
    </row>
    <row r="1637" spans="1:52" x14ac:dyDescent="0.25">
      <c r="A1637">
        <v>429.89919646415899</v>
      </c>
      <c r="B1637">
        <v>1.2389528625408699</v>
      </c>
      <c r="D1637">
        <v>429.89919646415899</v>
      </c>
      <c r="E1637">
        <v>1.86109566863798</v>
      </c>
      <c r="N1637">
        <v>429.89919646415899</v>
      </c>
      <c r="O1637">
        <v>1.8218670174331899</v>
      </c>
      <c r="U1637">
        <v>429.89919646415899</v>
      </c>
      <c r="V1637">
        <v>1.2333699155364599</v>
      </c>
      <c r="AB1637">
        <v>429.89919646415899</v>
      </c>
      <c r="AC1637">
        <v>1.8218670174331899</v>
      </c>
      <c r="AD1637">
        <v>1.8307816973172</v>
      </c>
      <c r="AE1637">
        <v>1.7871508763917201</v>
      </c>
      <c r="AU1637">
        <v>429.89919646415899</v>
      </c>
      <c r="AV1637">
        <v>0.64691439948588003</v>
      </c>
      <c r="AY1637">
        <v>429.89919646415899</v>
      </c>
      <c r="AZ1637">
        <v>0.57628725119658597</v>
      </c>
    </row>
    <row r="1638" spans="1:52" x14ac:dyDescent="0.25">
      <c r="A1638">
        <v>430.889225292427</v>
      </c>
      <c r="B1638">
        <v>1.2394593849064</v>
      </c>
      <c r="D1638">
        <v>430.889225292427</v>
      </c>
      <c r="E1638">
        <v>1.8646460040852</v>
      </c>
      <c r="N1638">
        <v>430.889225292427</v>
      </c>
      <c r="O1638">
        <v>1.82507451622911</v>
      </c>
      <c r="U1638">
        <v>430.889225292427</v>
      </c>
      <c r="V1638">
        <v>1.2338254547166201</v>
      </c>
      <c r="AB1638">
        <v>430.889225292427</v>
      </c>
      <c r="AC1638">
        <v>1.82507451622911</v>
      </c>
      <c r="AD1638">
        <v>1.83520663535595</v>
      </c>
      <c r="AE1638">
        <v>1.78884526478581</v>
      </c>
      <c r="AU1638">
        <v>430.889225292427</v>
      </c>
      <c r="AV1638">
        <v>0.64467422464144397</v>
      </c>
      <c r="AY1638">
        <v>430.889225292427</v>
      </c>
      <c r="AZ1638">
        <v>0.57354486646883096</v>
      </c>
    </row>
    <row r="1639" spans="1:52" x14ac:dyDescent="0.25">
      <c r="A1639">
        <v>431.88153409025398</v>
      </c>
      <c r="B1639">
        <v>1.2399618022535099</v>
      </c>
      <c r="D1639">
        <v>431.88153409025398</v>
      </c>
      <c r="E1639">
        <v>1.86816613346988</v>
      </c>
      <c r="N1639">
        <v>431.88153409025398</v>
      </c>
      <c r="O1639">
        <v>1.8282491824993301</v>
      </c>
      <c r="U1639">
        <v>431.88153409025398</v>
      </c>
      <c r="V1639">
        <v>1.23427649659348</v>
      </c>
      <c r="AB1639">
        <v>431.88153409025398</v>
      </c>
      <c r="AC1639">
        <v>1.8282491824993301</v>
      </c>
      <c r="AD1639">
        <v>1.8396132902786899</v>
      </c>
      <c r="AE1639">
        <v>1.79049056104522</v>
      </c>
      <c r="AU1639">
        <v>431.88153409025398</v>
      </c>
      <c r="AV1639">
        <v>0.64237433659731602</v>
      </c>
      <c r="AY1639">
        <v>431.88153409025398</v>
      </c>
      <c r="AZ1639">
        <v>0.57073956068231801</v>
      </c>
    </row>
    <row r="1640" spans="1:52" x14ac:dyDescent="0.25">
      <c r="A1640">
        <v>432.87612810825402</v>
      </c>
      <c r="B1640">
        <v>1.24045982260371</v>
      </c>
      <c r="D1640">
        <v>432.87612810825402</v>
      </c>
      <c r="E1640">
        <v>1.8716540484390001</v>
      </c>
      <c r="N1640">
        <v>432.87612810825402</v>
      </c>
      <c r="O1640">
        <v>1.8313904166702</v>
      </c>
      <c r="U1640">
        <v>432.87612810825402</v>
      </c>
      <c r="V1640">
        <v>1.2347229508814599</v>
      </c>
      <c r="AB1640">
        <v>432.87612810825402</v>
      </c>
      <c r="AC1640">
        <v>1.8313904166702</v>
      </c>
      <c r="AD1640">
        <v>1.8440012690766701</v>
      </c>
      <c r="AE1640">
        <v>1.7920857136297299</v>
      </c>
      <c r="AU1640">
        <v>432.87612810825402</v>
      </c>
      <c r="AV1640">
        <v>0.64001449482790895</v>
      </c>
      <c r="AY1640">
        <v>432.87612810825402</v>
      </c>
      <c r="AZ1640">
        <v>0.56787169333952403</v>
      </c>
    </row>
    <row r="1641" spans="1:52" x14ac:dyDescent="0.25">
      <c r="A1641">
        <v>433.873012609135</v>
      </c>
      <c r="B1641">
        <v>1.2409533944306901</v>
      </c>
      <c r="D1641">
        <v>433.873012609135</v>
      </c>
      <c r="E1641">
        <v>1.8751094265636301</v>
      </c>
      <c r="N1641">
        <v>433.873012609135</v>
      </c>
      <c r="O1641">
        <v>1.83449734700014</v>
      </c>
      <c r="U1641">
        <v>433.873012609135</v>
      </c>
      <c r="V1641">
        <v>1.23516468851896</v>
      </c>
      <c r="AB1641">
        <v>433.873012609135</v>
      </c>
      <c r="AC1641">
        <v>1.83449734700014</v>
      </c>
      <c r="AD1641">
        <v>1.84836956988136</v>
      </c>
      <c r="AE1641">
        <v>1.79363139580896</v>
      </c>
      <c r="AU1641">
        <v>433.873012609135</v>
      </c>
      <c r="AV1641">
        <v>0.63759364853602496</v>
      </c>
      <c r="AY1641">
        <v>433.873012609135</v>
      </c>
      <c r="AZ1641">
        <v>0.56493935123059702</v>
      </c>
    </row>
    <row r="1642" spans="1:52" x14ac:dyDescent="0.25">
      <c r="A1642">
        <v>434.872192867725</v>
      </c>
      <c r="B1642">
        <v>1.24144265738461</v>
      </c>
      <c r="D1642">
        <v>434.872192867725</v>
      </c>
      <c r="E1642">
        <v>1.8785332831828601</v>
      </c>
      <c r="N1642">
        <v>434.872192867725</v>
      </c>
      <c r="O1642">
        <v>1.83756962367681</v>
      </c>
      <c r="U1642">
        <v>434.872192867725</v>
      </c>
      <c r="V1642">
        <v>1.23560165456657</v>
      </c>
      <c r="AB1642">
        <v>434.872192867725</v>
      </c>
      <c r="AC1642">
        <v>1.83756962367681</v>
      </c>
      <c r="AD1642">
        <v>1.8527190726779199</v>
      </c>
      <c r="AE1642">
        <v>1.79512641184484</v>
      </c>
      <c r="AU1642">
        <v>434.872192867725</v>
      </c>
      <c r="AV1642">
        <v>0.63511101641787004</v>
      </c>
      <c r="AY1642">
        <v>434.872192867725</v>
      </c>
      <c r="AZ1642">
        <v>0.56194313824926601</v>
      </c>
    </row>
    <row r="1643" spans="1:52" x14ac:dyDescent="0.25">
      <c r="A1643">
        <v>435.87367417099898</v>
      </c>
      <c r="B1643">
        <v>1.2419272364238201</v>
      </c>
      <c r="D1643">
        <v>435.87367417099898</v>
      </c>
      <c r="E1643">
        <v>1.8819230320232601</v>
      </c>
      <c r="N1643">
        <v>435.87367417099898</v>
      </c>
      <c r="O1643">
        <v>1.84060698066707</v>
      </c>
      <c r="U1643">
        <v>435.87367417099898</v>
      </c>
      <c r="V1643">
        <v>1.23603380599146</v>
      </c>
      <c r="AB1643">
        <v>435.87367417099898</v>
      </c>
      <c r="AC1643">
        <v>1.84060698066707</v>
      </c>
      <c r="AD1643">
        <v>1.85704846260815</v>
      </c>
      <c r="AE1643">
        <v>1.7965705641321901</v>
      </c>
      <c r="AU1643">
        <v>435.87367417099898</v>
      </c>
      <c r="AV1643">
        <v>0.63256659991780195</v>
      </c>
      <c r="AY1643">
        <v>435.87367417099898</v>
      </c>
      <c r="AZ1643">
        <v>0.55888154240588195</v>
      </c>
    </row>
    <row r="1644" spans="1:52" x14ac:dyDescent="0.25">
      <c r="A1644">
        <v>436.87746181810797</v>
      </c>
      <c r="B1644">
        <v>1.24240735604492</v>
      </c>
      <c r="D1644">
        <v>436.87746181810797</v>
      </c>
      <c r="E1644">
        <v>1.8852802819737999</v>
      </c>
      <c r="N1644">
        <v>436.87746181810797</v>
      </c>
      <c r="O1644">
        <v>1.84360821484299</v>
      </c>
      <c r="U1644">
        <v>436.87746181810797</v>
      </c>
      <c r="V1644">
        <v>1.23646096636569</v>
      </c>
      <c r="AB1644">
        <v>436.87746181810797</v>
      </c>
      <c r="AC1644">
        <v>1.84360821484299</v>
      </c>
      <c r="AD1644">
        <v>1.86135696133402</v>
      </c>
      <c r="AE1644">
        <v>1.7979627845658701</v>
      </c>
      <c r="AU1644">
        <v>436.87746181810797</v>
      </c>
      <c r="AV1644">
        <v>0.62995909202121503</v>
      </c>
      <c r="AY1644">
        <v>436.87746181810797</v>
      </c>
      <c r="AZ1644">
        <v>0.55575439035656105</v>
      </c>
    </row>
    <row r="1645" spans="1:52" x14ac:dyDescent="0.25">
      <c r="A1645">
        <v>437.883561120406</v>
      </c>
      <c r="B1645">
        <v>1.2428826657452601</v>
      </c>
      <c r="D1645">
        <v>437.883561120406</v>
      </c>
      <c r="E1645">
        <v>1.8886026207070301</v>
      </c>
      <c r="N1645">
        <v>437.883561120406</v>
      </c>
      <c r="O1645">
        <v>1.84657435138657</v>
      </c>
      <c r="U1645">
        <v>437.883561120406</v>
      </c>
      <c r="V1645">
        <v>1.23688327639827</v>
      </c>
      <c r="AB1645">
        <v>437.883561120406</v>
      </c>
      <c r="AC1645">
        <v>1.84657435138657</v>
      </c>
      <c r="AD1645">
        <v>1.86564546866019</v>
      </c>
      <c r="AE1645">
        <v>1.7993029300418799</v>
      </c>
      <c r="AU1645">
        <v>437.883561120406</v>
      </c>
      <c r="AV1645">
        <v>0.62728808027524796</v>
      </c>
      <c r="AY1645">
        <v>437.883561120406</v>
      </c>
      <c r="AZ1645">
        <v>0.55256060875873703</v>
      </c>
    </row>
    <row r="1646" spans="1:52" x14ac:dyDescent="0.25">
      <c r="A1646">
        <v>438.89197740147699</v>
      </c>
      <c r="B1646">
        <v>1.24335328354236</v>
      </c>
      <c r="D1646">
        <v>438.89197740147699</v>
      </c>
      <c r="E1646">
        <v>1.89189091222844</v>
      </c>
      <c r="N1646">
        <v>438.89197740147699</v>
      </c>
      <c r="O1646">
        <v>1.84950281768347</v>
      </c>
      <c r="U1646">
        <v>438.89197740147699</v>
      </c>
      <c r="V1646">
        <v>1.23730036455148</v>
      </c>
      <c r="AB1646">
        <v>438.89197740147699</v>
      </c>
      <c r="AC1646">
        <v>1.84950281768347</v>
      </c>
      <c r="AD1646">
        <v>1.8699126814904601</v>
      </c>
      <c r="AE1646">
        <v>1.8005899203206699</v>
      </c>
      <c r="AU1646">
        <v>438.89197740147699</v>
      </c>
      <c r="AV1646">
        <v>0.62455287924884795</v>
      </c>
      <c r="AY1646">
        <v>438.89197740147699</v>
      </c>
      <c r="AZ1646">
        <v>0.549299916160782</v>
      </c>
    </row>
    <row r="1647" spans="1:52" x14ac:dyDescent="0.25">
      <c r="A1647">
        <v>439.90271599716903</v>
      </c>
      <c r="B1647">
        <v>1.2438189666391499</v>
      </c>
      <c r="D1647">
        <v>439.90271599716903</v>
      </c>
      <c r="E1647">
        <v>1.89514349920306</v>
      </c>
      <c r="N1647">
        <v>439.90271599716903</v>
      </c>
      <c r="O1647">
        <v>1.8523947270482899</v>
      </c>
      <c r="U1647">
        <v>439.90271599716903</v>
      </c>
      <c r="V1647">
        <v>1.23771238408995</v>
      </c>
      <c r="AB1647">
        <v>439.90271599716903</v>
      </c>
      <c r="AC1647">
        <v>1.8523947270482899</v>
      </c>
      <c r="AD1647">
        <v>1.8741578403269099</v>
      </c>
      <c r="AE1647">
        <v>1.80182353625766</v>
      </c>
      <c r="AU1647">
        <v>439.90271599716903</v>
      </c>
      <c r="AV1647">
        <v>0.62175284248305496</v>
      </c>
      <c r="AY1647">
        <v>439.90271599716903</v>
      </c>
      <c r="AZ1647">
        <v>0.54597112979524598</v>
      </c>
    </row>
    <row r="1648" spans="1:52" x14ac:dyDescent="0.25">
      <c r="A1648">
        <v>440.915782255615</v>
      </c>
      <c r="B1648">
        <v>1.2442797379425099</v>
      </c>
      <c r="D1648">
        <v>440.915782255615</v>
      </c>
      <c r="E1648">
        <v>1.8983605811683499</v>
      </c>
      <c r="N1648">
        <v>440.915782255615</v>
      </c>
      <c r="O1648">
        <v>1.8552489651340001</v>
      </c>
      <c r="U1648">
        <v>440.915782255615</v>
      </c>
      <c r="V1648">
        <v>1.2381191710138699</v>
      </c>
      <c r="AB1648">
        <v>440.915782255615</v>
      </c>
      <c r="AC1648">
        <v>1.8552489651340001</v>
      </c>
      <c r="AD1648">
        <v>1.8783811263027701</v>
      </c>
      <c r="AE1648">
        <v>1.8030034923534199</v>
      </c>
      <c r="AU1648">
        <v>440.915782255615</v>
      </c>
      <c r="AV1648">
        <v>0.61888727820628997</v>
      </c>
      <c r="AY1648">
        <v>440.915782255615</v>
      </c>
      <c r="AZ1648">
        <v>0.54257405546994097</v>
      </c>
    </row>
    <row r="1649" spans="1:52" x14ac:dyDescent="0.25">
      <c r="A1649">
        <v>441.93118153726601</v>
      </c>
      <c r="B1649">
        <v>1.2447355366430799</v>
      </c>
      <c r="D1649">
        <v>441.93118153726601</v>
      </c>
      <c r="E1649">
        <v>1.90154177277853</v>
      </c>
      <c r="N1649">
        <v>441.93118153726601</v>
      </c>
      <c r="O1649">
        <v>1.8580651889568001</v>
      </c>
      <c r="U1649">
        <v>441.93118153726601</v>
      </c>
      <c r="V1649">
        <v>1.2385206711683501</v>
      </c>
      <c r="AB1649">
        <v>441.93118153726601</v>
      </c>
      <c r="AC1649">
        <v>1.8580651889568001</v>
      </c>
      <c r="AD1649">
        <v>1.88258179536318</v>
      </c>
      <c r="AE1649">
        <v>1.8041288199277701</v>
      </c>
      <c r="AU1649">
        <v>441.93118153726601</v>
      </c>
      <c r="AV1649">
        <v>0.61595548333099903</v>
      </c>
      <c r="AY1649">
        <v>441.93118153726601</v>
      </c>
      <c r="AZ1649">
        <v>0.53910815855575001</v>
      </c>
    </row>
    <row r="1650" spans="1:52" x14ac:dyDescent="0.25">
      <c r="A1650">
        <v>442.94891921491501</v>
      </c>
      <c r="B1650">
        <v>1.2451862164198599</v>
      </c>
      <c r="D1650">
        <v>442.94891921491501</v>
      </c>
      <c r="E1650">
        <v>1.90468609234693</v>
      </c>
      <c r="N1650">
        <v>442.94891921491501</v>
      </c>
      <c r="O1650">
        <v>1.8608429784439</v>
      </c>
      <c r="U1650">
        <v>442.94891921491501</v>
      </c>
      <c r="V1650">
        <v>1.2389168194067199</v>
      </c>
      <c r="AB1650">
        <v>442.94891921491501</v>
      </c>
      <c r="AC1650">
        <v>1.8608429784439</v>
      </c>
      <c r="AD1650">
        <v>1.88675968264794</v>
      </c>
      <c r="AE1650">
        <v>1.8051985397522301</v>
      </c>
      <c r="AU1650">
        <v>442.94891921491501</v>
      </c>
      <c r="AV1650">
        <v>0.61295665096638396</v>
      </c>
      <c r="AY1650">
        <v>442.94891921491501</v>
      </c>
      <c r="AZ1650">
        <v>0.53557214793099805</v>
      </c>
    </row>
    <row r="1651" spans="1:52" x14ac:dyDescent="0.25">
      <c r="A1651">
        <v>443.96900067373099</v>
      </c>
      <c r="B1651">
        <v>1.2456317163831401</v>
      </c>
      <c r="D1651">
        <v>443.96900067373099</v>
      </c>
      <c r="E1651">
        <v>1.9077931548946201</v>
      </c>
      <c r="N1651">
        <v>443.96900067373099</v>
      </c>
      <c r="O1651">
        <v>1.8635812977306101</v>
      </c>
      <c r="U1651">
        <v>443.96900067373099</v>
      </c>
      <c r="V1651">
        <v>1.2393074627130001</v>
      </c>
      <c r="AB1651">
        <v>443.96900067373099</v>
      </c>
      <c r="AC1651">
        <v>1.8635812977306101</v>
      </c>
      <c r="AD1651">
        <v>1.8909138604987099</v>
      </c>
      <c r="AE1651">
        <v>1.80621315568033</v>
      </c>
      <c r="AU1651">
        <v>443.96900067373099</v>
      </c>
      <c r="AV1651">
        <v>0.60989006557747005</v>
      </c>
      <c r="AY1651">
        <v>443.96900067373099</v>
      </c>
      <c r="AZ1651">
        <v>0.531965887776785</v>
      </c>
    </row>
    <row r="1652" spans="1:52" x14ac:dyDescent="0.25">
      <c r="A1652">
        <v>444.991431311285</v>
      </c>
      <c r="B1652">
        <v>1.24607196462202</v>
      </c>
      <c r="D1652">
        <v>444.991431311285</v>
      </c>
      <c r="E1652">
        <v>1.91086249872169</v>
      </c>
      <c r="N1652">
        <v>444.991431311285</v>
      </c>
      <c r="O1652">
        <v>1.86627988257305</v>
      </c>
      <c r="U1652">
        <v>444.991431311285</v>
      </c>
      <c r="V1652">
        <v>1.23969255808638</v>
      </c>
      <c r="AB1652">
        <v>444.991431311285</v>
      </c>
      <c r="AC1652">
        <v>1.86627988257305</v>
      </c>
      <c r="AD1652">
        <v>1.89504453367102</v>
      </c>
      <c r="AE1652">
        <v>1.8071717365878801</v>
      </c>
      <c r="AU1652">
        <v>444.991431311285</v>
      </c>
      <c r="AV1652">
        <v>0.60675541370826502</v>
      </c>
      <c r="AY1652">
        <v>444.991431311285</v>
      </c>
      <c r="AZ1652">
        <v>0.52828807559430402</v>
      </c>
    </row>
    <row r="1653" spans="1:52" x14ac:dyDescent="0.25">
      <c r="A1653">
        <v>446.01621653757599</v>
      </c>
      <c r="B1653">
        <v>1.24650682602872</v>
      </c>
      <c r="D1653">
        <v>446.01621653757599</v>
      </c>
      <c r="E1653">
        <v>1.9138932219540901</v>
      </c>
      <c r="N1653">
        <v>446.01621653757599</v>
      </c>
      <c r="O1653">
        <v>1.8689382389020901</v>
      </c>
      <c r="U1653">
        <v>446.01621653757599</v>
      </c>
      <c r="V1653">
        <v>1.24007202974155</v>
      </c>
      <c r="AB1653">
        <v>446.01621653757599</v>
      </c>
      <c r="AC1653">
        <v>1.8689382389020901</v>
      </c>
      <c r="AD1653">
        <v>1.89915117011065</v>
      </c>
      <c r="AE1653">
        <v>1.80807316378728</v>
      </c>
      <c r="AU1653">
        <v>446.01621653757599</v>
      </c>
      <c r="AV1653">
        <v>0.60355146367133505</v>
      </c>
      <c r="AY1653">
        <v>446.01621653757599</v>
      </c>
      <c r="AZ1653">
        <v>0.52453855871850896</v>
      </c>
    </row>
    <row r="1654" spans="1:52" x14ac:dyDescent="0.25">
      <c r="A1654">
        <v>447.04336177506201</v>
      </c>
      <c r="B1654">
        <v>1.2469363391658601</v>
      </c>
      <c r="D1654">
        <v>447.04336177506201</v>
      </c>
      <c r="E1654">
        <v>1.9168856332480499</v>
      </c>
      <c r="N1654">
        <v>447.04336177506201</v>
      </c>
      <c r="O1654">
        <v>1.8715561824340301</v>
      </c>
      <c r="U1654">
        <v>447.04336177506201</v>
      </c>
      <c r="V1654">
        <v>1.24044584612366</v>
      </c>
      <c r="AB1654">
        <v>447.04336177506201</v>
      </c>
      <c r="AC1654">
        <v>1.8715561824340301</v>
      </c>
      <c r="AD1654">
        <v>1.90323249655451</v>
      </c>
      <c r="AE1654">
        <v>1.8089181048435801</v>
      </c>
      <c r="AU1654">
        <v>447.04336177506201</v>
      </c>
      <c r="AV1654">
        <v>0.60027813877422698</v>
      </c>
      <c r="AY1654">
        <v>447.04336177506201</v>
      </c>
      <c r="AZ1654">
        <v>0.52071626510594404</v>
      </c>
    </row>
    <row r="1655" spans="1:52" x14ac:dyDescent="0.25">
      <c r="A1655">
        <v>448.07287245869202</v>
      </c>
      <c r="B1655">
        <v>1.24736023572863</v>
      </c>
      <c r="D1655">
        <v>448.07287245869202</v>
      </c>
      <c r="E1655">
        <v>1.9198379035070801</v>
      </c>
      <c r="N1655">
        <v>448.07287245869202</v>
      </c>
      <c r="O1655">
        <v>1.87413259652463</v>
      </c>
      <c r="U1655">
        <v>448.07287245869202</v>
      </c>
      <c r="V1655">
        <v>1.24081384253185</v>
      </c>
      <c r="AB1655">
        <v>448.07287245869202</v>
      </c>
      <c r="AC1655">
        <v>1.87413259652463</v>
      </c>
      <c r="AD1655">
        <v>1.9072894776551601</v>
      </c>
      <c r="AE1655">
        <v>1.80970473524669</v>
      </c>
      <c r="AU1655">
        <v>448.07287245869202</v>
      </c>
      <c r="AV1655">
        <v>0.596934196506127</v>
      </c>
      <c r="AY1655">
        <v>448.07287245869202</v>
      </c>
      <c r="AZ1655">
        <v>0.51682144605789404</v>
      </c>
    </row>
    <row r="1656" spans="1:52" x14ac:dyDescent="0.25">
      <c r="A1656">
        <v>449.10475403592602</v>
      </c>
      <c r="B1656">
        <v>1.2477785890950699</v>
      </c>
      <c r="D1656">
        <v>449.10475403592602</v>
      </c>
      <c r="E1656">
        <v>1.9227505840910499</v>
      </c>
      <c r="N1656">
        <v>449.10475403592602</v>
      </c>
      <c r="O1656">
        <v>1.87666714323076</v>
      </c>
      <c r="U1656">
        <v>449.10475403592602</v>
      </c>
      <c r="V1656">
        <v>1.2411759654294401</v>
      </c>
      <c r="AB1656">
        <v>449.10475403592602</v>
      </c>
      <c r="AC1656">
        <v>1.87666714323076</v>
      </c>
      <c r="AD1656">
        <v>1.9113201022153701</v>
      </c>
      <c r="AE1656">
        <v>1.81043283876218</v>
      </c>
      <c r="AU1656">
        <v>449.10475403592602</v>
      </c>
      <c r="AV1656">
        <v>0.59351954390613404</v>
      </c>
      <c r="AY1656">
        <v>449.10475403592602</v>
      </c>
      <c r="AZ1656">
        <v>0.51285192508295796</v>
      </c>
    </row>
    <row r="1657" spans="1:52" x14ac:dyDescent="0.25">
      <c r="A1657">
        <v>450.13901196677398</v>
      </c>
      <c r="B1657">
        <v>1.24819134035363</v>
      </c>
      <c r="D1657">
        <v>450.13901196677398</v>
      </c>
      <c r="E1657">
        <v>1.92562330452746</v>
      </c>
      <c r="N1657">
        <v>450.13901196677398</v>
      </c>
      <c r="O1657">
        <v>1.87915963359369</v>
      </c>
      <c r="U1657">
        <v>450.13901196677398</v>
      </c>
      <c r="V1657">
        <v>1.2415321826016801</v>
      </c>
      <c r="AB1657">
        <v>450.13901196677398</v>
      </c>
      <c r="AC1657">
        <v>1.87915963359369</v>
      </c>
      <c r="AD1657">
        <v>1.91532516584013</v>
      </c>
      <c r="AE1657">
        <v>1.8111021930368101</v>
      </c>
      <c r="AU1657">
        <v>450.13901196677398</v>
      </c>
      <c r="AV1657">
        <v>0.59003275300138702</v>
      </c>
      <c r="AY1657">
        <v>450.13901196677398</v>
      </c>
      <c r="AZ1657">
        <v>0.50880812454165902</v>
      </c>
    </row>
    <row r="1658" spans="1:52" x14ac:dyDescent="0.25">
      <c r="A1658">
        <v>451.175651723817</v>
      </c>
      <c r="B1658">
        <v>1.2485982315280999</v>
      </c>
      <c r="D1658">
        <v>451.175651723817</v>
      </c>
      <c r="E1658">
        <v>1.92845430951662</v>
      </c>
      <c r="N1658">
        <v>451.175651723817</v>
      </c>
      <c r="O1658">
        <v>1.8816090211043901</v>
      </c>
      <c r="U1658">
        <v>451.175651723817</v>
      </c>
      <c r="V1658">
        <v>1.2418823392768701</v>
      </c>
      <c r="AB1658">
        <v>451.175651723817</v>
      </c>
      <c r="AC1658">
        <v>1.8816090211043901</v>
      </c>
      <c r="AD1658">
        <v>1.9193037738049801</v>
      </c>
      <c r="AE1658">
        <v>1.8117118116128501</v>
      </c>
      <c r="AU1658">
        <v>451.175651723817</v>
      </c>
      <c r="AV1658">
        <v>0.58647364311834205</v>
      </c>
      <c r="AY1658">
        <v>451.175651723817</v>
      </c>
      <c r="AZ1658">
        <v>0.504688803115377</v>
      </c>
    </row>
    <row r="1659" spans="1:52" x14ac:dyDescent="0.25">
      <c r="A1659">
        <v>452.214678792239</v>
      </c>
      <c r="B1659">
        <v>1.2489993145805101</v>
      </c>
      <c r="D1659">
        <v>452.214678792239</v>
      </c>
      <c r="E1659">
        <v>1.9312440008856799</v>
      </c>
      <c r="N1659">
        <v>452.214678792239</v>
      </c>
      <c r="O1659">
        <v>1.8840148945014099</v>
      </c>
      <c r="U1659">
        <v>452.214678792239</v>
      </c>
      <c r="V1659">
        <v>1.2422263714527999</v>
      </c>
      <c r="AB1659">
        <v>452.214678792239</v>
      </c>
      <c r="AC1659">
        <v>1.8840148945014099</v>
      </c>
      <c r="AD1659">
        <v>1.92325523648638</v>
      </c>
      <c r="AE1659">
        <v>1.8122614554677201</v>
      </c>
      <c r="AU1659">
        <v>452.214678792239</v>
      </c>
      <c r="AV1659">
        <v>0.58284101593618998</v>
      </c>
      <c r="AY1659">
        <v>452.214678792239</v>
      </c>
      <c r="AZ1659">
        <v>0.500493462748413</v>
      </c>
    </row>
    <row r="1660" spans="1:52" x14ac:dyDescent="0.25">
      <c r="A1660">
        <v>453.256098669859</v>
      </c>
      <c r="B1660">
        <v>1.2493944528224199</v>
      </c>
      <c r="D1660">
        <v>453.256098669859</v>
      </c>
      <c r="E1660">
        <v>1.9339914678658301</v>
      </c>
      <c r="N1660">
        <v>453.256098669859</v>
      </c>
      <c r="O1660">
        <v>1.88637713258615</v>
      </c>
      <c r="U1660">
        <v>453.256098669859</v>
      </c>
      <c r="V1660">
        <v>1.2425642566472199</v>
      </c>
      <c r="AB1660">
        <v>453.256098669859</v>
      </c>
      <c r="AC1660">
        <v>1.88637713258615</v>
      </c>
      <c r="AD1660">
        <v>1.9271788742998599</v>
      </c>
      <c r="AE1660">
        <v>1.81275093234517</v>
      </c>
      <c r="AU1660">
        <v>453.256098669859</v>
      </c>
      <c r="AV1660">
        <v>0.57913450025538105</v>
      </c>
      <c r="AY1660">
        <v>453.256098669859</v>
      </c>
      <c r="AZ1660">
        <v>0.49622145524278499</v>
      </c>
    </row>
    <row r="1661" spans="1:52" x14ac:dyDescent="0.25">
      <c r="A1661">
        <v>454.29991686715402</v>
      </c>
      <c r="B1661">
        <v>1.24978359850459</v>
      </c>
      <c r="D1661">
        <v>454.29991686715402</v>
      </c>
      <c r="E1661">
        <v>1.9366964183786399</v>
      </c>
      <c r="N1661">
        <v>454.29991686715402</v>
      </c>
      <c r="O1661">
        <v>1.8886953973665599</v>
      </c>
      <c r="U1661">
        <v>454.29991686715402</v>
      </c>
      <c r="V1661">
        <v>1.2428959414283001</v>
      </c>
      <c r="AB1661">
        <v>454.29991686715402</v>
      </c>
      <c r="AC1661">
        <v>1.8886953973665599</v>
      </c>
      <c r="AD1661">
        <v>1.9310752951885599</v>
      </c>
      <c r="AE1661">
        <v>1.8131784119963801</v>
      </c>
      <c r="AU1661">
        <v>454.29991686715402</v>
      </c>
      <c r="AV1661">
        <v>0.57535353393784305</v>
      </c>
      <c r="AY1661">
        <v>454.29991686715402</v>
      </c>
      <c r="AZ1661">
        <v>0.49187165070341898</v>
      </c>
    </row>
    <row r="1662" spans="1:52" x14ac:dyDescent="0.25">
      <c r="A1662">
        <v>455.34613890729202</v>
      </c>
      <c r="B1662">
        <v>1.2501667042867299</v>
      </c>
      <c r="D1662">
        <v>455.34613890729202</v>
      </c>
      <c r="E1662">
        <v>1.9393585629546399</v>
      </c>
      <c r="N1662">
        <v>455.34613890729202</v>
      </c>
      <c r="O1662">
        <v>1.8909678535088501</v>
      </c>
      <c r="U1662">
        <v>455.34613890729202</v>
      </c>
      <c r="V1662">
        <v>1.2432211580886801</v>
      </c>
      <c r="AB1662">
        <v>455.34613890729202</v>
      </c>
      <c r="AC1662">
        <v>1.8909678535088501</v>
      </c>
      <c r="AD1662">
        <v>1.93494325239367</v>
      </c>
      <c r="AE1662">
        <v>1.8135453107228501</v>
      </c>
      <c r="AU1662">
        <v>455.34613890729202</v>
      </c>
      <c r="AV1662">
        <v>0.57149659123423602</v>
      </c>
      <c r="AY1662">
        <v>455.34613890729202</v>
      </c>
      <c r="AZ1662">
        <v>0.48744380714492702</v>
      </c>
    </row>
    <row r="1663" spans="1:52" x14ac:dyDescent="0.25">
      <c r="A1663">
        <v>456.39477032616202</v>
      </c>
      <c r="B1663">
        <v>1.25054351043197</v>
      </c>
      <c r="D1663">
        <v>456.39477032616202</v>
      </c>
      <c r="E1663">
        <v>1.9419761366327</v>
      </c>
      <c r="N1663">
        <v>456.39477032616202</v>
      </c>
      <c r="O1663">
        <v>1.8931951545701799</v>
      </c>
      <c r="U1663">
        <v>456.39477032616202</v>
      </c>
      <c r="V1663">
        <v>1.2435399950735</v>
      </c>
      <c r="AB1663">
        <v>456.39477032616202</v>
      </c>
      <c r="AC1663">
        <v>1.8931951545701799</v>
      </c>
      <c r="AD1663">
        <v>1.93878208097728</v>
      </c>
      <c r="AE1663">
        <v>1.81384896177023</v>
      </c>
      <c r="AU1663">
        <v>456.39477032616202</v>
      </c>
      <c r="AV1663">
        <v>0.567563988293182</v>
      </c>
      <c r="AY1663">
        <v>456.39477032616202</v>
      </c>
      <c r="AZ1663">
        <v>0.48293755505414998</v>
      </c>
    </row>
    <row r="1664" spans="1:52" x14ac:dyDescent="0.25">
      <c r="A1664">
        <v>457.44581667239902</v>
      </c>
      <c r="B1664">
        <v>1.2509142031910301</v>
      </c>
      <c r="D1664">
        <v>457.44581667239902</v>
      </c>
      <c r="E1664">
        <v>1.94455047270947</v>
      </c>
      <c r="N1664">
        <v>457.44581667239902</v>
      </c>
      <c r="O1664">
        <v>1.89537624246896</v>
      </c>
      <c r="U1664">
        <v>457.44581667239902</v>
      </c>
      <c r="V1664">
        <v>1.2438522959098499</v>
      </c>
      <c r="AB1664">
        <v>457.44581667239902</v>
      </c>
      <c r="AC1664">
        <v>1.89537624246896</v>
      </c>
      <c r="AD1664">
        <v>1.94259222295516</v>
      </c>
      <c r="AE1664">
        <v>1.81409081451423</v>
      </c>
      <c r="AU1664">
        <v>457.44581667239902</v>
      </c>
      <c r="AV1664">
        <v>0.56355418815480296</v>
      </c>
      <c r="AY1664">
        <v>457.44581667239902</v>
      </c>
      <c r="AZ1664">
        <v>0.478350986275351</v>
      </c>
    </row>
    <row r="1665" spans="1:52" x14ac:dyDescent="0.25">
      <c r="A1665">
        <v>458.49928350741902</v>
      </c>
      <c r="B1665">
        <v>1.2512784206180201</v>
      </c>
      <c r="D1665">
        <v>458.49928350741902</v>
      </c>
      <c r="E1665">
        <v>1.9470790968987799</v>
      </c>
      <c r="N1665">
        <v>458.49928350741902</v>
      </c>
      <c r="O1665">
        <v>1.89751084403958</v>
      </c>
      <c r="U1665">
        <v>458.49928350741902</v>
      </c>
      <c r="V1665">
        <v>1.2441580165046999</v>
      </c>
      <c r="AB1665">
        <v>458.49928350741902</v>
      </c>
      <c r="AC1665">
        <v>1.89751084403958</v>
      </c>
      <c r="AD1665">
        <v>1.94637244444125</v>
      </c>
      <c r="AE1665">
        <v>1.8142681760912001</v>
      </c>
      <c r="AU1665">
        <v>458.49928350741902</v>
      </c>
      <c r="AV1665">
        <v>0.55946724928985803</v>
      </c>
      <c r="AY1665">
        <v>458.49928350741902</v>
      </c>
      <c r="AZ1665">
        <v>0.47368457522320501</v>
      </c>
    </row>
    <row r="1666" spans="1:52" x14ac:dyDescent="0.25">
      <c r="A1666">
        <v>459.55517640544298</v>
      </c>
      <c r="B1666">
        <v>1.25163622674259</v>
      </c>
      <c r="D1666">
        <v>459.55517640544298</v>
      </c>
      <c r="E1666">
        <v>1.9495624932337601</v>
      </c>
      <c r="N1666">
        <v>459.55517640544298</v>
      </c>
      <c r="O1666">
        <v>1.8995979651100301</v>
      </c>
      <c r="U1666">
        <v>459.55517640544298</v>
      </c>
      <c r="V1666">
        <v>1.24445700952951</v>
      </c>
      <c r="AB1666">
        <v>459.55517640544298</v>
      </c>
      <c r="AC1666">
        <v>1.8995979651100301</v>
      </c>
      <c r="AD1666">
        <v>1.9501216820137099</v>
      </c>
      <c r="AE1666">
        <v>1.81438242873991</v>
      </c>
      <c r="AU1666">
        <v>459.55517640544298</v>
      </c>
      <c r="AV1666">
        <v>0.55530189576344102</v>
      </c>
      <c r="AY1666">
        <v>459.55517640544298</v>
      </c>
      <c r="AZ1666">
        <v>0.46893650462331299</v>
      </c>
    </row>
    <row r="1667" spans="1:52" x14ac:dyDescent="0.25">
      <c r="A1667">
        <v>460.61350095353203</v>
      </c>
      <c r="B1667">
        <v>1.25198747227572</v>
      </c>
      <c r="D1667">
        <v>460.61350095353203</v>
      </c>
      <c r="E1667">
        <v>1.9519996645689299</v>
      </c>
      <c r="N1667">
        <v>460.61350095353203</v>
      </c>
      <c r="O1667">
        <v>1.90163746112883</v>
      </c>
      <c r="U1667">
        <v>460.61350095353203</v>
      </c>
      <c r="V1667">
        <v>1.2447492493830601</v>
      </c>
      <c r="AB1667">
        <v>460.61350095353203</v>
      </c>
      <c r="AC1667">
        <v>1.90163746112883</v>
      </c>
      <c r="AD1667">
        <v>1.9538408038747801</v>
      </c>
      <c r="AE1667">
        <v>1.8144317692219301</v>
      </c>
      <c r="AU1667">
        <v>460.61350095353203</v>
      </c>
      <c r="AV1667">
        <v>0.55105746217958496</v>
      </c>
      <c r="AY1667">
        <v>460.61350095353203</v>
      </c>
      <c r="AZ1667">
        <v>0.46410745676125498</v>
      </c>
    </row>
    <row r="1668" spans="1:52" x14ac:dyDescent="0.25">
      <c r="A1668">
        <v>461.67426275161</v>
      </c>
      <c r="B1668">
        <v>1.252332129807</v>
      </c>
      <c r="D1668">
        <v>461.67426275161</v>
      </c>
      <c r="E1668">
        <v>1.9543904594946799</v>
      </c>
      <c r="N1668">
        <v>461.67426275161</v>
      </c>
      <c r="O1668">
        <v>1.9036289877180601</v>
      </c>
      <c r="U1668">
        <v>461.67426275161</v>
      </c>
      <c r="V1668">
        <v>1.2450346819113101</v>
      </c>
      <c r="AB1668">
        <v>461.67426275161</v>
      </c>
      <c r="AC1668">
        <v>1.9036289877180601</v>
      </c>
      <c r="AD1668">
        <v>1.9575290873588</v>
      </c>
      <c r="AE1668">
        <v>1.81441674212492</v>
      </c>
      <c r="AU1668">
        <v>461.67426275161</v>
      </c>
      <c r="AV1668">
        <v>0.54673288191821501</v>
      </c>
      <c r="AY1668">
        <v>461.67426275161</v>
      </c>
      <c r="AZ1668">
        <v>0.45919536167956299</v>
      </c>
    </row>
    <row r="1669" spans="1:52" x14ac:dyDescent="0.25">
      <c r="A1669">
        <v>462.7374674125</v>
      </c>
      <c r="B1669">
        <v>1.25267004931006</v>
      </c>
      <c r="D1669">
        <v>462.7374674125</v>
      </c>
      <c r="E1669">
        <v>1.9567338758416899</v>
      </c>
      <c r="N1669">
        <v>462.7374674125</v>
      </c>
      <c r="O1669">
        <v>1.9055716708921999</v>
      </c>
      <c r="U1669">
        <v>462.7374674125</v>
      </c>
      <c r="V1669">
        <v>1.24531317709516</v>
      </c>
      <c r="AB1669">
        <v>462.7374674125</v>
      </c>
      <c r="AC1669">
        <v>1.9055716708921999</v>
      </c>
      <c r="AD1669">
        <v>1.9611848921836901</v>
      </c>
      <c r="AE1669">
        <v>1.81433633585971</v>
      </c>
      <c r="AU1669">
        <v>462.7374674125</v>
      </c>
      <c r="AV1669">
        <v>0.54232813004464497</v>
      </c>
      <c r="AY1669">
        <v>462.7374674125</v>
      </c>
      <c r="AZ1669">
        <v>0.45420000552742701</v>
      </c>
    </row>
    <row r="1670" spans="1:52" x14ac:dyDescent="0.25">
      <c r="A1670">
        <v>463.803120561951</v>
      </c>
      <c r="B1670">
        <v>1.2530012124950001</v>
      </c>
      <c r="D1670">
        <v>463.803120561951</v>
      </c>
      <c r="E1670">
        <v>1.9590298249849201</v>
      </c>
      <c r="N1670">
        <v>463.803120561951</v>
      </c>
      <c r="O1670">
        <v>1.9074652904928999</v>
      </c>
      <c r="U1670">
        <v>463.803120561951</v>
      </c>
      <c r="V1670">
        <v>1.2455846986789401</v>
      </c>
      <c r="AB1670">
        <v>463.803120561951</v>
      </c>
      <c r="AC1670">
        <v>1.9074652904928999</v>
      </c>
      <c r="AD1670">
        <v>1.9648089267683599</v>
      </c>
      <c r="AE1670">
        <v>1.81418943333347</v>
      </c>
      <c r="AU1670">
        <v>463.803120561951</v>
      </c>
      <c r="AV1670">
        <v>0.53784231715645903</v>
      </c>
      <c r="AY1670">
        <v>463.803120561951</v>
      </c>
      <c r="AZ1670">
        <v>0.44912082836026701</v>
      </c>
    </row>
    <row r="1671" spans="1:52" x14ac:dyDescent="0.25">
      <c r="A1671">
        <v>464.87122783866602</v>
      </c>
      <c r="B1671">
        <v>1.2533254587906999</v>
      </c>
      <c r="D1671">
        <v>464.87122783866602</v>
      </c>
      <c r="E1671">
        <v>1.9612772315883</v>
      </c>
      <c r="N1671">
        <v>464.87122783866602</v>
      </c>
      <c r="O1671">
        <v>1.9093088325284799</v>
      </c>
      <c r="U1671">
        <v>464.87122783866602</v>
      </c>
      <c r="V1671">
        <v>1.24584909663383</v>
      </c>
      <c r="AB1671">
        <v>464.87122783866602</v>
      </c>
      <c r="AC1671">
        <v>1.9093088325284799</v>
      </c>
      <c r="AD1671">
        <v>1.9683999720346701</v>
      </c>
      <c r="AE1671">
        <v>1.8139758592678299</v>
      </c>
      <c r="AU1671">
        <v>464.87122783866602</v>
      </c>
      <c r="AV1671">
        <v>0.53327422382006495</v>
      </c>
      <c r="AY1671">
        <v>464.87122783866602</v>
      </c>
      <c r="AZ1671">
        <v>0.44395704190562901</v>
      </c>
    </row>
    <row r="1672" spans="1:52" x14ac:dyDescent="0.25">
      <c r="A1672">
        <v>465.94179489433498</v>
      </c>
      <c r="B1672">
        <v>1.2536428822119901</v>
      </c>
      <c r="D1672">
        <v>465.94179489433498</v>
      </c>
      <c r="E1672">
        <v>1.9634767845507299</v>
      </c>
      <c r="N1672">
        <v>465.94179489433498</v>
      </c>
      <c r="O1672">
        <v>1.9111021336724201</v>
      </c>
      <c r="U1672">
        <v>465.94179489433498</v>
      </c>
      <c r="V1672">
        <v>1.2461063429672901</v>
      </c>
      <c r="AB1672">
        <v>465.94179489433498</v>
      </c>
      <c r="AC1672">
        <v>1.9111021336724201</v>
      </c>
      <c r="AD1672">
        <v>1.97195841310152</v>
      </c>
      <c r="AE1672">
        <v>1.81369533616325</v>
      </c>
      <c r="AU1672">
        <v>465.94179489433498</v>
      </c>
      <c r="AV1672">
        <v>0.52862315781337998</v>
      </c>
      <c r="AY1672">
        <v>465.94179489433498</v>
      </c>
      <c r="AZ1672">
        <v>0.438707732379296</v>
      </c>
    </row>
    <row r="1673" spans="1:52" x14ac:dyDescent="0.25">
      <c r="A1673">
        <v>467.01482739366202</v>
      </c>
      <c r="B1673">
        <v>1.25395311482536</v>
      </c>
      <c r="D1673">
        <v>467.01482739366202</v>
      </c>
      <c r="E1673">
        <v>1.96562597146824</v>
      </c>
      <c r="N1673">
        <v>467.01482739366202</v>
      </c>
      <c r="O1673">
        <v>1.9128441713049</v>
      </c>
      <c r="U1673">
        <v>467.01482739366202</v>
      </c>
      <c r="V1673">
        <v>1.24635628648859</v>
      </c>
      <c r="AB1673">
        <v>467.01482739366202</v>
      </c>
      <c r="AC1673">
        <v>1.9128441713049</v>
      </c>
      <c r="AD1673">
        <v>1.9754831193222699</v>
      </c>
      <c r="AE1673">
        <v>1.81334759687124</v>
      </c>
      <c r="AU1673">
        <v>467.01482739366202</v>
      </c>
      <c r="AV1673">
        <v>0.52388894489223703</v>
      </c>
      <c r="AY1673">
        <v>467.01482739366202</v>
      </c>
      <c r="AZ1673">
        <v>0.43337241454409903</v>
      </c>
    </row>
    <row r="1674" spans="1:52" x14ac:dyDescent="0.25">
      <c r="A1674">
        <v>468.09033101439798</v>
      </c>
      <c r="B1674">
        <v>1.2542562399925099</v>
      </c>
      <c r="D1674">
        <v>468.09033101439798</v>
      </c>
      <c r="E1674">
        <v>1.96772540687314</v>
      </c>
      <c r="N1674">
        <v>468.09033101439798</v>
      </c>
      <c r="O1674">
        <v>1.9145348341644499</v>
      </c>
      <c r="U1674">
        <v>468.09033101439798</v>
      </c>
      <c r="V1674">
        <v>1.2465989068140999</v>
      </c>
      <c r="AB1674">
        <v>468.09033101439798</v>
      </c>
      <c r="AC1674">
        <v>1.9145348341644499</v>
      </c>
      <c r="AD1674">
        <v>1.9789730391601501</v>
      </c>
      <c r="AE1674">
        <v>1.81293155817089</v>
      </c>
      <c r="AU1674">
        <v>468.09033101439798</v>
      </c>
      <c r="AV1674">
        <v>0.51907032740793102</v>
      </c>
      <c r="AY1674">
        <v>468.09033101439798</v>
      </c>
      <c r="AZ1674">
        <v>0.42794981396938803</v>
      </c>
    </row>
    <row r="1675" spans="1:52" x14ac:dyDescent="0.25">
      <c r="A1675">
        <v>469.16831144736801</v>
      </c>
      <c r="B1675">
        <v>1.25455211470755</v>
      </c>
      <c r="D1675">
        <v>469.16831144736801</v>
      </c>
      <c r="E1675">
        <v>1.9697741366046899</v>
      </c>
      <c r="N1675">
        <v>469.16831144736801</v>
      </c>
      <c r="O1675">
        <v>1.9161739444655399</v>
      </c>
      <c r="U1675">
        <v>469.16831144736801</v>
      </c>
      <c r="V1675">
        <v>1.2468341741272999</v>
      </c>
      <c r="AB1675">
        <v>469.16831144736801</v>
      </c>
      <c r="AC1675">
        <v>1.9161739444655399</v>
      </c>
      <c r="AD1675">
        <v>1.9824286450831199</v>
      </c>
      <c r="AE1675">
        <v>1.81244694552176</v>
      </c>
      <c r="AU1675">
        <v>469.16831144736801</v>
      </c>
      <c r="AV1675">
        <v>0.51416668566269497</v>
      </c>
      <c r="AY1675">
        <v>469.16831144736801</v>
      </c>
      <c r="AZ1675">
        <v>0.422439968885026</v>
      </c>
    </row>
    <row r="1676" spans="1:52" x14ac:dyDescent="0.25">
      <c r="A1676">
        <v>470.24877439650498</v>
      </c>
      <c r="B1676">
        <v>1.2548408315334101</v>
      </c>
      <c r="D1676">
        <v>470.24877439650498</v>
      </c>
      <c r="E1676">
        <v>1.9717728371277401</v>
      </c>
      <c r="N1676">
        <v>470.24877439650498</v>
      </c>
      <c r="O1676">
        <v>1.91776046558138</v>
      </c>
      <c r="U1676">
        <v>470.24877439650498</v>
      </c>
      <c r="V1676">
        <v>1.2470619354155701</v>
      </c>
      <c r="AB1676">
        <v>470.24877439650498</v>
      </c>
      <c r="AC1676">
        <v>1.91776046558138</v>
      </c>
      <c r="AD1676">
        <v>1.98584949604515</v>
      </c>
      <c r="AE1676">
        <v>1.8118926645965301</v>
      </c>
      <c r="AU1676">
        <v>470.24877439650498</v>
      </c>
      <c r="AV1676">
        <v>0.50917749057343198</v>
      </c>
      <c r="AY1676">
        <v>470.24877439650498</v>
      </c>
      <c r="AZ1676">
        <v>0.41684191190223602</v>
      </c>
    </row>
    <row r="1677" spans="1:52" x14ac:dyDescent="0.25">
      <c r="A1677">
        <v>471.331725578874</v>
      </c>
      <c r="B1677">
        <v>1.2551220193338</v>
      </c>
      <c r="D1677">
        <v>471.331725578874</v>
      </c>
      <c r="E1677">
        <v>1.9737189744668699</v>
      </c>
      <c r="N1677">
        <v>471.331725578874</v>
      </c>
      <c r="O1677">
        <v>1.9192934732487299</v>
      </c>
      <c r="U1677">
        <v>471.331725578874</v>
      </c>
      <c r="V1677">
        <v>1.2472820538265801</v>
      </c>
      <c r="AB1677">
        <v>471.331725578874</v>
      </c>
      <c r="AC1677">
        <v>1.9192934732487299</v>
      </c>
      <c r="AD1677">
        <v>1.9892346991133001</v>
      </c>
      <c r="AE1677">
        <v>1.81126923723731</v>
      </c>
      <c r="AU1677">
        <v>471.331725578874</v>
      </c>
      <c r="AV1677">
        <v>0.50410133084798303</v>
      </c>
      <c r="AY1677">
        <v>471.331725578874</v>
      </c>
      <c r="AZ1677">
        <v>0.411154320627798</v>
      </c>
    </row>
    <row r="1678" spans="1:52" x14ac:dyDescent="0.25">
      <c r="A1678">
        <v>472.41717072470999</v>
      </c>
      <c r="B1678">
        <v>1.25539566451019</v>
      </c>
      <c r="D1678">
        <v>472.41717072470999</v>
      </c>
      <c r="E1678">
        <v>1.97561248975804</v>
      </c>
      <c r="N1678">
        <v>472.41717072470999</v>
      </c>
      <c r="O1678">
        <v>1.92077277432645</v>
      </c>
      <c r="U1678">
        <v>472.41717072470999</v>
      </c>
      <c r="V1678">
        <v>1.2474944975592299</v>
      </c>
      <c r="AB1678">
        <v>472.41717072470999</v>
      </c>
      <c r="AC1678">
        <v>1.92077277432645</v>
      </c>
      <c r="AD1678">
        <v>1.99258305123443</v>
      </c>
      <c r="AE1678">
        <v>1.8105755576951501</v>
      </c>
      <c r="AU1678">
        <v>472.41717072470999</v>
      </c>
      <c r="AV1678">
        <v>0.49893852776231601</v>
      </c>
      <c r="AY1678">
        <v>472.41717072470999</v>
      </c>
      <c r="AZ1678">
        <v>0.40537729917363302</v>
      </c>
    </row>
    <row r="1679" spans="1:52" x14ac:dyDescent="0.25">
      <c r="A1679">
        <v>473.50511557744102</v>
      </c>
      <c r="B1679">
        <v>1.2556618491377201</v>
      </c>
      <c r="D1679">
        <v>473.50511557744102</v>
      </c>
      <c r="E1679">
        <v>1.97745398505967</v>
      </c>
      <c r="N1679">
        <v>473.50511557744102</v>
      </c>
      <c r="O1679">
        <v>1.9221974301201801</v>
      </c>
      <c r="U1679">
        <v>473.50511557744102</v>
      </c>
      <c r="V1679">
        <v>1.24769912783863</v>
      </c>
      <c r="AB1679">
        <v>473.50511557744102</v>
      </c>
      <c r="AC1679">
        <v>1.9221974301201801</v>
      </c>
      <c r="AD1679">
        <v>1.9958958025431399</v>
      </c>
      <c r="AE1679">
        <v>1.80981046445992</v>
      </c>
      <c r="AU1679">
        <v>473.50511557744102</v>
      </c>
      <c r="AV1679">
        <v>0.49368720168049701</v>
      </c>
      <c r="AY1679">
        <v>473.50511557744102</v>
      </c>
      <c r="AZ1679">
        <v>0.39950938657502799</v>
      </c>
    </row>
    <row r="1680" spans="1:52" x14ac:dyDescent="0.25">
      <c r="A1680">
        <v>474.595565893725</v>
      </c>
      <c r="B1680">
        <v>1.25592031352371</v>
      </c>
      <c r="D1680">
        <v>474.595565893725</v>
      </c>
      <c r="E1680">
        <v>1.97924169734189</v>
      </c>
      <c r="N1680">
        <v>474.595565893725</v>
      </c>
      <c r="O1680">
        <v>1.92356809150362</v>
      </c>
      <c r="U1680">
        <v>474.595565893725</v>
      </c>
      <c r="V1680">
        <v>1.24789603431873</v>
      </c>
      <c r="AB1680">
        <v>474.595565893725</v>
      </c>
      <c r="AC1680">
        <v>1.92356809150362</v>
      </c>
      <c r="AD1680">
        <v>1.9991704501559699</v>
      </c>
      <c r="AE1680">
        <v>1.8089753196143701</v>
      </c>
      <c r="AU1680">
        <v>474.595565893725</v>
      </c>
      <c r="AV1680">
        <v>0.48834753646784101</v>
      </c>
      <c r="AY1680">
        <v>474.595565893725</v>
      </c>
      <c r="AZ1680">
        <v>0.39355065918680798</v>
      </c>
    </row>
    <row r="1681" spans="1:52" x14ac:dyDescent="0.25">
      <c r="A1681">
        <v>475.68852744347402</v>
      </c>
      <c r="B1681">
        <v>1.2561711737436301</v>
      </c>
      <c r="D1681">
        <v>475.68852744347402</v>
      </c>
      <c r="E1681">
        <v>1.9809764623399599</v>
      </c>
      <c r="N1681">
        <v>475.68852744347402</v>
      </c>
      <c r="O1681">
        <v>1.9248838058822999</v>
      </c>
      <c r="U1681">
        <v>475.68852744347402</v>
      </c>
      <c r="V1681">
        <v>1.2480850764529801</v>
      </c>
      <c r="AB1681">
        <v>475.68852744347402</v>
      </c>
      <c r="AC1681">
        <v>1.9248838058822999</v>
      </c>
      <c r="AD1681">
        <v>2.0024082468454298</v>
      </c>
      <c r="AE1681">
        <v>1.8080681207157401</v>
      </c>
      <c r="AU1681">
        <v>475.68852744347402</v>
      </c>
      <c r="AV1681">
        <v>0.48291806277183902</v>
      </c>
      <c r="AY1681">
        <v>475.68852744347402</v>
      </c>
      <c r="AZ1681">
        <v>0.38749962491407502</v>
      </c>
    </row>
    <row r="1682" spans="1:52" x14ac:dyDescent="0.25">
      <c r="A1682">
        <v>476.78400600988903</v>
      </c>
      <c r="B1682">
        <v>1.2564140368252601</v>
      </c>
      <c r="D1682">
        <v>476.78400600988903</v>
      </c>
      <c r="E1682">
        <v>1.9826555949894</v>
      </c>
      <c r="N1682">
        <v>476.78400600988903</v>
      </c>
      <c r="O1682">
        <v>1.9261427567827301</v>
      </c>
      <c r="U1682">
        <v>476.78400600988903</v>
      </c>
      <c r="V1682">
        <v>1.2482659896091399</v>
      </c>
      <c r="AB1682">
        <v>476.78400600988903</v>
      </c>
      <c r="AC1682">
        <v>1.9261427567827301</v>
      </c>
      <c r="AD1682">
        <v>2.0056073791447102</v>
      </c>
      <c r="AE1682">
        <v>1.8070885561833701</v>
      </c>
      <c r="AU1682">
        <v>476.78400600988903</v>
      </c>
      <c r="AV1682">
        <v>0.47739805415013298</v>
      </c>
      <c r="AY1682">
        <v>476.78400600988903</v>
      </c>
      <c r="AZ1682">
        <v>0.38135563259747102</v>
      </c>
    </row>
    <row r="1683" spans="1:52" x14ac:dyDescent="0.25">
      <c r="A1683">
        <v>477.88200738949098</v>
      </c>
      <c r="B1683">
        <v>1.2566490169806399</v>
      </c>
      <c r="D1683">
        <v>477.88200738949098</v>
      </c>
      <c r="E1683">
        <v>1.9842799169097201</v>
      </c>
      <c r="N1683">
        <v>477.88200738949098</v>
      </c>
      <c r="O1683">
        <v>1.92734643218475</v>
      </c>
      <c r="U1683">
        <v>477.88200738949098</v>
      </c>
      <c r="V1683">
        <v>1.2484389841142101</v>
      </c>
      <c r="AB1683">
        <v>477.88200738949098</v>
      </c>
      <c r="AC1683">
        <v>1.92734643218475</v>
      </c>
      <c r="AD1683">
        <v>2.0087675686419799</v>
      </c>
      <c r="AE1683">
        <v>1.80603622898945</v>
      </c>
      <c r="AU1683">
        <v>477.88200738949098</v>
      </c>
      <c r="AV1683">
        <v>0.47178754864886202</v>
      </c>
      <c r="AY1683">
        <v>477.88200738949098</v>
      </c>
      <c r="AZ1683">
        <v>0.37511840541863201</v>
      </c>
    </row>
    <row r="1684" spans="1:52" x14ac:dyDescent="0.25">
      <c r="A1684">
        <v>478.98253739214698</v>
      </c>
      <c r="B1684">
        <v>1.2568760881660801</v>
      </c>
      <c r="D1684">
        <v>478.98253739214698</v>
      </c>
      <c r="E1684">
        <v>1.9858492788055</v>
      </c>
      <c r="N1684">
        <v>478.98253739214698</v>
      </c>
      <c r="O1684">
        <v>1.9284923050614899</v>
      </c>
      <c r="U1684">
        <v>478.98253739214698</v>
      </c>
      <c r="V1684">
        <v>1.2486036934066</v>
      </c>
      <c r="AB1684">
        <v>478.98253739214698</v>
      </c>
      <c r="AC1684">
        <v>1.9284923050614899</v>
      </c>
      <c r="AD1684">
        <v>2.0118893810612</v>
      </c>
      <c r="AE1684">
        <v>1.8049116411994399</v>
      </c>
      <c r="AU1684">
        <v>478.98253739214698</v>
      </c>
      <c r="AV1684">
        <v>0.46608479666668201</v>
      </c>
      <c r="AY1684">
        <v>478.98253739214698</v>
      </c>
      <c r="AZ1684">
        <v>0.36878715779263899</v>
      </c>
    </row>
    <row r="1685" spans="1:52" x14ac:dyDescent="0.25">
      <c r="A1685">
        <v>480.08560184110502</v>
      </c>
      <c r="B1685">
        <v>1.2570948877837</v>
      </c>
      <c r="D1685">
        <v>480.08560184110502</v>
      </c>
      <c r="E1685">
        <v>1.98736120504056</v>
      </c>
      <c r="N1685">
        <v>480.08560184110502</v>
      </c>
      <c r="O1685">
        <v>1.92958094032886</v>
      </c>
      <c r="U1685">
        <v>480.08560184110502</v>
      </c>
      <c r="V1685">
        <v>1.24876019541817</v>
      </c>
      <c r="AB1685">
        <v>480.08560184110502</v>
      </c>
      <c r="AC1685">
        <v>1.92958094032886</v>
      </c>
      <c r="AD1685">
        <v>2.0149710012772499</v>
      </c>
      <c r="AE1685">
        <v>1.80371274930165</v>
      </c>
      <c r="AU1685">
        <v>480.08560184110502</v>
      </c>
      <c r="AV1685">
        <v>0.46028980781700202</v>
      </c>
      <c r="AY1685">
        <v>480.08560184110502</v>
      </c>
      <c r="AZ1685">
        <v>0.36236052692800902</v>
      </c>
    </row>
    <row r="1686" spans="1:52" x14ac:dyDescent="0.25">
      <c r="A1686">
        <v>481.19120657302602</v>
      </c>
      <c r="B1686">
        <v>1.25730561760156</v>
      </c>
      <c r="D1686">
        <v>481.19120657302602</v>
      </c>
      <c r="E1686">
        <v>1.98881711943582</v>
      </c>
      <c r="N1686">
        <v>481.19120657302602</v>
      </c>
      <c r="O1686">
        <v>1.93061220131109</v>
      </c>
      <c r="U1686">
        <v>481.19120657302602</v>
      </c>
      <c r="V1686">
        <v>1.24890846740543</v>
      </c>
      <c r="AB1686">
        <v>481.19120657302602</v>
      </c>
      <c r="AC1686">
        <v>1.93061220131109</v>
      </c>
      <c r="AD1686">
        <v>2.0180122940763598</v>
      </c>
      <c r="AE1686">
        <v>1.8024391371750501</v>
      </c>
      <c r="AU1686">
        <v>481.19120657302602</v>
      </c>
      <c r="AV1686">
        <v>0.45440134484192202</v>
      </c>
      <c r="AY1686">
        <v>481.19120657302602</v>
      </c>
      <c r="AZ1686">
        <v>0.35583849352040597</v>
      </c>
    </row>
    <row r="1687" spans="1:52" x14ac:dyDescent="0.25">
      <c r="A1687">
        <v>482.29935743800701</v>
      </c>
      <c r="B1687">
        <v>1.2575081507450301</v>
      </c>
      <c r="D1687">
        <v>482.29935743800701</v>
      </c>
      <c r="E1687">
        <v>1.99021617375801</v>
      </c>
      <c r="N1687">
        <v>482.29935743800701</v>
      </c>
      <c r="O1687">
        <v>1.93158433371345</v>
      </c>
      <c r="U1687">
        <v>482.29935743800701</v>
      </c>
      <c r="V1687">
        <v>1.2490482541611601</v>
      </c>
      <c r="AB1687">
        <v>482.29935743800701</v>
      </c>
      <c r="AC1687">
        <v>1.93158433371345</v>
      </c>
      <c r="AD1687">
        <v>2.0210129142261799</v>
      </c>
      <c r="AE1687">
        <v>1.80109209852036</v>
      </c>
      <c r="AU1687">
        <v>482.29935743800701</v>
      </c>
      <c r="AV1687">
        <v>0.44841859515643601</v>
      </c>
      <c r="AY1687">
        <v>482.29935743800701</v>
      </c>
      <c r="AZ1687">
        <v>0.34921955778600899</v>
      </c>
    </row>
    <row r="1688" spans="1:52" x14ac:dyDescent="0.25">
      <c r="A1688">
        <v>483.41006029962301</v>
      </c>
      <c r="B1688">
        <v>1.257702235872</v>
      </c>
      <c r="D1688">
        <v>483.41006029962301</v>
      </c>
      <c r="E1688">
        <v>1.9915566596319001</v>
      </c>
      <c r="N1688">
        <v>483.41006029962301</v>
      </c>
      <c r="O1688">
        <v>1.93249803420528</v>
      </c>
      <c r="U1688">
        <v>483.41006029962301</v>
      </c>
      <c r="V1688">
        <v>1.2491796530253201</v>
      </c>
      <c r="AB1688">
        <v>483.41006029962301</v>
      </c>
      <c r="AC1688">
        <v>1.93249803420528</v>
      </c>
      <c r="AD1688">
        <v>2.0239727275794799</v>
      </c>
      <c r="AE1688">
        <v>1.7996695169339101</v>
      </c>
      <c r="AU1688">
        <v>483.41006029962301</v>
      </c>
      <c r="AV1688">
        <v>0.44234107534071998</v>
      </c>
      <c r="AY1688">
        <v>483.41006029962301</v>
      </c>
      <c r="AZ1688">
        <v>0.34250386490111701</v>
      </c>
    </row>
    <row r="1689" spans="1:52" x14ac:dyDescent="0.25">
      <c r="A1689">
        <v>484.52332103494899</v>
      </c>
      <c r="B1689">
        <v>1.2578879734639901</v>
      </c>
      <c r="D1689">
        <v>484.52332103494899</v>
      </c>
      <c r="E1689">
        <v>1.9928392979746901</v>
      </c>
      <c r="N1689">
        <v>484.52332103494899</v>
      </c>
      <c r="O1689">
        <v>1.93335142805514</v>
      </c>
      <c r="U1689">
        <v>484.52332103494899</v>
      </c>
      <c r="V1689">
        <v>1.2493023917025401</v>
      </c>
      <c r="AB1689">
        <v>484.52332103494899</v>
      </c>
      <c r="AC1689">
        <v>1.93335142805514</v>
      </c>
      <c r="AD1689">
        <v>2.0268900490876498</v>
      </c>
      <c r="AE1689">
        <v>1.79817181443977</v>
      </c>
      <c r="AU1689">
        <v>484.52332103494899</v>
      </c>
      <c r="AV1689">
        <v>0.43616828973216198</v>
      </c>
      <c r="AY1689">
        <v>484.52332103494899</v>
      </c>
      <c r="AZ1689">
        <v>0.33569023764903</v>
      </c>
    </row>
    <row r="1690" spans="1:52" x14ac:dyDescent="0.25">
      <c r="A1690">
        <v>485.63914553459603</v>
      </c>
      <c r="B1690">
        <v>1.2580651022960501</v>
      </c>
      <c r="D1690">
        <v>485.63914553459603</v>
      </c>
      <c r="E1690">
        <v>1.9940623108395601</v>
      </c>
      <c r="N1690">
        <v>485.63914553459603</v>
      </c>
      <c r="O1690">
        <v>1.9341452433841699</v>
      </c>
      <c r="U1690">
        <v>485.63914553459603</v>
      </c>
      <c r="V1690">
        <v>1.2494165723735999</v>
      </c>
      <c r="AB1690">
        <v>485.63914553459603</v>
      </c>
      <c r="AC1690">
        <v>1.9341452433841699</v>
      </c>
      <c r="AD1690">
        <v>2.0297660844073899</v>
      </c>
      <c r="AE1690">
        <v>1.7965976961682899</v>
      </c>
      <c r="AU1690">
        <v>485.63914553459603</v>
      </c>
      <c r="AV1690">
        <v>0.42989857546836802</v>
      </c>
      <c r="AY1690">
        <v>485.63914553459603</v>
      </c>
      <c r="AZ1690">
        <v>0.32877796442135798</v>
      </c>
    </row>
    <row r="1691" spans="1:52" x14ac:dyDescent="0.25">
      <c r="A1691">
        <v>486.757539702739</v>
      </c>
      <c r="B1691">
        <v>1.25823362055026</v>
      </c>
      <c r="D1691">
        <v>486.757539702739</v>
      </c>
      <c r="E1691">
        <v>1.99522571083416</v>
      </c>
      <c r="N1691">
        <v>486.757539702739</v>
      </c>
      <c r="O1691">
        <v>1.9348784886440999</v>
      </c>
      <c r="U1691">
        <v>486.757539702739</v>
      </c>
      <c r="V1691">
        <v>1.2495220500491699</v>
      </c>
      <c r="AB1691">
        <v>486.757539702739</v>
      </c>
      <c r="AC1691">
        <v>1.9348784886440999</v>
      </c>
      <c r="AD1691">
        <v>2.03259843783793</v>
      </c>
      <c r="AE1691">
        <v>1.7949475434381199</v>
      </c>
      <c r="AU1691">
        <v>486.757539702739</v>
      </c>
      <c r="AV1691">
        <v>0.423531949158932</v>
      </c>
      <c r="AY1691">
        <v>486.757539702739</v>
      </c>
      <c r="AZ1691">
        <v>0.321765828457864</v>
      </c>
    </row>
    <row r="1692" spans="1:52" x14ac:dyDescent="0.25">
      <c r="A1692">
        <v>487.87850945715201</v>
      </c>
      <c r="B1692">
        <v>1.2583934955213401</v>
      </c>
      <c r="D1692">
        <v>487.87850945715201</v>
      </c>
      <c r="E1692">
        <v>1.99632929614296</v>
      </c>
      <c r="N1692">
        <v>487.87850945715201</v>
      </c>
      <c r="O1692">
        <v>1.9355509699048901</v>
      </c>
      <c r="U1692">
        <v>487.87850945715201</v>
      </c>
      <c r="V1692">
        <v>1.2496187946231501</v>
      </c>
      <c r="AB1692">
        <v>487.87850945715201</v>
      </c>
      <c r="AC1692">
        <v>1.9355509699048901</v>
      </c>
      <c r="AD1692">
        <v>2.0353876745584398</v>
      </c>
      <c r="AE1692">
        <v>1.79322002015932</v>
      </c>
      <c r="AU1692">
        <v>487.87850945715201</v>
      </c>
      <c r="AV1692">
        <v>0.41706751000924802</v>
      </c>
      <c r="AY1692">
        <v>487.87850945715201</v>
      </c>
      <c r="AZ1692">
        <v>0.314653995378669</v>
      </c>
    </row>
    <row r="1693" spans="1:52" x14ac:dyDescent="0.25">
      <c r="A1693">
        <v>489.00206072923601</v>
      </c>
      <c r="B1693">
        <v>1.2585446000784799</v>
      </c>
      <c r="D1693">
        <v>489.00206072923601</v>
      </c>
      <c r="E1693">
        <v>1.99737221214552</v>
      </c>
      <c r="N1693">
        <v>489.00206072923601</v>
      </c>
      <c r="O1693">
        <v>1.9361609130901001</v>
      </c>
      <c r="U1693">
        <v>489.00206072923601</v>
      </c>
      <c r="V1693">
        <v>1.2497065488155099</v>
      </c>
      <c r="AB1693">
        <v>489.00206072923601</v>
      </c>
      <c r="AC1693">
        <v>1.9361609130901001</v>
      </c>
      <c r="AD1693">
        <v>2.0381336511565298</v>
      </c>
      <c r="AE1693">
        <v>1.7914154673037199</v>
      </c>
      <c r="AU1693">
        <v>489.00206072923601</v>
      </c>
      <c r="AV1693">
        <v>0.410504434685183</v>
      </c>
      <c r="AY1693">
        <v>489.00206072923601</v>
      </c>
      <c r="AZ1693">
        <v>0.30744140236804202</v>
      </c>
    </row>
    <row r="1694" spans="1:52" x14ac:dyDescent="0.25">
      <c r="A1694">
        <v>490.12819946405301</v>
      </c>
      <c r="B1694">
        <v>1.2586867982027801</v>
      </c>
      <c r="D1694">
        <v>490.12819946405301</v>
      </c>
      <c r="E1694">
        <v>1.9983535420435801</v>
      </c>
      <c r="N1694">
        <v>490.12819946405301</v>
      </c>
      <c r="O1694">
        <v>1.93670976583209</v>
      </c>
      <c r="U1694">
        <v>490.12819946405301</v>
      </c>
      <c r="V1694">
        <v>1.2497855190264899</v>
      </c>
      <c r="AB1694">
        <v>490.12819946405301</v>
      </c>
      <c r="AC1694">
        <v>1.93670976583209</v>
      </c>
      <c r="AD1694">
        <v>2.0408346028450302</v>
      </c>
      <c r="AE1694">
        <v>1.7895333686958399</v>
      </c>
      <c r="AU1694">
        <v>490.12819946405301</v>
      </c>
      <c r="AV1694">
        <v>0.40384168504755702</v>
      </c>
      <c r="AY1694">
        <v>490.12819946405301</v>
      </c>
      <c r="AZ1694">
        <v>0.30012696623762503</v>
      </c>
    </row>
    <row r="1695" spans="1:52" x14ac:dyDescent="0.25">
      <c r="A1695">
        <v>491.25693162035299</v>
      </c>
      <c r="B1695">
        <v>1.2588200684808299</v>
      </c>
      <c r="D1695">
        <v>491.25693162035299</v>
      </c>
      <c r="E1695">
        <v>1.99927315894205</v>
      </c>
      <c r="N1695">
        <v>491.25693162035299</v>
      </c>
      <c r="O1695">
        <v>1.9371949199293199</v>
      </c>
      <c r="U1695">
        <v>491.25693162035299</v>
      </c>
      <c r="V1695">
        <v>1.2498553282831599</v>
      </c>
      <c r="AB1695">
        <v>491.25693162035299</v>
      </c>
      <c r="AC1695">
        <v>1.9371949199293199</v>
      </c>
      <c r="AD1695">
        <v>2.04349115916524</v>
      </c>
      <c r="AE1695">
        <v>1.78757319736608</v>
      </c>
      <c r="AU1695">
        <v>491.25693162035299</v>
      </c>
      <c r="AV1695">
        <v>0.39707894891547002</v>
      </c>
      <c r="AY1695">
        <v>491.25693162035299</v>
      </c>
      <c r="AZ1695">
        <v>0.29271023307820798</v>
      </c>
    </row>
    <row r="1696" spans="1:52" x14ac:dyDescent="0.25">
      <c r="A1696">
        <v>492.38826317061199</v>
      </c>
      <c r="B1696">
        <v>1.2589444021415199</v>
      </c>
      <c r="D1696">
        <v>492.38826317061199</v>
      </c>
      <c r="E1696">
        <v>2.0001310219141302</v>
      </c>
      <c r="N1696">
        <v>492.38826317061199</v>
      </c>
      <c r="O1696">
        <v>1.93761780273932</v>
      </c>
      <c r="U1696">
        <v>492.38826317061199</v>
      </c>
      <c r="V1696">
        <v>1.2499161804493599</v>
      </c>
      <c r="AB1696">
        <v>492.38826317061199</v>
      </c>
      <c r="AC1696">
        <v>1.93761780273932</v>
      </c>
      <c r="AD1696">
        <v>2.0461023923855599</v>
      </c>
      <c r="AE1696">
        <v>1.78553522007543</v>
      </c>
      <c r="AU1696">
        <v>492.38826317061199</v>
      </c>
      <c r="AV1696">
        <v>0.39021524603306201</v>
      </c>
      <c r="AY1696">
        <v>492.38826317061199</v>
      </c>
      <c r="AZ1696">
        <v>0.28519016877165898</v>
      </c>
    </row>
    <row r="1697" spans="1:52" x14ac:dyDescent="0.25">
      <c r="A1697">
        <v>493.52220010105901</v>
      </c>
      <c r="B1697">
        <v>1.2590595362341399</v>
      </c>
      <c r="D1697">
        <v>493.52220010105901</v>
      </c>
      <c r="E1697">
        <v>2.0009253352252201</v>
      </c>
      <c r="N1697">
        <v>493.52220010105901</v>
      </c>
      <c r="O1697">
        <v>1.93797663243421</v>
      </c>
      <c r="U1697">
        <v>493.52220010105901</v>
      </c>
      <c r="V1697">
        <v>1.2499678177973901</v>
      </c>
      <c r="AB1697">
        <v>493.52220010105901</v>
      </c>
      <c r="AC1697">
        <v>1.93797663243421</v>
      </c>
      <c r="AD1697">
        <v>2.0486673705062102</v>
      </c>
      <c r="AE1697">
        <v>1.7834171987618099</v>
      </c>
      <c r="AU1697">
        <v>493.52220010105901</v>
      </c>
      <c r="AV1697">
        <v>0.38325003487053599</v>
      </c>
      <c r="AY1697">
        <v>493.52220010105901</v>
      </c>
      <c r="AZ1697">
        <v>0.27756674122738501</v>
      </c>
    </row>
    <row r="1698" spans="1:52" x14ac:dyDescent="0.25">
      <c r="A1698">
        <v>494.65874841170802</v>
      </c>
      <c r="B1698">
        <v>1.2591655750927899</v>
      </c>
      <c r="D1698">
        <v>494.65874841170802</v>
      </c>
      <c r="E1698">
        <v>2.0016568360112301</v>
      </c>
      <c r="N1698">
        <v>494.65874841170802</v>
      </c>
      <c r="O1698">
        <v>1.9382703593636199</v>
      </c>
      <c r="U1698">
        <v>494.65874841170802</v>
      </c>
      <c r="V1698">
        <v>1.2500100881268801</v>
      </c>
      <c r="AB1698">
        <v>494.65874841170802</v>
      </c>
      <c r="AC1698">
        <v>1.9382703593636199</v>
      </c>
      <c r="AD1698">
        <v>2.0511859989275498</v>
      </c>
      <c r="AE1698">
        <v>1.7812202053887001</v>
      </c>
      <c r="AU1698">
        <v>494.65874841170802</v>
      </c>
      <c r="AV1698">
        <v>0.37618211892104902</v>
      </c>
      <c r="AY1698">
        <v>494.65874841170802</v>
      </c>
      <c r="AZ1698">
        <v>0.26983878318674898</v>
      </c>
    </row>
    <row r="1699" spans="1:52" x14ac:dyDescent="0.25">
      <c r="A1699">
        <v>495.79791411639098</v>
      </c>
      <c r="B1699">
        <v>1.2592622596326899</v>
      </c>
      <c r="D1699">
        <v>495.79791411639098</v>
      </c>
      <c r="E1699">
        <v>2.0023237530712401</v>
      </c>
      <c r="N1699">
        <v>495.79791411639098</v>
      </c>
      <c r="O1699">
        <v>1.9385004411923801</v>
      </c>
      <c r="U1699">
        <v>495.79791411639098</v>
      </c>
      <c r="V1699">
        <v>1.2500432002694699</v>
      </c>
      <c r="AB1699">
        <v>495.79791411639098</v>
      </c>
      <c r="AC1699">
        <v>1.9385004411923801</v>
      </c>
      <c r="AD1699">
        <v>2.0536573375323899</v>
      </c>
      <c r="AE1699">
        <v>1.77894363267348</v>
      </c>
      <c r="AU1699">
        <v>495.79791411639098</v>
      </c>
      <c r="AV1699">
        <v>0.369010820041694</v>
      </c>
      <c r="AY1699">
        <v>495.79791411639098</v>
      </c>
      <c r="AZ1699">
        <v>0.26200537384700601</v>
      </c>
    </row>
    <row r="1700" spans="1:52" x14ac:dyDescent="0.25">
      <c r="A1700">
        <v>496.93970324279098</v>
      </c>
      <c r="B1700">
        <v>1.2593495810462301</v>
      </c>
      <c r="D1700">
        <v>496.93970324279098</v>
      </c>
      <c r="E1700">
        <v>2.0029260405290099</v>
      </c>
      <c r="N1700">
        <v>496.93970324279098</v>
      </c>
      <c r="O1700">
        <v>1.9386650135688399</v>
      </c>
      <c r="U1700">
        <v>496.93970324279098</v>
      </c>
      <c r="V1700">
        <v>1.25006688518117</v>
      </c>
      <c r="AB1700">
        <v>496.93970324279098</v>
      </c>
      <c r="AC1700">
        <v>1.9386650135688399</v>
      </c>
      <c r="AD1700">
        <v>2.0560820069100201</v>
      </c>
      <c r="AE1700">
        <v>1.7765868393459501</v>
      </c>
      <c r="AU1700">
        <v>496.93970324279098</v>
      </c>
      <c r="AV1700">
        <v>0.36173535238587401</v>
      </c>
      <c r="AY1700">
        <v>496.93970324279098</v>
      </c>
      <c r="AZ1700">
        <v>0.25406623892657099</v>
      </c>
    </row>
    <row r="1701" spans="1:52" x14ac:dyDescent="0.25">
      <c r="A1701">
        <v>498.08412183246998</v>
      </c>
      <c r="B1701">
        <v>1.2594275098193199</v>
      </c>
      <c r="D1701">
        <v>498.08412183246998</v>
      </c>
      <c r="E1701">
        <v>2.0034635082750598</v>
      </c>
      <c r="N1701">
        <v>498.08412183246998</v>
      </c>
      <c r="O1701">
        <v>1.93876390189926</v>
      </c>
      <c r="U1701">
        <v>498.08412183246998</v>
      </c>
      <c r="V1701">
        <v>1.2500811171983901</v>
      </c>
      <c r="AB1701">
        <v>498.08412183246998</v>
      </c>
      <c r="AC1701">
        <v>1.93876390189926</v>
      </c>
      <c r="AD1701">
        <v>2.0584583394062199</v>
      </c>
      <c r="AE1701">
        <v>1.77414917347631</v>
      </c>
      <c r="AU1701">
        <v>498.08412183246998</v>
      </c>
      <c r="AV1701">
        <v>0.35435555371731198</v>
      </c>
      <c r="AY1701">
        <v>498.08412183246998</v>
      </c>
      <c r="AZ1701">
        <v>0.24602002629096401</v>
      </c>
    </row>
    <row r="1702" spans="1:52" x14ac:dyDescent="0.25">
      <c r="A1702">
        <v>499.23117594090502</v>
      </c>
      <c r="B1702">
        <v>1.25949590501843</v>
      </c>
      <c r="D1702">
        <v>499.23117594090502</v>
      </c>
      <c r="E1702">
        <v>2.0039351964159899</v>
      </c>
      <c r="N1702">
        <v>499.23117594090502</v>
      </c>
      <c r="O1702">
        <v>1.9387968591776601</v>
      </c>
      <c r="U1702">
        <v>499.23117594090502</v>
      </c>
      <c r="V1702">
        <v>1.2500858604487901</v>
      </c>
      <c r="AB1702">
        <v>499.23117594090502</v>
      </c>
      <c r="AC1702">
        <v>1.9387968591776601</v>
      </c>
      <c r="AD1702">
        <v>2.0607861677474499</v>
      </c>
      <c r="AE1702">
        <v>1.77163079529236</v>
      </c>
      <c r="AU1702">
        <v>499.23117594090502</v>
      </c>
      <c r="AV1702">
        <v>0.34687003935358002</v>
      </c>
      <c r="AY1702">
        <v>499.23117594090502</v>
      </c>
      <c r="AZ1702">
        <v>0.23786641788917001</v>
      </c>
    </row>
    <row r="1703" spans="1:52" x14ac:dyDescent="0.25">
      <c r="A1703">
        <v>500.38087163751698</v>
      </c>
      <c r="B1703">
        <v>1.2595547587183</v>
      </c>
      <c r="D1703">
        <v>500.38087163751698</v>
      </c>
      <c r="E1703">
        <v>2.0043410610136001</v>
      </c>
      <c r="N1703">
        <v>500.38087163751698</v>
      </c>
      <c r="O1703">
        <v>1.9387628485286099</v>
      </c>
      <c r="U1703">
        <v>500.38087163751698</v>
      </c>
      <c r="V1703">
        <v>1.2500809655963401</v>
      </c>
      <c r="AB1703">
        <v>500.38087163751698</v>
      </c>
      <c r="AC1703">
        <v>1.9387628485286099</v>
      </c>
      <c r="AD1703">
        <v>2.06306471039469</v>
      </c>
      <c r="AE1703">
        <v>1.7690309959669901</v>
      </c>
      <c r="AU1703">
        <v>500.38087163751698</v>
      </c>
      <c r="AV1703">
        <v>0.33927832362104998</v>
      </c>
      <c r="AY1703">
        <v>500.38087163751698</v>
      </c>
      <c r="AZ1703">
        <v>0.22960534099312199</v>
      </c>
    </row>
    <row r="1704" spans="1:52" x14ac:dyDescent="0.25">
      <c r="A1704">
        <v>501.53321500570598</v>
      </c>
      <c r="B1704">
        <v>1.25960391732529</v>
      </c>
      <c r="D1704">
        <v>501.53321500570598</v>
      </c>
      <c r="E1704">
        <v>2.0046800521530899</v>
      </c>
      <c r="N1704">
        <v>501.53321500570598</v>
      </c>
      <c r="O1704">
        <v>1.93866161430219</v>
      </c>
      <c r="U1704">
        <v>501.53321500570598</v>
      </c>
      <c r="V1704">
        <v>1.2500663959612901</v>
      </c>
      <c r="AB1704">
        <v>501.53321500570598</v>
      </c>
      <c r="AC1704">
        <v>1.93866161430219</v>
      </c>
      <c r="AD1704">
        <v>2.0652937344233302</v>
      </c>
      <c r="AE1704">
        <v>1.7663498997809799</v>
      </c>
      <c r="AU1704">
        <v>501.53321500570598</v>
      </c>
      <c r="AV1704">
        <v>0.33157981024234301</v>
      </c>
      <c r="AY1704">
        <v>501.53321500570598</v>
      </c>
      <c r="AZ1704">
        <v>0.22123471526761099</v>
      </c>
    </row>
    <row r="1705" spans="1:52" x14ac:dyDescent="0.25">
      <c r="A1705">
        <v>502.68821214288101</v>
      </c>
      <c r="B1705">
        <v>1.25964324916833</v>
      </c>
      <c r="D1705">
        <v>502.68821214288101</v>
      </c>
      <c r="E1705">
        <v>2.0049512697236098</v>
      </c>
      <c r="N1705">
        <v>502.68821214288101</v>
      </c>
      <c r="O1705">
        <v>1.9384921066270899</v>
      </c>
      <c r="U1705">
        <v>502.68821214288101</v>
      </c>
      <c r="V1705">
        <v>1.25004200078823</v>
      </c>
      <c r="AB1705">
        <v>502.68821214288101</v>
      </c>
      <c r="AC1705">
        <v>1.9384921066270899</v>
      </c>
      <c r="AD1705">
        <v>2.06747239003644</v>
      </c>
      <c r="AE1705">
        <v>1.76358675216411</v>
      </c>
      <c r="AU1705">
        <v>502.68821214288101</v>
      </c>
      <c r="AV1705">
        <v>0.32377359240541298</v>
      </c>
      <c r="AY1705">
        <v>502.68821214288101</v>
      </c>
      <c r="AZ1705">
        <v>0.212754889378408</v>
      </c>
    </row>
    <row r="1706" spans="1:52" x14ac:dyDescent="0.25">
      <c r="A1706">
        <v>503.84586916049301</v>
      </c>
      <c r="B1706">
        <v>1.2596728429822699</v>
      </c>
      <c r="D1706">
        <v>503.84586916049301</v>
      </c>
      <c r="E1706">
        <v>2.0051553319312898</v>
      </c>
      <c r="N1706">
        <v>503.84586916049301</v>
      </c>
      <c r="O1706">
        <v>1.93825570879339</v>
      </c>
      <c r="U1706">
        <v>503.84586916049301</v>
      </c>
      <c r="V1706">
        <v>1.2500079797251</v>
      </c>
      <c r="AB1706">
        <v>503.84586916049301</v>
      </c>
      <c r="AC1706">
        <v>1.93825570879339</v>
      </c>
      <c r="AD1706">
        <v>2.0696013912535798</v>
      </c>
      <c r="AE1706">
        <v>1.76074162999952</v>
      </c>
      <c r="AU1706">
        <v>503.84586916049301</v>
      </c>
      <c r="AV1706">
        <v>0.31585855971287002</v>
      </c>
      <c r="AY1706">
        <v>503.84586916049301</v>
      </c>
      <c r="AZ1706">
        <v>0.204164595137734</v>
      </c>
    </row>
    <row r="1707" spans="1:52" x14ac:dyDescent="0.25">
      <c r="A1707">
        <v>505.00619218406598</v>
      </c>
      <c r="B1707">
        <v>1.25969256027364</v>
      </c>
      <c r="D1707">
        <v>505.00619218406598</v>
      </c>
      <c r="E1707">
        <v>2.0052912885627601</v>
      </c>
      <c r="N1707">
        <v>505.00619218406598</v>
      </c>
      <c r="O1707">
        <v>1.93794970454644</v>
      </c>
      <c r="U1707">
        <v>505.00619218406598</v>
      </c>
      <c r="V1707">
        <v>1.2499639426686</v>
      </c>
      <c r="AB1707">
        <v>505.00619218406598</v>
      </c>
      <c r="AC1707">
        <v>1.93794970454644</v>
      </c>
      <c r="AD1707">
        <v>2.0716782471411102</v>
      </c>
      <c r="AE1707">
        <v>1.7578137336406701</v>
      </c>
      <c r="AU1707">
        <v>505.00619218406598</v>
      </c>
      <c r="AV1707">
        <v>0.30783413340925703</v>
      </c>
      <c r="AY1707">
        <v>505.00619218406598</v>
      </c>
      <c r="AZ1707">
        <v>0.19546366187195399</v>
      </c>
    </row>
    <row r="1708" spans="1:52" x14ac:dyDescent="0.25">
      <c r="A1708">
        <v>506.16918735323299</v>
      </c>
      <c r="B1708">
        <v>1.2597022548183201</v>
      </c>
      <c r="D1708">
        <v>506.16918735323299</v>
      </c>
      <c r="E1708">
        <v>2.00535813457248</v>
      </c>
      <c r="N1708">
        <v>506.16918735323299</v>
      </c>
      <c r="O1708">
        <v>1.9375754303992001</v>
      </c>
      <c r="U1708">
        <v>506.16918735323299</v>
      </c>
      <c r="V1708">
        <v>1.2499100830032199</v>
      </c>
      <c r="AB1708">
        <v>506.16918735323299</v>
      </c>
      <c r="AC1708">
        <v>1.9375754303992001</v>
      </c>
      <c r="AD1708">
        <v>2.0737044472570498</v>
      </c>
      <c r="AE1708">
        <v>1.75480223826405</v>
      </c>
      <c r="AU1708">
        <v>506.16918735323299</v>
      </c>
      <c r="AV1708">
        <v>0.29970026771101899</v>
      </c>
      <c r="AY1708">
        <v>506.16918735323299</v>
      </c>
      <c r="AZ1708">
        <v>0.186650937368595</v>
      </c>
    </row>
    <row r="1709" spans="1:52" x14ac:dyDescent="0.25">
      <c r="A1709">
        <v>507.33486082176398</v>
      </c>
      <c r="B1709">
        <v>1.2597019010808901</v>
      </c>
      <c r="D1709">
        <v>507.33486082176398</v>
      </c>
      <c r="E1709">
        <v>2.00535569548448</v>
      </c>
      <c r="N1709">
        <v>507.33486082176398</v>
      </c>
      <c r="O1709">
        <v>1.93713096962208</v>
      </c>
      <c r="U1709">
        <v>507.33486082176398</v>
      </c>
      <c r="V1709">
        <v>1.2498461261931799</v>
      </c>
      <c r="AB1709">
        <v>507.33486082176398</v>
      </c>
      <c r="AC1709">
        <v>1.93713096962208</v>
      </c>
      <c r="AD1709">
        <v>2.07567743508665</v>
      </c>
      <c r="AE1709">
        <v>1.7517079867188401</v>
      </c>
      <c r="AU1709">
        <v>507.33486082176398</v>
      </c>
      <c r="AV1709">
        <v>0.29145539715648</v>
      </c>
      <c r="AY1709">
        <v>507.33486082176398</v>
      </c>
      <c r="AZ1709">
        <v>0.17772571857128799</v>
      </c>
    </row>
    <row r="1710" spans="1:52" x14ac:dyDescent="0.25">
      <c r="A1710">
        <v>508.50321875760199</v>
      </c>
      <c r="B1710">
        <v>1.25969147152894</v>
      </c>
      <c r="D1710">
        <v>508.50321875760199</v>
      </c>
      <c r="E1710">
        <v>2.0052837813973499</v>
      </c>
      <c r="N1710">
        <v>508.50321875760199</v>
      </c>
      <c r="O1710">
        <v>1.9366160227420299</v>
      </c>
      <c r="U1710">
        <v>508.50321875760199</v>
      </c>
      <c r="V1710">
        <v>1.2497720306989699</v>
      </c>
      <c r="AB1710">
        <v>508.50321875760199</v>
      </c>
      <c r="AC1710">
        <v>1.9366160227420299</v>
      </c>
      <c r="AD1710">
        <v>2.0775988482005299</v>
      </c>
      <c r="AE1710">
        <v>1.74852925948718</v>
      </c>
      <c r="AU1710">
        <v>508.50321875760199</v>
      </c>
      <c r="AV1710">
        <v>0.28309886950463398</v>
      </c>
      <c r="AY1710">
        <v>508.50321875760199</v>
      </c>
      <c r="AZ1710">
        <v>0.16868719495338499</v>
      </c>
    </row>
    <row r="1711" spans="1:52" x14ac:dyDescent="0.25">
      <c r="A1711">
        <v>509.67426734289302</v>
      </c>
      <c r="B1711">
        <v>1.2596706990589801</v>
      </c>
      <c r="D1711">
        <v>509.67426734289302</v>
      </c>
      <c r="E1711">
        <v>2.0051405488095999</v>
      </c>
      <c r="N1711">
        <v>509.67426734289302</v>
      </c>
      <c r="O1711">
        <v>1.9360310786294599</v>
      </c>
      <c r="U1711">
        <v>509.67426734289302</v>
      </c>
      <c r="V1711">
        <v>1.2496878686607</v>
      </c>
      <c r="AB1711">
        <v>509.67426734289302</v>
      </c>
      <c r="AC1711">
        <v>1.9360310786294599</v>
      </c>
      <c r="AD1711">
        <v>2.0794661141186199</v>
      </c>
      <c r="AE1711">
        <v>1.74526769372055</v>
      </c>
      <c r="AU1711">
        <v>509.67426734289302</v>
      </c>
      <c r="AV1711">
        <v>0.27463009259322702</v>
      </c>
      <c r="AY1711">
        <v>509.67426734289302</v>
      </c>
      <c r="AZ1711">
        <v>0.159535173590581</v>
      </c>
    </row>
    <row r="1712" spans="1:52" x14ac:dyDescent="0.25">
      <c r="A1712">
        <v>510.848012774023</v>
      </c>
      <c r="B1712">
        <v>1.2596397919942699</v>
      </c>
      <c r="D1712">
        <v>510.848012774023</v>
      </c>
      <c r="E1712">
        <v>2.0049274306933</v>
      </c>
      <c r="N1712">
        <v>510.848012774023</v>
      </c>
      <c r="O1712">
        <v>1.93537583587273</v>
      </c>
      <c r="U1712">
        <v>510.848012774023</v>
      </c>
      <c r="V1712">
        <v>1.24959359875019</v>
      </c>
      <c r="AB1712">
        <v>510.848012774023</v>
      </c>
      <c r="AC1712">
        <v>1.93537583587273</v>
      </c>
      <c r="AD1712">
        <v>2.08128070441093</v>
      </c>
      <c r="AE1712">
        <v>1.74192151669964</v>
      </c>
      <c r="AU1712">
        <v>510.848012774023</v>
      </c>
      <c r="AV1712">
        <v>0.26604853017834101</v>
      </c>
      <c r="AY1712">
        <v>510.848012774023</v>
      </c>
      <c r="AZ1712">
        <v>0.150268794032626</v>
      </c>
    </row>
    <row r="1713" spans="1:52" x14ac:dyDescent="0.25">
      <c r="A1713">
        <v>512.024461261645</v>
      </c>
      <c r="B1713">
        <v>1.25959848364202</v>
      </c>
      <c r="D1713">
        <v>512.024461261645</v>
      </c>
      <c r="E1713">
        <v>2.0046425828547401</v>
      </c>
      <c r="N1713">
        <v>512.024461261645</v>
      </c>
      <c r="O1713">
        <v>1.93464831659294</v>
      </c>
      <c r="U1713">
        <v>512.024461261645</v>
      </c>
      <c r="V1713">
        <v>1.2494889387324799</v>
      </c>
      <c r="AB1713">
        <v>512.024461261645</v>
      </c>
      <c r="AC1713">
        <v>1.93464831659294</v>
      </c>
      <c r="AD1713">
        <v>2.0830402339433398</v>
      </c>
      <c r="AE1713">
        <v>1.73849061954005</v>
      </c>
      <c r="AU1713">
        <v>512.024461261645</v>
      </c>
      <c r="AV1713">
        <v>0.25735337252260998</v>
      </c>
      <c r="AY1713">
        <v>512.024461261645</v>
      </c>
      <c r="AZ1713">
        <v>0.140886841934413</v>
      </c>
    </row>
    <row r="1714" spans="1:52" x14ac:dyDescent="0.25">
      <c r="A1714">
        <v>513.203619030715</v>
      </c>
      <c r="B1714">
        <v>1.25954685336367</v>
      </c>
      <c r="D1714">
        <v>513.203619030715</v>
      </c>
      <c r="E1714">
        <v>2.0042865455168299</v>
      </c>
      <c r="N1714">
        <v>513.203619030715</v>
      </c>
      <c r="O1714">
        <v>1.9338497800413299</v>
      </c>
      <c r="U1714">
        <v>513.203619030715</v>
      </c>
      <c r="V1714">
        <v>1.2493740723495499</v>
      </c>
      <c r="AB1714">
        <v>513.203619030715</v>
      </c>
      <c r="AC1714">
        <v>1.9338497800413299</v>
      </c>
      <c r="AD1714">
        <v>2.0847453686990298</v>
      </c>
      <c r="AE1714">
        <v>1.7349748672957599</v>
      </c>
      <c r="AU1714">
        <v>513.203619030715</v>
      </c>
      <c r="AV1714">
        <v>0.248544031373723</v>
      </c>
      <c r="AY1714">
        <v>513.203619030715</v>
      </c>
      <c r="AZ1714">
        <v>0.131389525856317</v>
      </c>
    </row>
    <row r="1715" spans="1:52" x14ac:dyDescent="0.25">
      <c r="A1715">
        <v>514.38549232052605</v>
      </c>
      <c r="B1715">
        <v>1.25948463442689</v>
      </c>
      <c r="D1715">
        <v>514.38549232052605</v>
      </c>
      <c r="E1715">
        <v>2.0038574704370098</v>
      </c>
      <c r="N1715">
        <v>514.38549232052605</v>
      </c>
      <c r="O1715">
        <v>1.9329782253097401</v>
      </c>
      <c r="U1715">
        <v>514.38549232052605</v>
      </c>
      <c r="V1715">
        <v>1.24924871463714</v>
      </c>
      <c r="AB1715">
        <v>514.38549232052605</v>
      </c>
      <c r="AC1715">
        <v>1.9329782253097401</v>
      </c>
      <c r="AD1715">
        <v>2.0863951881956599</v>
      </c>
      <c r="AE1715">
        <v>1.73137409686886</v>
      </c>
      <c r="AU1715">
        <v>514.38549232052605</v>
      </c>
      <c r="AV1715">
        <v>0.23961941081378699</v>
      </c>
      <c r="AY1715">
        <v>514.38549232052605</v>
      </c>
      <c r="AZ1715">
        <v>0.121775417837161</v>
      </c>
    </row>
    <row r="1716" spans="1:52" x14ac:dyDescent="0.25">
      <c r="A1716">
        <v>515.57008738473905</v>
      </c>
      <c r="B1716">
        <v>1.25941190859661</v>
      </c>
      <c r="D1716">
        <v>515.57008738473905</v>
      </c>
      <c r="E1716">
        <v>2.0033559107063801</v>
      </c>
      <c r="N1716">
        <v>515.57008738473905</v>
      </c>
      <c r="O1716">
        <v>1.9320341082971</v>
      </c>
      <c r="U1716">
        <v>515.57008738473905</v>
      </c>
      <c r="V1716">
        <v>1.2491129343180001</v>
      </c>
      <c r="AB1716">
        <v>515.57008738473905</v>
      </c>
      <c r="AC1716">
        <v>1.9320341082971</v>
      </c>
      <c r="AD1716">
        <v>2.0879896504864601</v>
      </c>
      <c r="AE1716">
        <v>1.7276881170863501</v>
      </c>
      <c r="AU1716">
        <v>515.57008738473905</v>
      </c>
      <c r="AV1716">
        <v>0.23057862282158401</v>
      </c>
      <c r="AY1716">
        <v>515.57008738473905</v>
      </c>
      <c r="AZ1716">
        <v>0.112044187946886</v>
      </c>
    </row>
    <row r="1717" spans="1:52" x14ac:dyDescent="0.25">
      <c r="A1717">
        <v>516.75741049141595</v>
      </c>
      <c r="B1717">
        <v>1.25932851954183</v>
      </c>
      <c r="D1717">
        <v>516.75741049141595</v>
      </c>
      <c r="E1717">
        <v>2.0027807755165199</v>
      </c>
      <c r="N1717">
        <v>516.75741049141595</v>
      </c>
      <c r="O1717">
        <v>1.93101701790711</v>
      </c>
      <c r="U1717">
        <v>516.75741049141595</v>
      </c>
      <c r="V1717">
        <v>1.24896667568084</v>
      </c>
      <c r="AB1717">
        <v>516.75741049141595</v>
      </c>
      <c r="AC1717">
        <v>1.93101701790711</v>
      </c>
      <c r="AD1717">
        <v>2.0895278637960999</v>
      </c>
      <c r="AE1717">
        <v>1.7239167089588301</v>
      </c>
      <c r="AU1717">
        <v>516.75741049141595</v>
      </c>
      <c r="AV1717">
        <v>0.22142155102987399</v>
      </c>
      <c r="AY1717">
        <v>516.75741049141595</v>
      </c>
      <c r="AZ1717">
        <v>0.10219547900743101</v>
      </c>
    </row>
    <row r="1718" spans="1:52" x14ac:dyDescent="0.25">
      <c r="A1718">
        <v>517.94746792305602</v>
      </c>
      <c r="B1718">
        <v>1.2592345425081799</v>
      </c>
      <c r="D1718">
        <v>517.94746792305602</v>
      </c>
      <c r="E1718">
        <v>2.0021325692790501</v>
      </c>
      <c r="N1718">
        <v>517.94746792305602</v>
      </c>
      <c r="O1718">
        <v>1.9299265369057701</v>
      </c>
      <c r="U1718">
        <v>517.94746792305602</v>
      </c>
      <c r="V1718">
        <v>1.2488098824223399</v>
      </c>
      <c r="AB1718">
        <v>517.94746792305602</v>
      </c>
      <c r="AC1718">
        <v>1.9299265369057701</v>
      </c>
      <c r="AD1718">
        <v>2.0910088816777002</v>
      </c>
      <c r="AE1718">
        <v>1.7200596240743999</v>
      </c>
      <c r="AU1718">
        <v>517.94746792305602</v>
      </c>
      <c r="AV1718">
        <v>0.212147414340561</v>
      </c>
      <c r="AY1718">
        <v>517.94746792305602</v>
      </c>
      <c r="AZ1718">
        <v>9.2227434382134793E-2</v>
      </c>
    </row>
    <row r="1719" spans="1:52" x14ac:dyDescent="0.25">
      <c r="A1719">
        <v>519.14026597662303</v>
      </c>
      <c r="B1719">
        <v>1.25912970236067</v>
      </c>
      <c r="D1719">
        <v>519.14026597662303</v>
      </c>
      <c r="E1719">
        <v>2.0014093776650301</v>
      </c>
      <c r="N1719">
        <v>519.14026597662303</v>
      </c>
      <c r="O1719">
        <v>1.9287622398116899</v>
      </c>
      <c r="U1719">
        <v>519.14026597662303</v>
      </c>
      <c r="V1719">
        <v>1.24864249734924</v>
      </c>
      <c r="AB1719">
        <v>519.14026597662303</v>
      </c>
      <c r="AC1719">
        <v>1.9287622398116899</v>
      </c>
      <c r="AD1719">
        <v>2.0924326337139401</v>
      </c>
      <c r="AE1719">
        <v>1.7161165848932001</v>
      </c>
      <c r="AU1719">
        <v>519.14026597662303</v>
      </c>
      <c r="AV1719">
        <v>0.20275507487481501</v>
      </c>
      <c r="AY1719">
        <v>519.14026597662303</v>
      </c>
      <c r="AZ1719">
        <v>8.2141034381454606E-2</v>
      </c>
    </row>
    <row r="1720" spans="1:52" x14ac:dyDescent="0.25">
      <c r="A1720">
        <v>520.335810963585</v>
      </c>
      <c r="B1720">
        <v>1.2590140734592199</v>
      </c>
      <c r="D1720">
        <v>520.335810963585</v>
      </c>
      <c r="E1720">
        <v>2.0006116949534598</v>
      </c>
      <c r="N1720">
        <v>520.335810963585</v>
      </c>
      <c r="O1720">
        <v>1.92752284429017</v>
      </c>
      <c r="U1720">
        <v>520.335810963585</v>
      </c>
      <c r="V1720">
        <v>1.24846434040993</v>
      </c>
      <c r="AB1720">
        <v>520.335810963585</v>
      </c>
      <c r="AC1720">
        <v>1.92752284429017</v>
      </c>
      <c r="AD1720">
        <v>2.0937990390775401</v>
      </c>
      <c r="AE1720">
        <v>1.71208643384573</v>
      </c>
      <c r="AU1720">
        <v>520.335810963585</v>
      </c>
      <c r="AV1720">
        <v>0.19324402081539599</v>
      </c>
      <c r="AY1720">
        <v>520.335810963585</v>
      </c>
      <c r="AZ1720">
        <v>7.1933941596131395E-2</v>
      </c>
    </row>
    <row r="1721" spans="1:52" x14ac:dyDescent="0.25">
      <c r="A1721">
        <v>521.53410920994497</v>
      </c>
      <c r="B1721">
        <v>1.2588876114682499</v>
      </c>
      <c r="D1721">
        <v>521.53410920994497</v>
      </c>
      <c r="E1721">
        <v>1.9997391947248</v>
      </c>
      <c r="N1721">
        <v>521.53410920994497</v>
      </c>
      <c r="O1721">
        <v>1.92620954348246</v>
      </c>
      <c r="U1721">
        <v>521.53410920994497</v>
      </c>
      <c r="V1721">
        <v>1.24827558769175</v>
      </c>
      <c r="AB1721">
        <v>521.53410920994497</v>
      </c>
      <c r="AC1721">
        <v>1.92620954348246</v>
      </c>
      <c r="AD1721">
        <v>2.0951071686250899</v>
      </c>
      <c r="AE1721">
        <v>1.7079705333953299</v>
      </c>
      <c r="AU1721">
        <v>521.53410920994497</v>
      </c>
      <c r="AV1721">
        <v>0.183613612732064</v>
      </c>
      <c r="AY1721">
        <v>521.53410920994497</v>
      </c>
      <c r="AZ1721">
        <v>6.1607156546271198E-2</v>
      </c>
    </row>
    <row r="1722" spans="1:52" x14ac:dyDescent="0.25">
      <c r="A1722">
        <v>522.73516705627299</v>
      </c>
      <c r="B1722">
        <v>1.2587502657801199</v>
      </c>
      <c r="D1722">
        <v>522.73516705627299</v>
      </c>
      <c r="E1722">
        <v>1.99879150522477</v>
      </c>
      <c r="N1722">
        <v>522.73516705627299</v>
      </c>
      <c r="O1722">
        <v>1.9248201984898199</v>
      </c>
      <c r="U1722">
        <v>522.73516705627299</v>
      </c>
      <c r="V1722">
        <v>1.2480759366699601</v>
      </c>
      <c r="AB1722">
        <v>522.73516705627299</v>
      </c>
      <c r="AC1722">
        <v>1.9248201984898199</v>
      </c>
      <c r="AD1722">
        <v>2.09635692183836</v>
      </c>
      <c r="AE1722">
        <v>1.7037676657474701</v>
      </c>
      <c r="AU1722">
        <v>522.73516705627299</v>
      </c>
      <c r="AV1722">
        <v>0.17386351121590199</v>
      </c>
      <c r="AY1722">
        <v>522.73516705627299</v>
      </c>
      <c r="AZ1722">
        <v>5.1158623764182003E-2</v>
      </c>
    </row>
    <row r="1723" spans="1:52" x14ac:dyDescent="0.25">
      <c r="A1723">
        <v>523.93899085774103</v>
      </c>
      <c r="B1723">
        <v>1.2586017535546501</v>
      </c>
      <c r="D1723">
        <v>523.93899085774103</v>
      </c>
      <c r="E1723">
        <v>1.9977666499070399</v>
      </c>
      <c r="N1723">
        <v>523.93899085774103</v>
      </c>
      <c r="O1723">
        <v>1.9233559556042601</v>
      </c>
      <c r="U1723">
        <v>523.93899085774103</v>
      </c>
      <c r="V1723">
        <v>1.2478655572661901</v>
      </c>
      <c r="AB1723">
        <v>523.93899085774103</v>
      </c>
      <c r="AC1723">
        <v>1.9233559556042601</v>
      </c>
      <c r="AD1723">
        <v>2.0975465944649199</v>
      </c>
      <c r="AE1723">
        <v>1.6994782831559201</v>
      </c>
      <c r="AU1723">
        <v>523.93899085774103</v>
      </c>
      <c r="AV1723">
        <v>0.16399223079651401</v>
      </c>
      <c r="AY1723">
        <v>523.93899085774103</v>
      </c>
      <c r="AZ1723">
        <v>4.0588442275075499E-2</v>
      </c>
    </row>
    <row r="1724" spans="1:52" x14ac:dyDescent="0.25">
      <c r="A1724">
        <v>525.14558698415703</v>
      </c>
      <c r="B1724">
        <v>1.25844225729843</v>
      </c>
      <c r="D1724">
        <v>525.14558698415703</v>
      </c>
      <c r="E1724">
        <v>1.9966658611444501</v>
      </c>
      <c r="N1724">
        <v>525.14558698415703</v>
      </c>
      <c r="O1724">
        <v>1.92181629874639</v>
      </c>
      <c r="U1724">
        <v>525.14558698415703</v>
      </c>
      <c r="V1724">
        <v>1.24764438078686</v>
      </c>
      <c r="AB1724">
        <v>525.14558698415703</v>
      </c>
      <c r="AC1724">
        <v>1.92181629874639</v>
      </c>
      <c r="AD1724">
        <v>2.0986776974904302</v>
      </c>
      <c r="AE1724">
        <v>1.69510195615282</v>
      </c>
      <c r="AU1724">
        <v>525.14558698415703</v>
      </c>
      <c r="AV1724">
        <v>0.15399959275145</v>
      </c>
      <c r="AY1724">
        <v>525.14558698415703</v>
      </c>
      <c r="AZ1724">
        <v>2.9895977438458201E-2</v>
      </c>
    </row>
    <row r="1725" spans="1:52" x14ac:dyDescent="0.25">
      <c r="A1725">
        <v>526.35496181999895</v>
      </c>
      <c r="B1725">
        <v>1.2582717236509</v>
      </c>
      <c r="D1725">
        <v>526.35496181999895</v>
      </c>
      <c r="E1725">
        <v>1.9954887417295599</v>
      </c>
      <c r="N1725">
        <v>526.35496181999895</v>
      </c>
      <c r="O1725">
        <v>1.92019902966584</v>
      </c>
      <c r="U1725">
        <v>526.35496181999895</v>
      </c>
      <c r="V1725">
        <v>1.24741209728726</v>
      </c>
      <c r="AB1725">
        <v>526.35496181999895</v>
      </c>
      <c r="AC1725">
        <v>1.92019902966584</v>
      </c>
      <c r="AD1725">
        <v>2.0997476654424401</v>
      </c>
      <c r="AE1725">
        <v>1.6906382246051299</v>
      </c>
      <c r="AU1725">
        <v>526.35496181999895</v>
      </c>
      <c r="AV1725">
        <v>0.14388460701408401</v>
      </c>
      <c r="AY1725">
        <v>526.35496181999895</v>
      </c>
      <c r="AZ1725">
        <v>1.9080205571797699E-2</v>
      </c>
    </row>
    <row r="1726" spans="1:52" x14ac:dyDescent="0.25">
      <c r="A1726">
        <v>527.56712176444705</v>
      </c>
      <c r="B1726">
        <v>1.2580899777493599</v>
      </c>
      <c r="D1726">
        <v>527.56712176444705</v>
      </c>
      <c r="E1726">
        <v>1.9942340533874401</v>
      </c>
      <c r="N1726">
        <v>527.56712176444705</v>
      </c>
      <c r="O1726">
        <v>1.91850606658417</v>
      </c>
      <c r="U1726">
        <v>527.56712176444705</v>
      </c>
      <c r="V1726">
        <v>1.2471689884149999</v>
      </c>
      <c r="AB1726">
        <v>527.56712176444705</v>
      </c>
      <c r="AC1726">
        <v>1.91850606658417</v>
      </c>
      <c r="AD1726">
        <v>2.1007579890494701</v>
      </c>
      <c r="AE1726">
        <v>1.68608659475599</v>
      </c>
      <c r="AU1726">
        <v>527.56712176444705</v>
      </c>
      <c r="AV1726">
        <v>0.13364730535597</v>
      </c>
      <c r="AY1726">
        <v>527.56712176444705</v>
      </c>
      <c r="AZ1726">
        <v>8.1410653648925704E-3</v>
      </c>
    </row>
    <row r="1727" spans="1:52" x14ac:dyDescent="0.25">
      <c r="A1727">
        <v>528.78207323141703</v>
      </c>
      <c r="B1727">
        <v>1.2578969610095101</v>
      </c>
      <c r="D1727">
        <v>528.78207323141703</v>
      </c>
      <c r="E1727">
        <v>1.9929013579921599</v>
      </c>
      <c r="N1727">
        <v>528.78207323141703</v>
      </c>
      <c r="O1727">
        <v>1.9167359935949599</v>
      </c>
      <c r="U1727">
        <v>528.78207323141703</v>
      </c>
      <c r="V1727">
        <v>1.2469148572541899</v>
      </c>
      <c r="AB1727">
        <v>528.78207323141703</v>
      </c>
      <c r="AC1727">
        <v>1.9167359935949599</v>
      </c>
      <c r="AD1727">
        <v>2.10170615526392</v>
      </c>
      <c r="AE1727">
        <v>1.68144824811547</v>
      </c>
      <c r="AU1727">
        <v>528.78207323141703</v>
      </c>
      <c r="AV1727">
        <v>0.12328629244971</v>
      </c>
      <c r="AY1727">
        <v>528.78207323141703</v>
      </c>
      <c r="AZ1727">
        <v>-2.9226003604745599E-3</v>
      </c>
    </row>
    <row r="1728" spans="1:52" x14ac:dyDescent="0.25">
      <c r="A1728">
        <v>529.99982264959897</v>
      </c>
      <c r="B1728">
        <v>1.25769261186865</v>
      </c>
      <c r="D1728">
        <v>529.99982264959897</v>
      </c>
      <c r="E1728">
        <v>1.9914901944954</v>
      </c>
      <c r="N1728">
        <v>529.99982264959897</v>
      </c>
      <c r="O1728">
        <v>1.91488821736736</v>
      </c>
      <c r="U1728">
        <v>529.99982264959897</v>
      </c>
      <c r="V1728">
        <v>1.2466496254041599</v>
      </c>
      <c r="AB1728">
        <v>529.99982264959897</v>
      </c>
      <c r="AC1728">
        <v>1.91488821736736</v>
      </c>
      <c r="AD1728">
        <v>2.1025936119147399</v>
      </c>
      <c r="AE1728">
        <v>1.6767217753358199</v>
      </c>
      <c r="AU1728">
        <v>529.99982264959897</v>
      </c>
      <c r="AV1728">
        <v>0.112801117118053</v>
      </c>
      <c r="AY1728">
        <v>529.99982264959897</v>
      </c>
      <c r="AZ1728">
        <v>-1.4111351208564899E-2</v>
      </c>
    </row>
    <row r="1729" spans="1:52" x14ac:dyDescent="0.25">
      <c r="A1729">
        <v>531.22037646248305</v>
      </c>
      <c r="B1729">
        <v>1.25747698455479</v>
      </c>
      <c r="D1729">
        <v>531.22037646248305</v>
      </c>
      <c r="E1729">
        <v>1.99000089925389</v>
      </c>
      <c r="N1729">
        <v>531.22037646248305</v>
      </c>
      <c r="O1729">
        <v>1.91296293008633</v>
      </c>
      <c r="U1729">
        <v>531.22037646248305</v>
      </c>
      <c r="V1729">
        <v>1.2463733275485001</v>
      </c>
      <c r="AB1729">
        <v>531.22037646248305</v>
      </c>
      <c r="AC1729">
        <v>1.91296293008633</v>
      </c>
      <c r="AD1729">
        <v>2.1034186175621201</v>
      </c>
      <c r="AE1729">
        <v>1.67190829388039</v>
      </c>
      <c r="AU1729">
        <v>531.22037646248305</v>
      </c>
      <c r="AV1729">
        <v>0.102190735435201</v>
      </c>
      <c r="AY1729">
        <v>531.22037646248305</v>
      </c>
      <c r="AZ1729">
        <v>-2.5425440321762201E-2</v>
      </c>
    </row>
    <row r="1730" spans="1:52" x14ac:dyDescent="0.25">
      <c r="A1730">
        <v>532.44374112840296</v>
      </c>
      <c r="B1730">
        <v>1.25724989421099</v>
      </c>
      <c r="D1730">
        <v>532.44374112840296</v>
      </c>
      <c r="E1730">
        <v>1.9884321550009001</v>
      </c>
      <c r="N1730">
        <v>532.44374112840296</v>
      </c>
      <c r="O1730">
        <v>1.91095948991496</v>
      </c>
      <c r="U1730">
        <v>532.44374112840296</v>
      </c>
      <c r="V1730">
        <v>1.24608587899195</v>
      </c>
      <c r="AB1730">
        <v>532.44374112840296</v>
      </c>
      <c r="AC1730">
        <v>1.91095948991496</v>
      </c>
      <c r="AD1730">
        <v>2.1041810156457199</v>
      </c>
      <c r="AE1730">
        <v>1.6670063308047101</v>
      </c>
      <c r="AU1730">
        <v>532.44374112840296</v>
      </c>
      <c r="AV1730">
        <v>9.1455621085519301E-2</v>
      </c>
      <c r="AY1730">
        <v>532.44374112840296</v>
      </c>
      <c r="AZ1730">
        <v>-3.6865522816707699E-2</v>
      </c>
    </row>
    <row r="1731" spans="1:52" x14ac:dyDescent="0.25">
      <c r="A1731">
        <v>533.669923120563</v>
      </c>
      <c r="B1731">
        <v>1.25701150853687</v>
      </c>
      <c r="D1731">
        <v>533.669923120563</v>
      </c>
      <c r="E1731">
        <v>1.98678507752468</v>
      </c>
      <c r="N1731">
        <v>533.669923120563</v>
      </c>
      <c r="O1731">
        <v>1.9088772197849699</v>
      </c>
      <c r="U1731">
        <v>533.669923120563</v>
      </c>
      <c r="V1731">
        <v>1.2457871903687101</v>
      </c>
      <c r="AB1731">
        <v>533.669923120563</v>
      </c>
      <c r="AC1731">
        <v>1.9088772197849699</v>
      </c>
      <c r="AD1731">
        <v>2.1048806544776002</v>
      </c>
      <c r="AE1731">
        <v>1.6620160826118999</v>
      </c>
      <c r="AU1731">
        <v>533.669923120563</v>
      </c>
      <c r="AV1731">
        <v>8.0593812356166902E-2</v>
      </c>
      <c r="AY1731">
        <v>533.669923120563</v>
      </c>
      <c r="AZ1731">
        <v>-4.84327950649205E-2</v>
      </c>
    </row>
    <row r="1732" spans="1:52" x14ac:dyDescent="0.25">
      <c r="A1732">
        <v>534.89892892707496</v>
      </c>
      <c r="B1732">
        <v>1.2567615187165999</v>
      </c>
      <c r="D1732">
        <v>534.89892892707496</v>
      </c>
      <c r="E1732">
        <v>1.98505748798251</v>
      </c>
      <c r="N1732">
        <v>534.89892892707496</v>
      </c>
      <c r="O1732">
        <v>1.90671708752633</v>
      </c>
      <c r="U1732">
        <v>534.89892892707496</v>
      </c>
      <c r="V1732">
        <v>1.24547740857194</v>
      </c>
      <c r="AB1732">
        <v>534.89892892707496</v>
      </c>
      <c r="AC1732">
        <v>1.90671708752633</v>
      </c>
      <c r="AD1732">
        <v>2.1055165670112999</v>
      </c>
      <c r="AE1732">
        <v>1.65693857029374</v>
      </c>
      <c r="AU1732">
        <v>534.89892892707496</v>
      </c>
      <c r="AV1732">
        <v>6.9605651936167703E-2</v>
      </c>
      <c r="AY1732">
        <v>534.89892892707496</v>
      </c>
      <c r="AZ1732">
        <v>-6.0127035106712003E-2</v>
      </c>
    </row>
    <row r="1733" spans="1:52" x14ac:dyDescent="0.25">
      <c r="A1733">
        <v>536.13076505099298</v>
      </c>
      <c r="B1733">
        <v>1.2564999679058899</v>
      </c>
      <c r="D1733">
        <v>536.13076505099298</v>
      </c>
      <c r="E1733">
        <v>1.98324963671286</v>
      </c>
      <c r="N1733">
        <v>536.13076505099298</v>
      </c>
      <c r="O1733">
        <v>1.9044775446611599</v>
      </c>
      <c r="U1733">
        <v>536.13076505099298</v>
      </c>
      <c r="V1733">
        <v>1.2451563199328901</v>
      </c>
      <c r="AB1733">
        <v>536.13076505099298</v>
      </c>
      <c r="AC1733">
        <v>1.9044775446611599</v>
      </c>
      <c r="AD1733">
        <v>2.1060885567670899</v>
      </c>
      <c r="AE1733">
        <v>1.65177222292309</v>
      </c>
      <c r="AU1733">
        <v>536.13076505099298</v>
      </c>
      <c r="AV1733">
        <v>5.8489599141206099E-2</v>
      </c>
      <c r="AY1733">
        <v>536.13076505099298</v>
      </c>
      <c r="AZ1733">
        <v>-7.1949507682396899E-2</v>
      </c>
    </row>
    <row r="1734" spans="1:52" x14ac:dyDescent="0.25">
      <c r="A1734">
        <v>537.36543801034702</v>
      </c>
      <c r="B1734">
        <v>1.2562268968014501</v>
      </c>
      <c r="D1734">
        <v>537.36543801034702</v>
      </c>
      <c r="E1734">
        <v>1.98136175504998</v>
      </c>
      <c r="N1734">
        <v>537.36543801034702</v>
      </c>
      <c r="O1734">
        <v>1.9021586784989799</v>
      </c>
      <c r="U1734">
        <v>537.36543801034702</v>
      </c>
      <c r="V1734">
        <v>1.2448239457496599</v>
      </c>
      <c r="AB1734">
        <v>537.36543801034702</v>
      </c>
      <c r="AC1734">
        <v>1.9021586784989799</v>
      </c>
      <c r="AD1734">
        <v>2.1065964626720901</v>
      </c>
      <c r="AE1734">
        <v>1.6465179957949301</v>
      </c>
      <c r="AU1734">
        <v>537.36543801034702</v>
      </c>
      <c r="AV1734">
        <v>4.7245937588095303E-2</v>
      </c>
      <c r="AY1734">
        <v>537.36543801034702</v>
      </c>
      <c r="AZ1734">
        <v>-8.3900500619382298E-2</v>
      </c>
    </row>
    <row r="1735" spans="1:52" x14ac:dyDescent="0.25">
      <c r="A1735">
        <v>538.60295433817703</v>
      </c>
      <c r="B1735">
        <v>1.25594222540935</v>
      </c>
      <c r="D1735">
        <v>538.60295433817703</v>
      </c>
      <c r="E1735">
        <v>1.97939323765708</v>
      </c>
      <c r="N1735">
        <v>538.60295433817703</v>
      </c>
      <c r="O1735">
        <v>1.89975972227228</v>
      </c>
      <c r="U1735">
        <v>538.60295433817703</v>
      </c>
      <c r="V1735">
        <v>1.2444801852452001</v>
      </c>
      <c r="AB1735">
        <v>538.60295433817703</v>
      </c>
      <c r="AC1735">
        <v>1.89975972227228</v>
      </c>
      <c r="AD1735">
        <v>2.1070392733193999</v>
      </c>
      <c r="AE1735">
        <v>1.6411759538086099</v>
      </c>
      <c r="AU1735">
        <v>538.60295433817703</v>
      </c>
      <c r="AV1735">
        <v>3.5873585758199898E-2</v>
      </c>
      <c r="AY1735">
        <v>538.60295433817703</v>
      </c>
      <c r="AZ1735">
        <v>-9.5980392402107401E-2</v>
      </c>
    </row>
    <row r="1736" spans="1:52" x14ac:dyDescent="0.25">
      <c r="A1736">
        <v>539.84332058256905</v>
      </c>
      <c r="B1736">
        <v>1.2556457498440601</v>
      </c>
      <c r="D1736">
        <v>539.84332058256905</v>
      </c>
      <c r="E1736">
        <v>1.97734261942048</v>
      </c>
      <c r="N1736">
        <v>539.84332058256905</v>
      </c>
      <c r="O1736">
        <v>1.8972815440167701</v>
      </c>
      <c r="U1736">
        <v>539.84332058256905</v>
      </c>
      <c r="V1736">
        <v>1.2441251722356801</v>
      </c>
      <c r="AB1736">
        <v>539.84332058256905</v>
      </c>
      <c r="AC1736">
        <v>1.8972815440167701</v>
      </c>
      <c r="AD1736">
        <v>2.10741759927931</v>
      </c>
      <c r="AE1736">
        <v>1.6357444267385199</v>
      </c>
      <c r="AU1736">
        <v>539.84332058256905</v>
      </c>
      <c r="AV1736">
        <v>2.4371827960821799E-2</v>
      </c>
      <c r="AY1736">
        <v>539.84332058256905</v>
      </c>
      <c r="AZ1736">
        <v>-0.108189957817244</v>
      </c>
    </row>
    <row r="1737" spans="1:52" x14ac:dyDescent="0.25">
      <c r="A1737">
        <v>541.08654330668901</v>
      </c>
      <c r="B1737">
        <v>1.2553376208440299</v>
      </c>
      <c r="D1737">
        <v>541.08654330668901</v>
      </c>
      <c r="E1737">
        <v>1.9752108852694299</v>
      </c>
      <c r="N1737">
        <v>541.08654330668901</v>
      </c>
      <c r="O1737">
        <v>1.89472332738242</v>
      </c>
      <c r="U1737">
        <v>541.08654330668901</v>
      </c>
      <c r="V1737">
        <v>1.24375879951048</v>
      </c>
      <c r="AB1737">
        <v>541.08654330668901</v>
      </c>
      <c r="AC1737">
        <v>1.89472332738242</v>
      </c>
      <c r="AD1737">
        <v>2.1077295954599702</v>
      </c>
      <c r="AE1737">
        <v>1.63022597765567</v>
      </c>
      <c r="AU1737">
        <v>541.08654330668901</v>
      </c>
      <c r="AV1737">
        <v>1.2740478002094199E-2</v>
      </c>
      <c r="AY1737">
        <v>541.08654330668901</v>
      </c>
      <c r="AZ1737">
        <v>-0.12052967194469</v>
      </c>
    </row>
    <row r="1738" spans="1:52" x14ac:dyDescent="0.25">
      <c r="A1738">
        <v>542.33262908881602</v>
      </c>
      <c r="B1738">
        <v>1.25501774871095</v>
      </c>
      <c r="D1738">
        <v>542.33262908881602</v>
      </c>
      <c r="E1738">
        <v>1.9729973547908899</v>
      </c>
      <c r="N1738">
        <v>542.33262908881602</v>
      </c>
      <c r="O1738">
        <v>1.8920842281464301</v>
      </c>
      <c r="U1738">
        <v>542.33262908881602</v>
      </c>
      <c r="V1738">
        <v>1.24338095631581</v>
      </c>
      <c r="AB1738">
        <v>542.33262908881602</v>
      </c>
      <c r="AC1738">
        <v>1.8920842281464301</v>
      </c>
      <c r="AD1738">
        <v>2.1079758559285899</v>
      </c>
      <c r="AE1738">
        <v>1.62461800591603</v>
      </c>
      <c r="AU1738">
        <v>542.33262908881602</v>
      </c>
      <c r="AV1738">
        <v>9.7875337219631106E-4</v>
      </c>
      <c r="AY1738">
        <v>542.33262908881602</v>
      </c>
      <c r="AZ1738">
        <v>-0.13300041189279299</v>
      </c>
    </row>
    <row r="1739" spans="1:52" x14ac:dyDescent="0.25">
      <c r="A1739">
        <v>543.58158452238001</v>
      </c>
      <c r="B1739">
        <v>1.25468615813489</v>
      </c>
      <c r="D1739">
        <v>543.58158452238001</v>
      </c>
      <c r="E1739">
        <v>1.9707021364923401</v>
      </c>
      <c r="N1739">
        <v>543.58158452238001</v>
      </c>
      <c r="O1739">
        <v>1.8893642071679799</v>
      </c>
      <c r="U1739">
        <v>543.58158452238001</v>
      </c>
      <c r="V1739">
        <v>1.24299164757086</v>
      </c>
      <c r="AB1739">
        <v>543.58158452238001</v>
      </c>
      <c r="AC1739">
        <v>1.8893642071679799</v>
      </c>
      <c r="AD1739">
        <v>2.10815532162633</v>
      </c>
      <c r="AE1739">
        <v>1.6189221674148</v>
      </c>
      <c r="AU1739">
        <v>543.58158452238001</v>
      </c>
      <c r="AV1739">
        <v>-1.0914638145330601E-2</v>
      </c>
      <c r="AY1739">
        <v>543.58158452238001</v>
      </c>
      <c r="AZ1739">
        <v>-0.14560212143711801</v>
      </c>
    </row>
    <row r="1740" spans="1:52" x14ac:dyDescent="0.25">
      <c r="A1740">
        <v>544.83341621599402</v>
      </c>
      <c r="B1740">
        <v>1.25434263322065</v>
      </c>
      <c r="D1740">
        <v>544.83341621599402</v>
      </c>
      <c r="E1740">
        <v>1.96832367075141</v>
      </c>
      <c r="N1740">
        <v>544.83341621599402</v>
      </c>
      <c r="O1740">
        <v>1.88656403297688</v>
      </c>
      <c r="U1740">
        <v>544.83341621599402</v>
      </c>
      <c r="V1740">
        <v>1.2425909940631199</v>
      </c>
      <c r="AB1740">
        <v>544.83341621599402</v>
      </c>
      <c r="AC1740">
        <v>1.88656403297688</v>
      </c>
      <c r="AD1740">
        <v>2.1082685677616402</v>
      </c>
      <c r="AE1740">
        <v>1.61313835049813</v>
      </c>
      <c r="AU1740">
        <v>544.83341621599402</v>
      </c>
      <c r="AV1740">
        <v>-2.2939424870904699E-2</v>
      </c>
      <c r="AY1740">
        <v>544.83341621599402</v>
      </c>
      <c r="AZ1740">
        <v>-0.15833580558426899</v>
      </c>
    </row>
    <row r="1741" spans="1:52" x14ac:dyDescent="0.25">
      <c r="A1741">
        <v>546.08813079349102</v>
      </c>
      <c r="B1741">
        <v>1.2539873115870199</v>
      </c>
      <c r="D1741">
        <v>546.08813079349102</v>
      </c>
      <c r="E1741">
        <v>1.9658628425634801</v>
      </c>
      <c r="N1741">
        <v>546.08813079349102</v>
      </c>
      <c r="O1741">
        <v>1.88368194746022</v>
      </c>
      <c r="U1741">
        <v>546.08813079349102</v>
      </c>
      <c r="V1741">
        <v>1.2421787554128501</v>
      </c>
      <c r="AB1741">
        <v>546.08813079349102</v>
      </c>
      <c r="AC1741">
        <v>1.88368194746022</v>
      </c>
      <c r="AD1741">
        <v>2.1083137088754098</v>
      </c>
      <c r="AE1741">
        <v>1.6072664349052601</v>
      </c>
      <c r="AU1741">
        <v>546.08813079349102</v>
      </c>
      <c r="AV1741">
        <v>-3.5096496195802698E-2</v>
      </c>
      <c r="AY1741">
        <v>546.08813079349102</v>
      </c>
      <c r="AZ1741">
        <v>-0.17120193788223501</v>
      </c>
    </row>
    <row r="1742" spans="1:52" x14ac:dyDescent="0.25">
      <c r="A1742">
        <v>547.34573489395905</v>
      </c>
      <c r="B1742">
        <v>1.2536200892070299</v>
      </c>
      <c r="D1742">
        <v>547.34573489395905</v>
      </c>
      <c r="E1742">
        <v>1.96331886132703</v>
      </c>
      <c r="N1742">
        <v>547.34573489395905</v>
      </c>
      <c r="O1742">
        <v>1.8807186646965699</v>
      </c>
      <c r="U1742">
        <v>547.34573489395905</v>
      </c>
      <c r="V1742">
        <v>1.2417550453236701</v>
      </c>
      <c r="AB1742">
        <v>547.34573489395905</v>
      </c>
      <c r="AC1742">
        <v>1.8807186646965699</v>
      </c>
      <c r="AD1742">
        <v>2.1082912594637402</v>
      </c>
      <c r="AE1742">
        <v>1.6013053955144301</v>
      </c>
      <c r="AU1742">
        <v>547.34573489395905</v>
      </c>
      <c r="AV1742">
        <v>-4.7386240239823102E-2</v>
      </c>
      <c r="AY1742">
        <v>547.34573489395905</v>
      </c>
      <c r="AZ1742">
        <v>-0.18420058935377001</v>
      </c>
    </row>
    <row r="1743" spans="1:52" x14ac:dyDescent="0.25">
      <c r="A1743">
        <v>548.60623517177203</v>
      </c>
      <c r="B1743">
        <v>1.2532409777634099</v>
      </c>
      <c r="D1743">
        <v>548.60623517177203</v>
      </c>
      <c r="E1743">
        <v>1.96069173513462</v>
      </c>
      <c r="N1743">
        <v>548.60623517177203</v>
      </c>
      <c r="O1743">
        <v>1.87767403812375</v>
      </c>
      <c r="U1743">
        <v>548.60623517177203</v>
      </c>
      <c r="V1743">
        <v>1.2413198546834201</v>
      </c>
      <c r="AB1743">
        <v>548.60623517177203</v>
      </c>
      <c r="AC1743">
        <v>1.87767403812375</v>
      </c>
      <c r="AD1743">
        <v>2.1082009487915698</v>
      </c>
      <c r="AE1743">
        <v>1.59525674078638</v>
      </c>
      <c r="AU1743">
        <v>548.60623517177203</v>
      </c>
      <c r="AV1743">
        <v>-5.9809477201868702E-2</v>
      </c>
      <c r="AY1743">
        <v>548.60623517177203</v>
      </c>
      <c r="AZ1743">
        <v>-0.19733282198663901</v>
      </c>
    </row>
    <row r="1744" spans="1:52" x14ac:dyDescent="0.25">
      <c r="A1744">
        <v>549.86963829663296</v>
      </c>
      <c r="B1744">
        <v>1.25284986597334</v>
      </c>
      <c r="D1744">
        <v>549.86963829663296</v>
      </c>
      <c r="E1744">
        <v>1.9579806172349401</v>
      </c>
      <c r="N1744">
        <v>549.86963829663296</v>
      </c>
      <c r="O1744">
        <v>1.8745470585375501</v>
      </c>
      <c r="U1744">
        <v>549.86963829663296</v>
      </c>
      <c r="V1744">
        <v>1.24087305148961</v>
      </c>
      <c r="AB1744">
        <v>549.86963829663296</v>
      </c>
      <c r="AC1744">
        <v>1.8745470585375501</v>
      </c>
      <c r="AD1744">
        <v>2.1080416555461801</v>
      </c>
      <c r="AE1744">
        <v>1.5891193765787099</v>
      </c>
      <c r="AU1744">
        <v>549.86963829663296</v>
      </c>
      <c r="AV1744">
        <v>-7.2366723866790605E-2</v>
      </c>
      <c r="AY1744">
        <v>549.86963829663296</v>
      </c>
      <c r="AZ1744">
        <v>-0.21059927044746199</v>
      </c>
    </row>
    <row r="1745" spans="1:52" x14ac:dyDescent="0.25">
      <c r="A1745">
        <v>551.13595095360199</v>
      </c>
      <c r="B1745">
        <v>1.2524467582586101</v>
      </c>
      <c r="D1745">
        <v>551.13595095360199</v>
      </c>
      <c r="E1745">
        <v>1.9551854598721301</v>
      </c>
      <c r="N1745">
        <v>551.13595095360199</v>
      </c>
      <c r="O1745">
        <v>1.87133835663127</v>
      </c>
      <c r="U1745">
        <v>551.13595095360199</v>
      </c>
      <c r="V1745">
        <v>1.24041473846107</v>
      </c>
      <c r="AB1745">
        <v>551.13595095360199</v>
      </c>
      <c r="AC1745">
        <v>1.87133835663127</v>
      </c>
      <c r="AD1745">
        <v>2.1078138659140899</v>
      </c>
      <c r="AE1745">
        <v>1.5828947692211099</v>
      </c>
      <c r="AU1745">
        <v>551.13595095360199</v>
      </c>
      <c r="AV1745">
        <v>-8.5058367061562695E-2</v>
      </c>
      <c r="AY1745">
        <v>551.13595095360199</v>
      </c>
      <c r="AZ1745">
        <v>-0.22400003358809401</v>
      </c>
    </row>
    <row r="1746" spans="1:52" x14ac:dyDescent="0.25">
      <c r="A1746">
        <v>552.40517984313499</v>
      </c>
      <c r="B1746">
        <v>1.2520316551972299</v>
      </c>
      <c r="D1746">
        <v>552.40517984313499</v>
      </c>
      <c r="E1746">
        <v>1.95230618617328</v>
      </c>
      <c r="N1746">
        <v>552.40517984313499</v>
      </c>
      <c r="O1746">
        <v>1.8680477003146401</v>
      </c>
      <c r="U1746">
        <v>552.40517984313499</v>
      </c>
      <c r="V1746">
        <v>1.2399448953397001</v>
      </c>
      <c r="AB1746">
        <v>552.40517984313499</v>
      </c>
      <c r="AC1746">
        <v>1.8680477003146401</v>
      </c>
      <c r="AD1746">
        <v>2.1075172410387899</v>
      </c>
      <c r="AE1746">
        <v>1.5765817307051899</v>
      </c>
      <c r="AU1746">
        <v>552.40517984313499</v>
      </c>
      <c r="AV1746">
        <v>-9.7884939075765801E-2</v>
      </c>
      <c r="AY1746">
        <v>552.40517984313499</v>
      </c>
      <c r="AZ1746">
        <v>-0.237535293073948</v>
      </c>
    </row>
    <row r="1747" spans="1:52" x14ac:dyDescent="0.25">
      <c r="A1747">
        <v>553.67733168111897</v>
      </c>
      <c r="B1747">
        <v>1.25160443444797</v>
      </c>
      <c r="D1747">
        <v>553.67733168111897</v>
      </c>
      <c r="E1747">
        <v>1.94934186373803</v>
      </c>
      <c r="N1747">
        <v>553.67733168111897</v>
      </c>
      <c r="O1747">
        <v>1.8646739930171701</v>
      </c>
      <c r="U1747">
        <v>553.67733168111897</v>
      </c>
      <c r="V1747">
        <v>1.2394633788784299</v>
      </c>
      <c r="AB1747">
        <v>553.67733168111897</v>
      </c>
      <c r="AC1747">
        <v>1.8646739930171701</v>
      </c>
      <c r="AD1747">
        <v>2.10714980667515</v>
      </c>
      <c r="AE1747">
        <v>1.5701799610050799</v>
      </c>
      <c r="AU1747">
        <v>553.67733168111897</v>
      </c>
      <c r="AV1747">
        <v>-0.11084746908660099</v>
      </c>
      <c r="AY1747">
        <v>553.67733168111897</v>
      </c>
      <c r="AZ1747">
        <v>-0.25120624016401599</v>
      </c>
    </row>
    <row r="1748" spans="1:52" x14ac:dyDescent="0.25">
      <c r="A1748">
        <v>554.95241319890704</v>
      </c>
      <c r="B1748">
        <v>1.2511653274499399</v>
      </c>
      <c r="D1748">
        <v>554.95241319890704</v>
      </c>
      <c r="E1748">
        <v>1.94629401249629</v>
      </c>
      <c r="N1748">
        <v>554.95241319890704</v>
      </c>
      <c r="O1748">
        <v>1.86121777831265</v>
      </c>
      <c r="U1748">
        <v>554.95241319890704</v>
      </c>
      <c r="V1748">
        <v>1.23897028035306</v>
      </c>
      <c r="AB1748">
        <v>554.95241319890704</v>
      </c>
      <c r="AC1748">
        <v>1.86121777831265</v>
      </c>
      <c r="AD1748">
        <v>2.1067128214943001</v>
      </c>
      <c r="AE1748">
        <v>1.5636916574787301</v>
      </c>
      <c r="AU1748">
        <v>554.95241319890704</v>
      </c>
      <c r="AV1748">
        <v>-0.12394599812425</v>
      </c>
      <c r="AY1748">
        <v>554.95241319890704</v>
      </c>
      <c r="AZ1748">
        <v>-0.26501313090995998</v>
      </c>
    </row>
    <row r="1749" spans="1:52" x14ac:dyDescent="0.25">
      <c r="A1749">
        <v>556.23043114335303</v>
      </c>
      <c r="B1749">
        <v>1.2507139657031801</v>
      </c>
      <c r="D1749">
        <v>556.23043114335303</v>
      </c>
      <c r="E1749">
        <v>1.9431599857088799</v>
      </c>
      <c r="N1749">
        <v>556.23043114335303</v>
      </c>
      <c r="O1749">
        <v>1.85767873541525</v>
      </c>
      <c r="U1749">
        <v>556.23043114335303</v>
      </c>
      <c r="V1749">
        <v>1.23846556799848</v>
      </c>
      <c r="AB1749">
        <v>556.23043114335303</v>
      </c>
      <c r="AC1749">
        <v>1.85767873541525</v>
      </c>
      <c r="AD1749">
        <v>2.1062058933649102</v>
      </c>
      <c r="AE1749">
        <v>1.55711469873607</v>
      </c>
      <c r="AU1749">
        <v>556.23043114335303</v>
      </c>
      <c r="AV1749">
        <v>-0.137181142143357</v>
      </c>
      <c r="AY1749">
        <v>556.23043114335303</v>
      </c>
      <c r="AZ1749">
        <v>-0.27895568121740599</v>
      </c>
    </row>
    <row r="1750" spans="1:52" x14ac:dyDescent="0.25">
      <c r="A1750">
        <v>557.51139227684996</v>
      </c>
      <c r="B1750">
        <v>1.2502505728228299</v>
      </c>
      <c r="D1750">
        <v>557.51139227684996</v>
      </c>
      <c r="E1750">
        <v>1.9399412439779899</v>
      </c>
      <c r="N1750">
        <v>557.51139227684996</v>
      </c>
      <c r="O1750">
        <v>1.85405734930951</v>
      </c>
      <c r="U1750">
        <v>557.51139227684996</v>
      </c>
      <c r="V1750">
        <v>1.2379493252916101</v>
      </c>
      <c r="AB1750">
        <v>557.51139227684996</v>
      </c>
      <c r="AC1750">
        <v>1.85405734930951</v>
      </c>
      <c r="AD1750">
        <v>2.1056278145935599</v>
      </c>
      <c r="AE1750">
        <v>1.5504512120671201</v>
      </c>
      <c r="AU1750">
        <v>557.51139227684996</v>
      </c>
      <c r="AV1750">
        <v>-0.150552987735071</v>
      </c>
      <c r="AY1750">
        <v>557.51139227684996</v>
      </c>
      <c r="AZ1750">
        <v>-0.29303577303082201</v>
      </c>
    </row>
    <row r="1751" spans="1:52" x14ac:dyDescent="0.25">
      <c r="A1751">
        <v>558.79530337736401</v>
      </c>
      <c r="B1751">
        <v>1.2497751300041799</v>
      </c>
      <c r="D1751">
        <v>558.79530337736401</v>
      </c>
      <c r="E1751">
        <v>1.9366375628221499</v>
      </c>
      <c r="N1751">
        <v>558.79530337736401</v>
      </c>
      <c r="O1751">
        <v>1.8503524015361601</v>
      </c>
      <c r="U1751">
        <v>558.79530337736401</v>
      </c>
      <c r="V1751">
        <v>1.23742139323888</v>
      </c>
      <c r="AB1751">
        <v>558.79530337736401</v>
      </c>
      <c r="AC1751">
        <v>1.8503524015361601</v>
      </c>
      <c r="AD1751">
        <v>2.1049781561185399</v>
      </c>
      <c r="AE1751">
        <v>1.54369989436225</v>
      </c>
      <c r="AU1751">
        <v>558.79530337736401</v>
      </c>
      <c r="AV1751">
        <v>-0.164063238488728</v>
      </c>
      <c r="AY1751">
        <v>558.79530337736401</v>
      </c>
      <c r="AZ1751">
        <v>-0.307252669075051</v>
      </c>
    </row>
    <row r="1752" spans="1:52" x14ac:dyDescent="0.25">
      <c r="A1752">
        <v>560.08217123846896</v>
      </c>
      <c r="B1752">
        <v>1.2492874952106601</v>
      </c>
      <c r="D1752">
        <v>560.08217123846896</v>
      </c>
      <c r="E1752">
        <v>1.93324785820953</v>
      </c>
      <c r="N1752">
        <v>560.08217123846896</v>
      </c>
      <c r="O1752">
        <v>1.8465643177814499</v>
      </c>
      <c r="U1752">
        <v>560.08217123846896</v>
      </c>
      <c r="V1752">
        <v>1.2368818475991801</v>
      </c>
      <c r="AB1752">
        <v>560.08217123846896</v>
      </c>
      <c r="AC1752">
        <v>1.8465643177814499</v>
      </c>
      <c r="AD1752">
        <v>2.1042580975721101</v>
      </c>
      <c r="AE1752">
        <v>1.5368611079869301</v>
      </c>
      <c r="AU1752">
        <v>560.08217123846896</v>
      </c>
      <c r="AV1752">
        <v>-0.17771106919413801</v>
      </c>
      <c r="AY1752">
        <v>560.08217123846896</v>
      </c>
      <c r="AZ1752">
        <v>-0.321607272177172</v>
      </c>
    </row>
    <row r="1753" spans="1:52" x14ac:dyDescent="0.25">
      <c r="A1753">
        <v>561.37200266938601</v>
      </c>
      <c r="B1753">
        <v>1.24878776072276</v>
      </c>
      <c r="D1753">
        <v>561.37200266938601</v>
      </c>
      <c r="E1753">
        <v>1.9297726717371999</v>
      </c>
      <c r="N1753">
        <v>561.37200266938601</v>
      </c>
      <c r="O1753">
        <v>1.8426934892882501</v>
      </c>
      <c r="U1753">
        <v>561.37200266938601</v>
      </c>
      <c r="V1753">
        <v>1.23633075945107</v>
      </c>
      <c r="AB1753">
        <v>561.37200266938601</v>
      </c>
      <c r="AC1753">
        <v>1.8426934892882501</v>
      </c>
      <c r="AD1753">
        <v>2.1034655649505698</v>
      </c>
      <c r="AE1753">
        <v>1.5299351643319601</v>
      </c>
      <c r="AU1753">
        <v>561.37200266938601</v>
      </c>
      <c r="AV1753">
        <v>-0.19149769569658101</v>
      </c>
      <c r="AY1753">
        <v>561.37200266938601</v>
      </c>
      <c r="AZ1753">
        <v>-0.33609995244676599</v>
      </c>
    </row>
    <row r="1754" spans="1:52" x14ac:dyDescent="0.25">
      <c r="A1754">
        <v>562.66480449501603</v>
      </c>
      <c r="B1754">
        <v>1.24827589547161</v>
      </c>
      <c r="D1754">
        <v>562.66480449501603</v>
      </c>
      <c r="E1754">
        <v>1.9262116851101001</v>
      </c>
      <c r="N1754">
        <v>562.66480449501603</v>
      </c>
      <c r="O1754">
        <v>1.8387386061536899</v>
      </c>
      <c r="U1754">
        <v>562.66480449501603</v>
      </c>
      <c r="V1754">
        <v>1.2357679580707099</v>
      </c>
      <c r="AB1754">
        <v>562.66480449501603</v>
      </c>
      <c r="AC1754">
        <v>1.8387386061536899</v>
      </c>
      <c r="AD1754">
        <v>2.10260088442545</v>
      </c>
      <c r="AE1754">
        <v>1.52292324944117</v>
      </c>
      <c r="AU1754">
        <v>562.66480449501603</v>
      </c>
      <c r="AV1754">
        <v>-0.20542392686191099</v>
      </c>
      <c r="AY1754">
        <v>562.66480449501603</v>
      </c>
      <c r="AZ1754">
        <v>-0.35073062692812002</v>
      </c>
    </row>
    <row r="1755" spans="1:52" x14ac:dyDescent="0.25">
      <c r="A1755">
        <v>563.960583555977</v>
      </c>
      <c r="B1755">
        <v>1.24775186430533</v>
      </c>
      <c r="D1755">
        <v>563.960583555977</v>
      </c>
      <c r="E1755">
        <v>1.92256454863396</v>
      </c>
      <c r="N1755">
        <v>563.960583555977</v>
      </c>
      <c r="O1755">
        <v>1.8347008341883899</v>
      </c>
      <c r="U1755">
        <v>563.960583555977</v>
      </c>
      <c r="V1755">
        <v>1.2351936254666001</v>
      </c>
      <c r="AB1755">
        <v>563.960583555977</v>
      </c>
      <c r="AC1755">
        <v>1.8347008341883899</v>
      </c>
      <c r="AD1755">
        <v>2.1016635543755302</v>
      </c>
      <c r="AE1755">
        <v>1.5158238746613899</v>
      </c>
      <c r="AU1755">
        <v>563.960583555977</v>
      </c>
      <c r="AV1755">
        <v>-0.219488995376698</v>
      </c>
      <c r="AY1755">
        <v>563.960583555977</v>
      </c>
      <c r="AZ1755">
        <v>-0.36550082714511201</v>
      </c>
    </row>
    <row r="1756" spans="1:52" x14ac:dyDescent="0.25">
      <c r="A1756">
        <v>565.25934670864103</v>
      </c>
      <c r="B1756">
        <v>1.24721562767105</v>
      </c>
      <c r="D1756">
        <v>565.25934670864103</v>
      </c>
      <c r="E1756">
        <v>1.9188308789072599</v>
      </c>
      <c r="N1756">
        <v>565.25934670864103</v>
      </c>
      <c r="O1756">
        <v>1.83057964022699</v>
      </c>
      <c r="U1756">
        <v>565.25934670864103</v>
      </c>
      <c r="V1756">
        <v>1.2346077021731601</v>
      </c>
      <c r="AB1756">
        <v>565.25934670864103</v>
      </c>
      <c r="AC1756">
        <v>1.83057964022699</v>
      </c>
      <c r="AD1756">
        <v>2.1006538718862902</v>
      </c>
      <c r="AE1756">
        <v>1.50863814081026</v>
      </c>
      <c r="AU1756">
        <v>565.25934670864103</v>
      </c>
      <c r="AV1756">
        <v>-0.23369480881723301</v>
      </c>
      <c r="AY1756">
        <v>565.25934670864103</v>
      </c>
      <c r="AZ1756">
        <v>-0.38041001018530002</v>
      </c>
    </row>
    <row r="1757" spans="1:52" x14ac:dyDescent="0.25">
      <c r="A1757">
        <v>566.56110082517</v>
      </c>
      <c r="B1757">
        <v>1.2466672610418099</v>
      </c>
      <c r="D1757">
        <v>566.56110082517</v>
      </c>
      <c r="E1757">
        <v>1.91501109080003</v>
      </c>
      <c r="N1757">
        <v>566.56110082517</v>
      </c>
      <c r="O1757">
        <v>1.8263744511142199</v>
      </c>
      <c r="U1757">
        <v>566.56110082517</v>
      </c>
      <c r="V1757">
        <v>1.23401012351202</v>
      </c>
      <c r="AB1757">
        <v>566.56110082517</v>
      </c>
      <c r="AC1757">
        <v>1.8263744511142199</v>
      </c>
      <c r="AD1757">
        <v>2.0995712905935799</v>
      </c>
      <c r="AE1757">
        <v>1.5013671162890601</v>
      </c>
      <c r="AU1757">
        <v>566.56110082517</v>
      </c>
      <c r="AV1757">
        <v>-0.248040674028319</v>
      </c>
      <c r="AY1757">
        <v>566.56110082517</v>
      </c>
      <c r="AZ1757">
        <v>-0.39545869660895899</v>
      </c>
    </row>
    <row r="1758" spans="1:52" x14ac:dyDescent="0.25">
      <c r="A1758">
        <v>567.86585279355302</v>
      </c>
      <c r="B1758">
        <v>1.2461067165505499</v>
      </c>
      <c r="D1758">
        <v>567.86585279355302</v>
      </c>
      <c r="E1758">
        <v>1.9111047377057699</v>
      </c>
      <c r="N1758">
        <v>567.86585279355302</v>
      </c>
      <c r="O1758">
        <v>1.82208550530059</v>
      </c>
      <c r="U1758">
        <v>567.86585279355302</v>
      </c>
      <c r="V1758">
        <v>1.2334009405394299</v>
      </c>
      <c r="AB1758">
        <v>567.86585279355302</v>
      </c>
      <c r="AC1758">
        <v>1.82208550530059</v>
      </c>
      <c r="AD1758">
        <v>2.0984152500920299</v>
      </c>
      <c r="AE1758">
        <v>1.49400924555839</v>
      </c>
      <c r="AU1758">
        <v>567.86585279355302</v>
      </c>
      <c r="AV1758">
        <v>-0.26252750953249199</v>
      </c>
      <c r="AY1758">
        <v>567.86585279355302</v>
      </c>
      <c r="AZ1758">
        <v>-0.41064802253739202</v>
      </c>
    </row>
    <row r="1759" spans="1:52" x14ac:dyDescent="0.25">
      <c r="A1759">
        <v>569.17360951763806</v>
      </c>
      <c r="B1759">
        <v>1.2455340608855601</v>
      </c>
      <c r="D1759">
        <v>569.17360951763806</v>
      </c>
      <c r="E1759">
        <v>1.9071121686008099</v>
      </c>
      <c r="N1759">
        <v>569.17360951763806</v>
      </c>
      <c r="O1759">
        <v>1.8177121654516799</v>
      </c>
      <c r="U1759">
        <v>569.17360951763806</v>
      </c>
      <c r="V1759">
        <v>1.23278008027327</v>
      </c>
      <c r="AB1759">
        <v>569.17360951763806</v>
      </c>
      <c r="AC1759">
        <v>1.8177121654516799</v>
      </c>
      <c r="AD1759">
        <v>2.0971851656976299</v>
      </c>
      <c r="AE1759">
        <v>1.4865664074799201</v>
      </c>
      <c r="AU1759">
        <v>569.17360951763806</v>
      </c>
      <c r="AV1759">
        <v>-0.277155220861943</v>
      </c>
      <c r="AY1759">
        <v>569.17360951763806</v>
      </c>
      <c r="AZ1759">
        <v>-0.42597699256920102</v>
      </c>
    </row>
    <row r="1760" spans="1:52" x14ac:dyDescent="0.25">
      <c r="A1760">
        <v>570.48437791717697</v>
      </c>
      <c r="B1760">
        <v>1.2449491184641499</v>
      </c>
      <c r="D1760">
        <v>570.48437791717697</v>
      </c>
      <c r="E1760">
        <v>1.90303204033287</v>
      </c>
      <c r="N1760">
        <v>570.48437791717697</v>
      </c>
      <c r="O1760">
        <v>1.8132562828269101</v>
      </c>
      <c r="U1760">
        <v>570.48437791717697</v>
      </c>
      <c r="V1760">
        <v>1.2321478232660099</v>
      </c>
      <c r="AB1760">
        <v>570.48437791717697</v>
      </c>
      <c r="AC1760">
        <v>1.8132562828269101</v>
      </c>
      <c r="AD1760">
        <v>2.0958820530423199</v>
      </c>
      <c r="AE1760">
        <v>1.47903781563068</v>
      </c>
      <c r="AU1760">
        <v>570.48437791717697</v>
      </c>
      <c r="AV1760">
        <v>-0.29192535740298597</v>
      </c>
      <c r="AY1760">
        <v>570.48437791717697</v>
      </c>
      <c r="AZ1760">
        <v>-0.441447330434797</v>
      </c>
    </row>
    <row r="1761" spans="1:52" x14ac:dyDescent="0.25">
      <c r="A1761">
        <v>571.79816492785301</v>
      </c>
      <c r="B1761">
        <v>1.24435206622308</v>
      </c>
      <c r="D1761">
        <v>571.79816492785301</v>
      </c>
      <c r="E1761">
        <v>1.8988654653877299</v>
      </c>
      <c r="N1761">
        <v>571.79816492785301</v>
      </c>
      <c r="O1761">
        <v>1.8087163228063801</v>
      </c>
      <c r="U1761">
        <v>571.79816492785301</v>
      </c>
      <c r="V1761">
        <v>1.2315039697946699</v>
      </c>
      <c r="AB1761">
        <v>571.79816492785301</v>
      </c>
      <c r="AC1761">
        <v>1.8087163228063801</v>
      </c>
      <c r="AD1761">
        <v>2.0945036570206601</v>
      </c>
      <c r="AE1761">
        <v>1.4714235893486001</v>
      </c>
      <c r="AU1761">
        <v>571.79816492785301</v>
      </c>
      <c r="AV1761">
        <v>-0.30683739224074702</v>
      </c>
      <c r="AY1761">
        <v>571.79816492785301</v>
      </c>
      <c r="AZ1761">
        <v>-0.45705865314108202</v>
      </c>
    </row>
    <row r="1762" spans="1:52" x14ac:dyDescent="0.25">
      <c r="A1762">
        <v>573.11497750132605</v>
      </c>
      <c r="B1762">
        <v>1.2437429577794501</v>
      </c>
      <c r="D1762">
        <v>573.11497750132605</v>
      </c>
      <c r="E1762">
        <v>1.89461269467466</v>
      </c>
      <c r="N1762">
        <v>573.11497750132605</v>
      </c>
      <c r="O1762">
        <v>1.8040923852330399</v>
      </c>
      <c r="U1762">
        <v>573.11497750132605</v>
      </c>
      <c r="V1762">
        <v>1.2308485525287201</v>
      </c>
      <c r="AB1762">
        <v>573.11497750132605</v>
      </c>
      <c r="AC1762">
        <v>1.8040923852330399</v>
      </c>
      <c r="AD1762">
        <v>2.0930517619651199</v>
      </c>
      <c r="AE1762">
        <v>1.46372548827685</v>
      </c>
      <c r="AU1762">
        <v>573.11497750132605</v>
      </c>
      <c r="AV1762">
        <v>-0.32189238795783198</v>
      </c>
      <c r="AY1762">
        <v>573.11497750132605</v>
      </c>
      <c r="AZ1762">
        <v>-0.472811167897146</v>
      </c>
    </row>
    <row r="1763" spans="1:52" x14ac:dyDescent="0.25">
      <c r="A1763">
        <v>574.43482260526105</v>
      </c>
      <c r="B1763">
        <v>1.2431216039747599</v>
      </c>
      <c r="D1763">
        <v>574.43482260526105</v>
      </c>
      <c r="E1763">
        <v>1.89027228083068</v>
      </c>
      <c r="N1763">
        <v>574.43482260526105</v>
      </c>
      <c r="O1763">
        <v>1.7993845552819401</v>
      </c>
      <c r="U1763">
        <v>574.43482260526105</v>
      </c>
      <c r="V1763">
        <v>1.23018160235591</v>
      </c>
      <c r="AB1763">
        <v>574.43482260526105</v>
      </c>
      <c r="AC1763">
        <v>1.7993845552819401</v>
      </c>
      <c r="AD1763">
        <v>2.0915248777628901</v>
      </c>
      <c r="AE1763">
        <v>1.4559426673848099</v>
      </c>
      <c r="AU1763">
        <v>574.43482260526105</v>
      </c>
      <c r="AV1763">
        <v>-0.33708987236289101</v>
      </c>
      <c r="AY1763">
        <v>574.43482260526105</v>
      </c>
      <c r="AZ1763">
        <v>-0.48870562977231802</v>
      </c>
    </row>
    <row r="1764" spans="1:52" x14ac:dyDescent="0.25">
      <c r="A1764">
        <v>575.75770722337199</v>
      </c>
      <c r="B1764">
        <v>1.2424880502939399</v>
      </c>
      <c r="D1764">
        <v>575.75770722337199</v>
      </c>
      <c r="E1764">
        <v>1.8858444114256001</v>
      </c>
      <c r="N1764">
        <v>575.75770722337199</v>
      </c>
      <c r="O1764">
        <v>1.7945928681771</v>
      </c>
      <c r="U1764">
        <v>575.75770722337199</v>
      </c>
      <c r="V1764">
        <v>1.2295031433914101</v>
      </c>
      <c r="AB1764">
        <v>575.75770722337199</v>
      </c>
      <c r="AC1764">
        <v>1.7945928681771</v>
      </c>
      <c r="AD1764">
        <v>2.0899231149542801</v>
      </c>
      <c r="AE1764">
        <v>1.4480759612957399</v>
      </c>
      <c r="AU1764">
        <v>575.75770722337199</v>
      </c>
      <c r="AV1764">
        <v>-0.35243100941869798</v>
      </c>
      <c r="AY1764">
        <v>575.75770722337199</v>
      </c>
      <c r="AZ1764">
        <v>-0.50474232252987505</v>
      </c>
    </row>
    <row r="1765" spans="1:52" x14ac:dyDescent="0.25">
      <c r="A1765">
        <v>577.08363835545401</v>
      </c>
      <c r="B1765">
        <v>1.24184245513393</v>
      </c>
      <c r="D1765">
        <v>577.08363835545401</v>
      </c>
      <c r="E1765">
        <v>1.8813300616442601</v>
      </c>
      <c r="N1765">
        <v>577.08363835545401</v>
      </c>
      <c r="O1765">
        <v>1.78971816887597</v>
      </c>
      <c r="U1765">
        <v>577.08363835545401</v>
      </c>
      <c r="V1765">
        <v>1.2288133146171201</v>
      </c>
      <c r="AB1765">
        <v>577.08363835545401</v>
      </c>
      <c r="AC1765">
        <v>1.78971816887597</v>
      </c>
      <c r="AD1765">
        <v>2.0882457466875</v>
      </c>
      <c r="AE1765">
        <v>1.4401245042897299</v>
      </c>
      <c r="AU1765">
        <v>577.08363835545401</v>
      </c>
      <c r="AV1765">
        <v>-0.36791542712684999</v>
      </c>
      <c r="AY1765">
        <v>577.08363835545401</v>
      </c>
      <c r="AZ1765">
        <v>-0.520920997143413</v>
      </c>
    </row>
    <row r="1766" spans="1:52" x14ac:dyDescent="0.25">
      <c r="A1766">
        <v>578.41262301742404</v>
      </c>
      <c r="B1766">
        <v>1.2411847350307801</v>
      </c>
      <c r="D1766">
        <v>578.41262301742404</v>
      </c>
      <c r="E1766">
        <v>1.8767285136749201</v>
      </c>
      <c r="N1766">
        <v>578.41262301742404</v>
      </c>
      <c r="O1766">
        <v>1.78475876520153</v>
      </c>
      <c r="U1766">
        <v>578.41262301742404</v>
      </c>
      <c r="V1766">
        <v>1.22811189633438</v>
      </c>
      <c r="AB1766">
        <v>578.41262301742404</v>
      </c>
      <c r="AC1766">
        <v>1.78475876520153</v>
      </c>
      <c r="AD1766">
        <v>2.0864936486856598</v>
      </c>
      <c r="AE1766">
        <v>1.4320907781294301</v>
      </c>
      <c r="AU1766">
        <v>578.41262301742404</v>
      </c>
      <c r="AV1766">
        <v>-0.38354435446948298</v>
      </c>
      <c r="AY1766">
        <v>578.41262301742404</v>
      </c>
      <c r="AZ1766">
        <v>-0.53724309641018997</v>
      </c>
    </row>
    <row r="1767" spans="1:52" x14ac:dyDescent="0.25">
      <c r="A1767">
        <v>579.74466824135504</v>
      </c>
      <c r="B1767">
        <v>1.24051492157719</v>
      </c>
      <c r="D1767">
        <v>579.74466824135504</v>
      </c>
      <c r="E1767">
        <v>1.8720398513207299</v>
      </c>
      <c r="N1767">
        <v>579.74466824135504</v>
      </c>
      <c r="O1767">
        <v>1.77971628167147</v>
      </c>
      <c r="U1767">
        <v>579.74466824135504</v>
      </c>
      <c r="V1767">
        <v>1.2273991383948599</v>
      </c>
      <c r="AB1767">
        <v>579.74466824135504</v>
      </c>
      <c r="AC1767">
        <v>1.77971628167147</v>
      </c>
      <c r="AD1767">
        <v>2.08466604337828</v>
      </c>
      <c r="AE1767">
        <v>1.4239730212732999</v>
      </c>
      <c r="AU1767">
        <v>579.74466824135504</v>
      </c>
      <c r="AV1767">
        <v>-0.39931747072059898</v>
      </c>
      <c r="AY1767">
        <v>579.74466824135504</v>
      </c>
      <c r="AZ1767">
        <v>-0.55370735797799897</v>
      </c>
    </row>
    <row r="1768" spans="1:52" x14ac:dyDescent="0.25">
      <c r="A1768">
        <v>581.07978107551401</v>
      </c>
      <c r="B1768">
        <v>1.23983304130334</v>
      </c>
      <c r="D1768">
        <v>581.07978107551401</v>
      </c>
      <c r="E1768">
        <v>1.8672641206225</v>
      </c>
      <c r="N1768">
        <v>581.07978107551401</v>
      </c>
      <c r="O1768">
        <v>1.7745906158184199</v>
      </c>
      <c r="U1768">
        <v>581.07978107551401</v>
      </c>
      <c r="V1768">
        <v>1.2266750465395799</v>
      </c>
      <c r="AB1768">
        <v>581.07978107551401</v>
      </c>
      <c r="AC1768">
        <v>1.7745906158184199</v>
      </c>
      <c r="AD1768">
        <v>2.08276212694068</v>
      </c>
      <c r="AE1768">
        <v>1.415773700034</v>
      </c>
      <c r="AU1768">
        <v>581.07978107551401</v>
      </c>
      <c r="AV1768">
        <v>-0.415235043598913</v>
      </c>
      <c r="AY1768">
        <v>581.07978107551401</v>
      </c>
      <c r="AZ1768">
        <v>-0.57031530214187998</v>
      </c>
    </row>
    <row r="1769" spans="1:52" x14ac:dyDescent="0.25">
      <c r="A1769">
        <v>582.41796858440102</v>
      </c>
      <c r="B1769">
        <v>1.2391389968337001</v>
      </c>
      <c r="D1769">
        <v>582.41796858440102</v>
      </c>
      <c r="E1769">
        <v>1.8624004967236201</v>
      </c>
      <c r="N1769">
        <v>582.41796858440102</v>
      </c>
      <c r="O1769">
        <v>1.76938081626522</v>
      </c>
      <c r="U1769">
        <v>582.41796858440102</v>
      </c>
      <c r="V1769">
        <v>1.2259395070407599</v>
      </c>
      <c r="AB1769">
        <v>582.41796858440102</v>
      </c>
      <c r="AC1769">
        <v>1.76938081626522</v>
      </c>
      <c r="AD1769">
        <v>2.0807826983445001</v>
      </c>
      <c r="AE1769">
        <v>1.40749172083383</v>
      </c>
      <c r="AU1769">
        <v>582.41796858440102</v>
      </c>
      <c r="AV1769">
        <v>-0.43129843056254002</v>
      </c>
      <c r="AY1769">
        <v>582.41796858440102</v>
      </c>
      <c r="AZ1769">
        <v>-0.58706683638844304</v>
      </c>
    </row>
    <row r="1770" spans="1:52" x14ac:dyDescent="0.25">
      <c r="A1770">
        <v>583.75923784878296</v>
      </c>
      <c r="B1770">
        <v>1.2384330436647999</v>
      </c>
      <c r="D1770">
        <v>583.75923784878296</v>
      </c>
      <c r="E1770">
        <v>1.8574506253330401</v>
      </c>
      <c r="N1770">
        <v>583.75923784878296</v>
      </c>
      <c r="O1770">
        <v>1.7640875773771401</v>
      </c>
      <c r="U1770">
        <v>583.75923784878296</v>
      </c>
      <c r="V1770">
        <v>1.2251926389515899</v>
      </c>
      <c r="AB1770">
        <v>583.75923784878296</v>
      </c>
      <c r="AC1770">
        <v>1.7640875773771401</v>
      </c>
      <c r="AD1770">
        <v>2.0787269008249698</v>
      </c>
      <c r="AE1770">
        <v>1.3991270177989299</v>
      </c>
      <c r="AU1770">
        <v>583.75923784878296</v>
      </c>
      <c r="AV1770">
        <v>-0.44750636478012901</v>
      </c>
      <c r="AY1770">
        <v>583.75923784878296</v>
      </c>
      <c r="AZ1770">
        <v>-0.60396246201285997</v>
      </c>
    </row>
    <row r="1771" spans="1:52" x14ac:dyDescent="0.25">
      <c r="A1771">
        <v>585.10359596573699</v>
      </c>
      <c r="B1771">
        <v>1.2377150752355399</v>
      </c>
      <c r="D1771">
        <v>585.10359596573699</v>
      </c>
      <c r="E1771">
        <v>1.85241361267023</v>
      </c>
      <c r="N1771">
        <v>585.10359596573699</v>
      </c>
      <c r="O1771">
        <v>1.75871153500301</v>
      </c>
      <c r="U1771">
        <v>585.10359596573699</v>
      </c>
      <c r="V1771">
        <v>1.2244345531530201</v>
      </c>
      <c r="AB1771">
        <v>585.10359596573699</v>
      </c>
      <c r="AC1771">
        <v>1.75871153500301</v>
      </c>
      <c r="AD1771">
        <v>2.07659466529533</v>
      </c>
      <c r="AE1771">
        <v>1.3906819074429899</v>
      </c>
      <c r="AU1771">
        <v>585.10359596573699</v>
      </c>
      <c r="AV1771">
        <v>-0.46386082823851998</v>
      </c>
      <c r="AY1771">
        <v>585.10359596573699</v>
      </c>
      <c r="AZ1771">
        <v>-0.62100160556078199</v>
      </c>
    </row>
    <row r="1772" spans="1:52" x14ac:dyDescent="0.25">
      <c r="A1772">
        <v>586.45105004868105</v>
      </c>
      <c r="B1772">
        <v>1.2369851006630701</v>
      </c>
      <c r="D1772">
        <v>586.45105004868105</v>
      </c>
      <c r="E1772">
        <v>1.8472893727152999</v>
      </c>
      <c r="N1772">
        <v>586.45105004868105</v>
      </c>
      <c r="O1772">
        <v>1.7532524928729101</v>
      </c>
      <c r="U1772">
        <v>586.45105004868105</v>
      </c>
      <c r="V1772">
        <v>1.2236652433848201</v>
      </c>
      <c r="AB1772">
        <v>586.45105004868105</v>
      </c>
      <c r="AC1772">
        <v>1.7532524928729101</v>
      </c>
      <c r="AD1772">
        <v>2.0743858954335201</v>
      </c>
      <c r="AE1772">
        <v>1.38215621178855</v>
      </c>
      <c r="AU1772">
        <v>586.45105004868105</v>
      </c>
      <c r="AV1772">
        <v>-0.480360611844319</v>
      </c>
      <c r="AY1772">
        <v>586.45105004868105</v>
      </c>
      <c r="AZ1772">
        <v>-0.63818484081999804</v>
      </c>
    </row>
    <row r="1773" spans="1:52" x14ac:dyDescent="0.25">
      <c r="A1773">
        <v>587.80160722741505</v>
      </c>
      <c r="B1773">
        <v>1.2362431238229199</v>
      </c>
      <c r="D1773">
        <v>587.80160722741505</v>
      </c>
      <c r="E1773">
        <v>1.8420777799660799</v>
      </c>
      <c r="N1773">
        <v>587.80160722741505</v>
      </c>
      <c r="O1773">
        <v>1.7477101812662199</v>
      </c>
      <c r="U1773">
        <v>587.80160722741505</v>
      </c>
      <c r="V1773">
        <v>1.22288469342298</v>
      </c>
      <c r="AB1773">
        <v>587.80160722741505</v>
      </c>
      <c r="AC1773">
        <v>1.7477101812662199</v>
      </c>
      <c r="AD1773">
        <v>2.0721004671435899</v>
      </c>
      <c r="AE1773">
        <v>1.37354875808318</v>
      </c>
      <c r="AU1773">
        <v>587.80160722741505</v>
      </c>
      <c r="AV1773">
        <v>-0.49700672145737901</v>
      </c>
      <c r="AY1773">
        <v>587.80160722741505</v>
      </c>
      <c r="AZ1773">
        <v>-0.65551334891596502</v>
      </c>
    </row>
    <row r="1774" spans="1:52" x14ac:dyDescent="0.25">
      <c r="A1774">
        <v>589.15527464815898</v>
      </c>
      <c r="B1774">
        <v>1.2354893790116299</v>
      </c>
      <c r="D1774">
        <v>589.15527464815898</v>
      </c>
      <c r="E1774">
        <v>1.8367803261020199</v>
      </c>
      <c r="N1774">
        <v>589.15527464815898</v>
      </c>
      <c r="O1774">
        <v>1.7420843096388301</v>
      </c>
      <c r="U1774">
        <v>589.15527464815898</v>
      </c>
      <c r="V1774">
        <v>1.22209288451925</v>
      </c>
      <c r="AB1774">
        <v>589.15527464815898</v>
      </c>
      <c r="AC1774">
        <v>1.7420843096388301</v>
      </c>
      <c r="AD1774">
        <v>2.0697382288650901</v>
      </c>
      <c r="AE1774">
        <v>1.36486198597501</v>
      </c>
      <c r="AU1774">
        <v>589.15527464815898</v>
      </c>
      <c r="AV1774">
        <v>-0.51379963635133596</v>
      </c>
      <c r="AY1774">
        <v>589.15527464815898</v>
      </c>
      <c r="AZ1774">
        <v>-0.67298610323572206</v>
      </c>
    </row>
    <row r="1775" spans="1:52" x14ac:dyDescent="0.25">
      <c r="A1775">
        <v>590.51205947359199</v>
      </c>
      <c r="B1775">
        <v>1.2347236256824099</v>
      </c>
      <c r="D1775">
        <v>590.51205947359199</v>
      </c>
      <c r="E1775">
        <v>1.8313951636824299</v>
      </c>
      <c r="N1775">
        <v>590.51205947359199</v>
      </c>
      <c r="O1775">
        <v>1.7363771160558901</v>
      </c>
      <c r="U1775">
        <v>590.51205947359199</v>
      </c>
      <c r="V1775">
        <v>1.22129015387929</v>
      </c>
      <c r="AB1775">
        <v>590.51205947359199</v>
      </c>
      <c r="AC1775">
        <v>1.7363771160558901</v>
      </c>
      <c r="AD1775">
        <v>2.0672998161632301</v>
      </c>
      <c r="AE1775">
        <v>1.3560963125903001</v>
      </c>
      <c r="AU1775">
        <v>590.51205947359199</v>
      </c>
      <c r="AV1775">
        <v>-0.53073881711359305</v>
      </c>
      <c r="AY1775">
        <v>590.51205947359199</v>
      </c>
      <c r="AZ1775">
        <v>-0.69060323771121501</v>
      </c>
    </row>
    <row r="1776" spans="1:52" x14ac:dyDescent="0.25">
      <c r="A1776">
        <v>591.87196888288497</v>
      </c>
      <c r="B1776">
        <v>1.2339460905580499</v>
      </c>
      <c r="D1776">
        <v>591.87196888288497</v>
      </c>
      <c r="E1776">
        <v>1.8259237274195901</v>
      </c>
      <c r="N1776">
        <v>591.87196888288497</v>
      </c>
      <c r="O1776">
        <v>1.7305865368419699</v>
      </c>
      <c r="U1776">
        <v>591.87196888288497</v>
      </c>
      <c r="V1776">
        <v>1.2204762337309301</v>
      </c>
      <c r="AB1776">
        <v>591.87196888288497</v>
      </c>
      <c r="AC1776">
        <v>1.7305865368419699</v>
      </c>
      <c r="AD1776">
        <v>2.0647833881556599</v>
      </c>
      <c r="AE1776">
        <v>1.3472507004574901</v>
      </c>
      <c r="AU1776">
        <v>591.87196888288497</v>
      </c>
      <c r="AV1776">
        <v>-0.54782536925726499</v>
      </c>
      <c r="AY1776">
        <v>591.87196888288497</v>
      </c>
      <c r="AZ1776">
        <v>-0.70836604334800402</v>
      </c>
    </row>
    <row r="1777" spans="1:52" x14ac:dyDescent="0.25">
      <c r="A1777">
        <v>593.235010071744</v>
      </c>
      <c r="B1777">
        <v>1.23315675696819</v>
      </c>
      <c r="D1777">
        <v>593.235010071744</v>
      </c>
      <c r="E1777">
        <v>1.8203657388744601</v>
      </c>
      <c r="N1777">
        <v>593.235010071744</v>
      </c>
      <c r="O1777">
        <v>1.7247130522996601</v>
      </c>
      <c r="U1777">
        <v>593.235010071744</v>
      </c>
      <c r="V1777">
        <v>1.21965121459644</v>
      </c>
      <c r="AB1777">
        <v>593.235010071744</v>
      </c>
      <c r="AC1777">
        <v>1.7247130522996601</v>
      </c>
      <c r="AD1777">
        <v>2.0621903399267798</v>
      </c>
      <c r="AE1777">
        <v>1.3383273283750401</v>
      </c>
      <c r="AU1777">
        <v>593.235010071744</v>
      </c>
      <c r="AV1777">
        <v>-0.56505937225685299</v>
      </c>
      <c r="AY1777">
        <v>593.235010071744</v>
      </c>
      <c r="AZ1777">
        <v>-0.72627416973468095</v>
      </c>
    </row>
    <row r="1778" spans="1:52" x14ac:dyDescent="0.25">
      <c r="A1778">
        <v>594.60119025244705</v>
      </c>
      <c r="B1778">
        <v>1.2323556075250399</v>
      </c>
      <c r="D1778">
        <v>594.60119025244705</v>
      </c>
      <c r="E1778">
        <v>1.8147209114609699</v>
      </c>
      <c r="N1778">
        <v>594.60119025244705</v>
      </c>
      <c r="O1778">
        <v>1.7187587720047799</v>
      </c>
      <c r="U1778">
        <v>594.60119025244705</v>
      </c>
      <c r="V1778">
        <v>1.2188154157408699</v>
      </c>
      <c r="AB1778">
        <v>594.60119025244705</v>
      </c>
      <c r="AC1778">
        <v>1.7187587720047799</v>
      </c>
      <c r="AD1778">
        <v>2.0595195883445201</v>
      </c>
      <c r="AE1778">
        <v>1.3293258387640401</v>
      </c>
      <c r="AU1778">
        <v>594.60119025244705</v>
      </c>
      <c r="AV1778">
        <v>-0.58244092631282496</v>
      </c>
      <c r="AY1778">
        <v>594.60119025244705</v>
      </c>
      <c r="AZ1778">
        <v>-0.74432730223541999</v>
      </c>
    </row>
    <row r="1779" spans="1:52" x14ac:dyDescent="0.25">
      <c r="A1779">
        <v>595.97051665387903</v>
      </c>
      <c r="B1779">
        <v>1.23154273857168</v>
      </c>
      <c r="D1779">
        <v>595.97051665387903</v>
      </c>
      <c r="E1779">
        <v>1.8089897575873299</v>
      </c>
      <c r="N1779">
        <v>595.97051665387903</v>
      </c>
      <c r="O1779">
        <v>1.7127215628139301</v>
      </c>
      <c r="U1779">
        <v>595.97051665387903</v>
      </c>
      <c r="V1779">
        <v>1.2179685609775099</v>
      </c>
      <c r="AB1779">
        <v>595.97051665387903</v>
      </c>
      <c r="AC1779">
        <v>1.7127215628139301</v>
      </c>
      <c r="AD1779">
        <v>2.0567724683384201</v>
      </c>
      <c r="AE1779">
        <v>1.3202467609880799</v>
      </c>
      <c r="AU1779">
        <v>595.97051665387903</v>
      </c>
      <c r="AV1779">
        <v>-0.59996962632457895</v>
      </c>
      <c r="AY1779">
        <v>595.97051665387903</v>
      </c>
      <c r="AZ1779">
        <v>-0.76252628516440202</v>
      </c>
    </row>
    <row r="1780" spans="1:52" x14ac:dyDescent="0.25">
      <c r="A1780">
        <v>597.34299652157404</v>
      </c>
      <c r="B1780">
        <v>1.23071823527711</v>
      </c>
      <c r="D1780">
        <v>597.34299652157404</v>
      </c>
      <c r="E1780">
        <v>1.8031727097872601</v>
      </c>
      <c r="N1780">
        <v>597.34299652157404</v>
      </c>
      <c r="O1780">
        <v>1.70660262877581</v>
      </c>
      <c r="U1780">
        <v>597.34299652157404</v>
      </c>
      <c r="V1780">
        <v>1.2171108428706501</v>
      </c>
      <c r="AB1780">
        <v>597.34299652157404</v>
      </c>
      <c r="AC1780">
        <v>1.70660262877581</v>
      </c>
      <c r="AD1780">
        <v>2.0539470231209398</v>
      </c>
      <c r="AE1780">
        <v>1.3110904707876401</v>
      </c>
      <c r="AU1780">
        <v>597.34299652157404</v>
      </c>
      <c r="AV1780">
        <v>-0.61764676177821498</v>
      </c>
      <c r="AY1780">
        <v>597.34299652157404</v>
      </c>
      <c r="AZ1780">
        <v>-0.78087087711846603</v>
      </c>
    </row>
    <row r="1781" spans="1:52" x14ac:dyDescent="0.25">
      <c r="A1781">
        <v>598.71863711775302</v>
      </c>
      <c r="B1781">
        <v>1.22988207087784</v>
      </c>
      <c r="D1781">
        <v>598.71863711775302</v>
      </c>
      <c r="E1781">
        <v>1.7972694089116401</v>
      </c>
      <c r="N1781">
        <v>598.71863711775302</v>
      </c>
      <c r="O1781">
        <v>1.70040317782413</v>
      </c>
      <c r="U1781">
        <v>598.71863711775302</v>
      </c>
      <c r="V1781">
        <v>1.2162424543461301</v>
      </c>
      <c r="AB1781">
        <v>598.71863711775302</v>
      </c>
      <c r="AC1781">
        <v>1.70040317782413</v>
      </c>
      <c r="AD1781">
        <v>2.0510445294820401</v>
      </c>
      <c r="AE1781">
        <v>1.30185835580873</v>
      </c>
      <c r="AU1781">
        <v>598.71863711775302</v>
      </c>
      <c r="AV1781">
        <v>-0.63547144649437803</v>
      </c>
      <c r="AY1781">
        <v>598.71863711775302</v>
      </c>
      <c r="AZ1781">
        <v>-0.79936143160414097</v>
      </c>
    </row>
    <row r="1782" spans="1:52" x14ac:dyDescent="0.25">
      <c r="A1782">
        <v>600.09744572136003</v>
      </c>
      <c r="B1782">
        <v>1.22903432094729</v>
      </c>
      <c r="D1782">
        <v>600.09744572136003</v>
      </c>
      <c r="E1782">
        <v>1.7912802157421199</v>
      </c>
      <c r="N1782">
        <v>600.09744572136003</v>
      </c>
      <c r="O1782">
        <v>1.69412179745281</v>
      </c>
      <c r="U1782">
        <v>600.09744572136003</v>
      </c>
      <c r="V1782">
        <v>1.21536322146766</v>
      </c>
      <c r="AB1782">
        <v>600.09744572136003</v>
      </c>
      <c r="AC1782">
        <v>1.69412179745281</v>
      </c>
      <c r="AD1782">
        <v>2.04806459919415</v>
      </c>
      <c r="AE1782">
        <v>1.2925507956031901</v>
      </c>
      <c r="AU1782">
        <v>600.09744572136003</v>
      </c>
      <c r="AV1782">
        <v>-0.65344450080077798</v>
      </c>
      <c r="AY1782">
        <v>600.09744572136003</v>
      </c>
      <c r="AZ1782">
        <v>-0.81799778060711903</v>
      </c>
    </row>
    <row r="1783" spans="1:52" x14ac:dyDescent="0.25">
      <c r="A1783">
        <v>601.479429628101</v>
      </c>
      <c r="B1783">
        <v>1.2281751828644201</v>
      </c>
      <c r="D1783">
        <v>601.479429628101</v>
      </c>
      <c r="E1783">
        <v>1.78520635116999</v>
      </c>
      <c r="N1783">
        <v>601.479429628101</v>
      </c>
      <c r="O1783">
        <v>1.6877596113015301</v>
      </c>
      <c r="U1783">
        <v>601.479429628101</v>
      </c>
      <c r="V1783">
        <v>1.21447332576419</v>
      </c>
      <c r="AB1783">
        <v>601.479429628101</v>
      </c>
      <c r="AC1783">
        <v>1.6877596113015301</v>
      </c>
      <c r="AD1783">
        <v>2.0450068200691902</v>
      </c>
      <c r="AE1783">
        <v>1.2831673530807299</v>
      </c>
      <c r="AU1783">
        <v>601.479429628101</v>
      </c>
      <c r="AV1783">
        <v>-0.671566222451777</v>
      </c>
      <c r="AY1783">
        <v>601.479429628101</v>
      </c>
      <c r="AZ1783">
        <v>-0.83678035325802602</v>
      </c>
    </row>
    <row r="1784" spans="1:52" x14ac:dyDescent="0.25">
      <c r="A1784">
        <v>602.86459615048602</v>
      </c>
      <c r="B1784">
        <v>1.22730449415271</v>
      </c>
      <c r="D1784">
        <v>602.86459615048602</v>
      </c>
      <c r="E1784">
        <v>1.7790464904741099</v>
      </c>
      <c r="N1784">
        <v>602.86459615048602</v>
      </c>
      <c r="O1784">
        <v>1.6813168933686999</v>
      </c>
      <c r="U1784">
        <v>602.86459615048602</v>
      </c>
      <c r="V1784">
        <v>1.2135728298769899</v>
      </c>
      <c r="AB1784">
        <v>602.86459615048602</v>
      </c>
      <c r="AC1784">
        <v>1.6813168933686999</v>
      </c>
      <c r="AD1784">
        <v>2.0418715608341098</v>
      </c>
      <c r="AE1784">
        <v>1.27371018826657</v>
      </c>
      <c r="AU1784">
        <v>602.86459615048602</v>
      </c>
      <c r="AV1784">
        <v>-0.68983639629023497</v>
      </c>
      <c r="AY1784">
        <v>602.86459615048602</v>
      </c>
      <c r="AZ1784">
        <v>-0.85570904807746095</v>
      </c>
    </row>
    <row r="1785" spans="1:52" x14ac:dyDescent="0.25">
      <c r="A1785">
        <v>604.25295261786403</v>
      </c>
      <c r="B1785">
        <v>1.2264223207848299</v>
      </c>
      <c r="D1785">
        <v>604.25295261786403</v>
      </c>
      <c r="E1785">
        <v>1.7728009208381299</v>
      </c>
      <c r="N1785">
        <v>604.25295261786403</v>
      </c>
      <c r="O1785">
        <v>1.67479382572375</v>
      </c>
      <c r="U1785">
        <v>604.25295261786403</v>
      </c>
      <c r="V1785">
        <v>1.2126617837767599</v>
      </c>
      <c r="AB1785">
        <v>604.25295261786403</v>
      </c>
      <c r="AC1785">
        <v>1.67479382572375</v>
      </c>
      <c r="AD1785">
        <v>2.0386591560889</v>
      </c>
      <c r="AE1785">
        <v>1.2641787424028801</v>
      </c>
      <c r="AU1785">
        <v>604.25295261786403</v>
      </c>
      <c r="AV1785">
        <v>-0.70825540220404803</v>
      </c>
      <c r="AY1785">
        <v>604.25295261786403</v>
      </c>
      <c r="AZ1785">
        <v>-0.87478437113727803</v>
      </c>
    </row>
    <row r="1786" spans="1:52" x14ac:dyDescent="0.25">
      <c r="A1786">
        <v>605.64450637646303</v>
      </c>
      <c r="B1786">
        <v>1.2255289611148199</v>
      </c>
      <c r="D1786">
        <v>605.64450637646303</v>
      </c>
      <c r="E1786">
        <v>1.7664715749808599</v>
      </c>
      <c r="N1786">
        <v>605.64450637646303</v>
      </c>
      <c r="O1786">
        <v>1.6681905968144599</v>
      </c>
      <c r="U1786">
        <v>605.64450637646303</v>
      </c>
      <c r="V1786">
        <v>1.21174023852248</v>
      </c>
      <c r="AB1786">
        <v>605.64450637646303</v>
      </c>
      <c r="AC1786">
        <v>1.6681905968144599</v>
      </c>
      <c r="AD1786">
        <v>2.0353682878544199</v>
      </c>
      <c r="AE1786">
        <v>1.2545751893138399</v>
      </c>
      <c r="AU1786">
        <v>605.64450637646303</v>
      </c>
      <c r="AV1786">
        <v>-0.72682309577017201</v>
      </c>
      <c r="AY1786">
        <v>605.64450637646303</v>
      </c>
      <c r="AZ1786">
        <v>-0.89400514436628897</v>
      </c>
    </row>
    <row r="1787" spans="1:52" x14ac:dyDescent="0.25">
      <c r="A1787">
        <v>607.03926478942799</v>
      </c>
      <c r="B1787">
        <v>1.2246241190730001</v>
      </c>
      <c r="D1787">
        <v>607.03926478942799</v>
      </c>
      <c r="E1787">
        <v>1.76005617299154</v>
      </c>
      <c r="N1787">
        <v>607.03926478942799</v>
      </c>
      <c r="O1787">
        <v>1.6615082219216399</v>
      </c>
      <c r="U1787">
        <v>607.03926478942799</v>
      </c>
      <c r="V1787">
        <v>1.2108083606255799</v>
      </c>
      <c r="AB1787">
        <v>607.03926478942799</v>
      </c>
      <c r="AC1787">
        <v>1.6615082219216399</v>
      </c>
      <c r="AD1787">
        <v>2.0320008632540398</v>
      </c>
      <c r="AE1787">
        <v>1.2448979922874499</v>
      </c>
      <c r="AU1787">
        <v>607.03926478942799</v>
      </c>
      <c r="AV1787">
        <v>-0.74553993590777001</v>
      </c>
      <c r="AY1787">
        <v>607.03926478942799</v>
      </c>
      <c r="AZ1787">
        <v>-0.91337308989979904</v>
      </c>
    </row>
    <row r="1788" spans="1:52" x14ac:dyDescent="0.25">
      <c r="A1788">
        <v>608.43723523686197</v>
      </c>
      <c r="B1788">
        <v>1.22370820875527</v>
      </c>
      <c r="D1788">
        <v>608.43723523686197</v>
      </c>
      <c r="E1788">
        <v>1.7535574667342799</v>
      </c>
      <c r="N1788">
        <v>608.43723523686197</v>
      </c>
      <c r="O1788">
        <v>1.6547459666012001</v>
      </c>
      <c r="U1788">
        <v>608.43723523686197</v>
      </c>
      <c r="V1788">
        <v>1.20986607270684</v>
      </c>
      <c r="AB1788">
        <v>608.43723523686197</v>
      </c>
      <c r="AC1788">
        <v>1.6547459666012001</v>
      </c>
      <c r="AD1788">
        <v>2.0285554960068599</v>
      </c>
      <c r="AE1788">
        <v>1.2351494157179601</v>
      </c>
      <c r="AU1788">
        <v>608.43723523686197</v>
      </c>
      <c r="AV1788">
        <v>-0.76440528796496998</v>
      </c>
      <c r="AY1788">
        <v>608.43723523686197</v>
      </c>
      <c r="AZ1788">
        <v>-0.93288709747387899</v>
      </c>
    </row>
    <row r="1789" spans="1:52" x14ac:dyDescent="0.25">
      <c r="A1789">
        <v>609.83842511586295</v>
      </c>
      <c r="B1789">
        <v>1.2227811539861499</v>
      </c>
      <c r="D1789">
        <v>609.83842511586295</v>
      </c>
      <c r="E1789">
        <v>1.7469747315538</v>
      </c>
      <c r="N1789">
        <v>609.83842511586295</v>
      </c>
      <c r="O1789">
        <v>1.6479048046475999</v>
      </c>
      <c r="U1789">
        <v>609.83842511586295</v>
      </c>
      <c r="V1789">
        <v>1.20891353572643</v>
      </c>
      <c r="AB1789">
        <v>609.83842511586295</v>
      </c>
      <c r="AC1789">
        <v>1.6479048046475999</v>
      </c>
      <c r="AD1789">
        <v>2.0250324025280202</v>
      </c>
      <c r="AE1789">
        <v>1.22532956779532</v>
      </c>
      <c r="AU1789">
        <v>609.83842511586295</v>
      </c>
      <c r="AV1789">
        <v>-0.78342024907091001</v>
      </c>
      <c r="AY1789">
        <v>609.83842511586295</v>
      </c>
      <c r="AZ1789">
        <v>-0.95254781314640802</v>
      </c>
    </row>
    <row r="1790" spans="1:52" x14ac:dyDescent="0.25">
      <c r="A1790">
        <v>611.24284184056603</v>
      </c>
      <c r="B1790">
        <v>1.2218428908632499</v>
      </c>
      <c r="D1790">
        <v>611.24284184056603</v>
      </c>
      <c r="E1790">
        <v>1.7403073256970101</v>
      </c>
      <c r="N1790">
        <v>611.24284184056603</v>
      </c>
      <c r="O1790">
        <v>1.64098558703201</v>
      </c>
      <c r="U1790">
        <v>611.24284184056603</v>
      </c>
      <c r="V1790">
        <v>1.20795089339819</v>
      </c>
      <c r="AB1790">
        <v>611.24284184056603</v>
      </c>
      <c r="AC1790">
        <v>1.64098558703201</v>
      </c>
      <c r="AD1790">
        <v>2.0214317686665702</v>
      </c>
      <c r="AE1790">
        <v>1.2154397413879101</v>
      </c>
      <c r="AU1790">
        <v>611.24284184056603</v>
      </c>
      <c r="AV1790">
        <v>-0.80258425938051803</v>
      </c>
      <c r="AY1790">
        <v>611.24284184056603</v>
      </c>
      <c r="AZ1790">
        <v>-0.97235476440721302</v>
      </c>
    </row>
    <row r="1791" spans="1:52" x14ac:dyDescent="0.25">
      <c r="A1791">
        <v>612.65049284217901</v>
      </c>
      <c r="B1791">
        <v>1.22089369354848</v>
      </c>
      <c r="D1791">
        <v>612.65049284217901</v>
      </c>
      <c r="E1791">
        <v>1.7335570083779499</v>
      </c>
      <c r="N1791">
        <v>612.65049284217901</v>
      </c>
      <c r="O1791">
        <v>1.6339875970928199</v>
      </c>
      <c r="U1791">
        <v>612.65049284217901</v>
      </c>
      <c r="V1791">
        <v>1.20697807147722</v>
      </c>
      <c r="AB1791">
        <v>612.65049284217901</v>
      </c>
      <c r="AC1791">
        <v>1.6339875970928199</v>
      </c>
      <c r="AD1791">
        <v>2.0177537444150602</v>
      </c>
      <c r="AE1791">
        <v>1.2054793620145601</v>
      </c>
      <c r="AU1791">
        <v>612.65049284217901</v>
      </c>
      <c r="AV1791">
        <v>-0.82189792857067401</v>
      </c>
      <c r="AY1791">
        <v>612.65049284217901</v>
      </c>
      <c r="AZ1791">
        <v>-0.99230808781719504</v>
      </c>
    </row>
    <row r="1792" spans="1:52" x14ac:dyDescent="0.25">
      <c r="A1792">
        <v>614.06138556902101</v>
      </c>
      <c r="B1792">
        <v>1.21993359714782</v>
      </c>
      <c r="D1792">
        <v>614.06138556902101</v>
      </c>
      <c r="E1792">
        <v>1.72672384009941</v>
      </c>
      <c r="N1792">
        <v>614.06138556902101</v>
      </c>
      <c r="O1792">
        <v>1.6269116689440599</v>
      </c>
      <c r="U1792">
        <v>614.06138556902101</v>
      </c>
      <c r="V1792">
        <v>1.20599521161236</v>
      </c>
      <c r="AB1792">
        <v>614.06138556902101</v>
      </c>
      <c r="AC1792">
        <v>1.6269116689440599</v>
      </c>
      <c r="AD1792">
        <v>2.0139992645743199</v>
      </c>
      <c r="AE1792">
        <v>1.1954513004857401</v>
      </c>
      <c r="AU1792">
        <v>614.06138556902101</v>
      </c>
      <c r="AV1792">
        <v>-0.84136019532249595</v>
      </c>
      <c r="AY1792">
        <v>614.06138556902101</v>
      </c>
      <c r="AZ1792">
        <v>-1.01240795389604</v>
      </c>
    </row>
    <row r="1793" spans="1:52" x14ac:dyDescent="0.25">
      <c r="A1793">
        <v>615.47552748656904</v>
      </c>
      <c r="B1793">
        <v>1.2189625247612199</v>
      </c>
      <c r="D1793">
        <v>615.47552748656904</v>
      </c>
      <c r="E1793">
        <v>1.7198070813653901</v>
      </c>
      <c r="N1793">
        <v>615.47552748656904</v>
      </c>
      <c r="O1793">
        <v>1.6197585524473399</v>
      </c>
      <c r="U1793">
        <v>615.47552748656904</v>
      </c>
      <c r="V1793">
        <v>1.20500244363779</v>
      </c>
      <c r="AB1793">
        <v>615.47552748656904</v>
      </c>
      <c r="AC1793">
        <v>1.6197585524473399</v>
      </c>
      <c r="AD1793">
        <v>2.0101667884204701</v>
      </c>
      <c r="AE1793">
        <v>1.1853540060635801</v>
      </c>
      <c r="AU1793">
        <v>615.47552748656904</v>
      </c>
      <c r="AV1793">
        <v>-0.86097231131456098</v>
      </c>
      <c r="AY1793">
        <v>615.47552748656904</v>
      </c>
      <c r="AZ1793">
        <v>-1.0326545670769001</v>
      </c>
    </row>
    <row r="1794" spans="1:52" x14ac:dyDescent="0.25">
      <c r="A1794">
        <v>616.89292607748803</v>
      </c>
      <c r="B1794">
        <v>1.21798072945258</v>
      </c>
      <c r="D1794">
        <v>616.89292607748803</v>
      </c>
      <c r="E1794">
        <v>1.71280834132934</v>
      </c>
      <c r="N1794">
        <v>616.89292607748803</v>
      </c>
      <c r="O1794">
        <v>1.6125291620892299</v>
      </c>
      <c r="U1794">
        <v>616.89292607748803</v>
      </c>
      <c r="V1794">
        <v>1.2039999201093201</v>
      </c>
      <c r="AB1794">
        <v>616.89292607748803</v>
      </c>
      <c r="AC1794">
        <v>1.6125291620892299</v>
      </c>
      <c r="AD1794">
        <v>2.0062571999113401</v>
      </c>
      <c r="AE1794">
        <v>1.1751896062671101</v>
      </c>
      <c r="AU1794">
        <v>616.89292607748803</v>
      </c>
      <c r="AV1794">
        <v>-0.88073385570706997</v>
      </c>
      <c r="AY1794">
        <v>616.89292607748803</v>
      </c>
      <c r="AZ1794">
        <v>-1.05304758136887</v>
      </c>
    </row>
    <row r="1795" spans="1:52" x14ac:dyDescent="0.25">
      <c r="A1795">
        <v>618.31358884167798</v>
      </c>
      <c r="B1795">
        <v>1.2169882513450601</v>
      </c>
      <c r="D1795">
        <v>618.31358884167798</v>
      </c>
      <c r="E1795">
        <v>1.70572771249546</v>
      </c>
      <c r="N1795">
        <v>618.31358884167798</v>
      </c>
      <c r="O1795">
        <v>1.60522256357656</v>
      </c>
      <c r="U1795">
        <v>618.31358884167798</v>
      </c>
      <c r="V1795">
        <v>1.2029875373441501</v>
      </c>
      <c r="AB1795">
        <v>618.31358884167798</v>
      </c>
      <c r="AC1795">
        <v>1.60522256357656</v>
      </c>
      <c r="AD1795">
        <v>2.00227051175826</v>
      </c>
      <c r="AE1795">
        <v>1.16495827686853</v>
      </c>
      <c r="AU1795">
        <v>618.31358884167798</v>
      </c>
      <c r="AV1795">
        <v>-0.90064501288350196</v>
      </c>
      <c r="AY1795">
        <v>618.31358884167798</v>
      </c>
      <c r="AZ1795">
        <v>-1.0735872645566</v>
      </c>
    </row>
    <row r="1796" spans="1:52" x14ac:dyDescent="0.25">
      <c r="A1796">
        <v>619.73752329630895</v>
      </c>
      <c r="B1796">
        <v>1.2159851008056799</v>
      </c>
      <c r="D1796">
        <v>619.73752329630895</v>
      </c>
      <c r="E1796">
        <v>1.6985650731172</v>
      </c>
      <c r="N1796">
        <v>619.73752329630895</v>
      </c>
      <c r="O1796">
        <v>1.5978395126312599</v>
      </c>
      <c r="U1796">
        <v>619.73752329630895</v>
      </c>
      <c r="V1796">
        <v>1.2019654262005699</v>
      </c>
      <c r="AB1796">
        <v>619.73752329630895</v>
      </c>
      <c r="AC1796">
        <v>1.5978395126312599</v>
      </c>
      <c r="AD1796">
        <v>1.99820674146947</v>
      </c>
      <c r="AE1796">
        <v>1.15466117541302</v>
      </c>
      <c r="AU1796">
        <v>619.73752329630895</v>
      </c>
      <c r="AV1796">
        <v>-0.92070542767493202</v>
      </c>
      <c r="AY1796">
        <v>619.73752329630895</v>
      </c>
      <c r="AZ1796">
        <v>-1.0942733316770601</v>
      </c>
    </row>
    <row r="1797" spans="1:52" x14ac:dyDescent="0.25">
      <c r="A1797">
        <v>621.16473697586298</v>
      </c>
      <c r="B1797">
        <v>1.2149714124655899</v>
      </c>
      <c r="D1797">
        <v>621.16473697586298</v>
      </c>
      <c r="E1797">
        <v>1.6913211874190199</v>
      </c>
      <c r="N1797">
        <v>621.16473697586298</v>
      </c>
      <c r="O1797">
        <v>1.5903815683210301</v>
      </c>
      <c r="U1797">
        <v>621.16473697586298</v>
      </c>
      <c r="V1797">
        <v>1.2009338284903599</v>
      </c>
      <c r="AB1797">
        <v>621.16473697586298</v>
      </c>
      <c r="AC1797">
        <v>1.5903815683210301</v>
      </c>
      <c r="AD1797">
        <v>1.9940666543752199</v>
      </c>
      <c r="AE1797">
        <v>1.14429842801463</v>
      </c>
      <c r="AU1797">
        <v>621.16473697586298</v>
      </c>
      <c r="AV1797">
        <v>-0.94091535255849201</v>
      </c>
      <c r="AY1797">
        <v>621.16473697586298</v>
      </c>
      <c r="AZ1797">
        <v>-1.1151055247966</v>
      </c>
    </row>
    <row r="1798" spans="1:52" x14ac:dyDescent="0.25">
      <c r="A1798">
        <v>622.59523743217505</v>
      </c>
      <c r="B1798">
        <v>1.2139473230848701</v>
      </c>
      <c r="D1798">
        <v>622.59523743217505</v>
      </c>
      <c r="E1798">
        <v>1.68399683544512</v>
      </c>
      <c r="N1798">
        <v>622.59523743217505</v>
      </c>
      <c r="O1798">
        <v>1.5828485881780101</v>
      </c>
      <c r="U1798">
        <v>622.59523743217505</v>
      </c>
      <c r="V1798">
        <v>1.19989275045655</v>
      </c>
      <c r="AB1798">
        <v>622.59523743217505</v>
      </c>
      <c r="AC1798">
        <v>1.5828485881780101</v>
      </c>
      <c r="AD1798">
        <v>1.98985017925813</v>
      </c>
      <c r="AE1798">
        <v>1.13387207359007</v>
      </c>
      <c r="AU1798">
        <v>622.59523743217505</v>
      </c>
      <c r="AV1798">
        <v>-0.96127449774472595</v>
      </c>
      <c r="AY1798">
        <v>622.59523743217505</v>
      </c>
      <c r="AZ1798">
        <v>-1.1360836146932001</v>
      </c>
    </row>
    <row r="1799" spans="1:52" x14ac:dyDescent="0.25">
      <c r="A1799">
        <v>624.02903223446901</v>
      </c>
      <c r="B1799">
        <v>1.21291284226688</v>
      </c>
      <c r="D1799">
        <v>624.02903223446901</v>
      </c>
      <c r="E1799">
        <v>1.67659188736427</v>
      </c>
      <c r="N1799">
        <v>624.02903223446901</v>
      </c>
      <c r="O1799">
        <v>1.57524128927643</v>
      </c>
      <c r="U1799">
        <v>624.02903223446901</v>
      </c>
      <c r="V1799">
        <v>1.19884231726895</v>
      </c>
      <c r="AB1799">
        <v>624.02903223446901</v>
      </c>
      <c r="AC1799">
        <v>1.57524128927643</v>
      </c>
      <c r="AD1799">
        <v>1.9855572270911299</v>
      </c>
      <c r="AE1799">
        <v>1.12338235859671</v>
      </c>
      <c r="AU1799">
        <v>624.02903223446901</v>
      </c>
      <c r="AV1799">
        <v>-0.981783183562284</v>
      </c>
      <c r="AY1799">
        <v>624.02903223446901</v>
      </c>
      <c r="AZ1799">
        <v>-1.1572085816748501</v>
      </c>
    </row>
    <row r="1800" spans="1:52" x14ac:dyDescent="0.25">
      <c r="A1800">
        <v>625.46612896940098</v>
      </c>
      <c r="B1800">
        <v>1.2118680981719401</v>
      </c>
      <c r="D1800">
        <v>625.46612896940098</v>
      </c>
      <c r="E1800">
        <v>1.66910706074027</v>
      </c>
      <c r="N1800">
        <v>625.46612896940098</v>
      </c>
      <c r="O1800">
        <v>1.5675594698953199</v>
      </c>
      <c r="U1800">
        <v>625.46612896940098</v>
      </c>
      <c r="V1800">
        <v>1.19778252726774</v>
      </c>
      <c r="AB1800">
        <v>625.46612896940098</v>
      </c>
      <c r="AC1800">
        <v>1.5675594698953199</v>
      </c>
      <c r="AD1800">
        <v>1.9811876785826299</v>
      </c>
      <c r="AE1800">
        <v>1.11282950990619</v>
      </c>
      <c r="AU1800">
        <v>625.46612896940098</v>
      </c>
      <c r="AV1800">
        <v>-1.0024411850819599</v>
      </c>
      <c r="AY1800">
        <v>625.46612896940098</v>
      </c>
      <c r="AZ1800">
        <v>-1.1784790741996101</v>
      </c>
    </row>
    <row r="1801" spans="1:52" x14ac:dyDescent="0.25">
      <c r="A1801">
        <v>626.90653524109996</v>
      </c>
      <c r="B1801">
        <v>1.2108131999068501</v>
      </c>
      <c r="D1801">
        <v>626.90653524109996</v>
      </c>
      <c r="E1801">
        <v>1.6615429370593899</v>
      </c>
      <c r="N1801">
        <v>626.90653524109996</v>
      </c>
      <c r="O1801">
        <v>1.5598037888268399</v>
      </c>
      <c r="U1801">
        <v>626.90653524109996</v>
      </c>
      <c r="V1801">
        <v>1.19671349766749</v>
      </c>
      <c r="AB1801">
        <v>626.90653524109996</v>
      </c>
      <c r="AC1801">
        <v>1.5598037888268399</v>
      </c>
      <c r="AD1801">
        <v>1.97674216887919</v>
      </c>
      <c r="AE1801">
        <v>1.1022145771424401</v>
      </c>
      <c r="AU1801">
        <v>626.90653524109996</v>
      </c>
      <c r="AV1801">
        <v>-1.02324830741009</v>
      </c>
      <c r="AY1801">
        <v>626.90653524109996</v>
      </c>
      <c r="AZ1801">
        <v>-1.19989613481076</v>
      </c>
    </row>
    <row r="1802" spans="1:52" x14ac:dyDescent="0.25">
      <c r="A1802">
        <v>628.35025867120601</v>
      </c>
      <c r="B1802">
        <v>1.20974815072154</v>
      </c>
      <c r="D1802">
        <v>628.35025867120601</v>
      </c>
      <c r="E1802">
        <v>1.6538993379600699</v>
      </c>
      <c r="N1802">
        <v>628.35025867120601</v>
      </c>
      <c r="O1802">
        <v>1.5519756498081601</v>
      </c>
      <c r="U1802">
        <v>628.35025867120601</v>
      </c>
      <c r="V1802">
        <v>1.19563544811577</v>
      </c>
      <c r="AB1802">
        <v>628.35025867120601</v>
      </c>
      <c r="AC1802">
        <v>1.5519756498081601</v>
      </c>
      <c r="AD1802">
        <v>1.9722205303787099</v>
      </c>
      <c r="AE1802">
        <v>1.09153942899447</v>
      </c>
      <c r="AU1802">
        <v>628.35025867120601</v>
      </c>
      <c r="AV1802">
        <v>-1.04420497019917</v>
      </c>
      <c r="AY1802">
        <v>628.35025867120601</v>
      </c>
      <c r="AZ1802">
        <v>-1.2214584568570801</v>
      </c>
    </row>
    <row r="1803" spans="1:52" x14ac:dyDescent="0.25">
      <c r="A1803">
        <v>629.79730689890903</v>
      </c>
      <c r="B1803">
        <v>1.20867306528435</v>
      </c>
      <c r="D1803">
        <v>629.79730689890903</v>
      </c>
      <c r="E1803">
        <v>1.64617688331715</v>
      </c>
      <c r="N1803">
        <v>629.79730689890903</v>
      </c>
      <c r="O1803">
        <v>1.54407487799273</v>
      </c>
      <c r="U1803">
        <v>629.79730689890903</v>
      </c>
      <c r="V1803">
        <v>1.1945483806699999</v>
      </c>
      <c r="AB1803">
        <v>629.79730689890903</v>
      </c>
      <c r="AC1803">
        <v>1.54407487799273</v>
      </c>
      <c r="AD1803">
        <v>1.9676241644980901</v>
      </c>
      <c r="AE1803">
        <v>1.0808044046051699</v>
      </c>
      <c r="AU1803">
        <v>629.79730689890903</v>
      </c>
      <c r="AV1803">
        <v>-1.0653104570344101</v>
      </c>
      <c r="AY1803">
        <v>629.79730689890903</v>
      </c>
      <c r="AZ1803">
        <v>-1.2431671437196801</v>
      </c>
    </row>
    <row r="1804" spans="1:52" x14ac:dyDescent="0.25">
      <c r="A1804">
        <v>631.24768758099503</v>
      </c>
      <c r="B1804">
        <v>1.2075881689257</v>
      </c>
      <c r="D1804">
        <v>631.24768758099503</v>
      </c>
      <c r="E1804">
        <v>1.6383769893820199</v>
      </c>
      <c r="N1804">
        <v>631.24768758099503</v>
      </c>
      <c r="O1804">
        <v>1.53610281624321</v>
      </c>
      <c r="U1804">
        <v>631.24768758099503</v>
      </c>
      <c r="V1804">
        <v>1.1934525062124099</v>
      </c>
      <c r="AB1804">
        <v>631.24768758099503</v>
      </c>
      <c r="AC1804">
        <v>1.53610281624321</v>
      </c>
      <c r="AD1804">
        <v>1.9629519937912501</v>
      </c>
      <c r="AE1804">
        <v>1.0700096498714899</v>
      </c>
      <c r="AU1804">
        <v>631.24768758099503</v>
      </c>
      <c r="AV1804">
        <v>-1.0865652499498399</v>
      </c>
      <c r="AY1804">
        <v>631.24768758099503</v>
      </c>
      <c r="AZ1804">
        <v>-1.26502093960067</v>
      </c>
    </row>
    <row r="1805" spans="1:52" x14ac:dyDescent="0.25">
      <c r="A1805">
        <v>632.70140839188105</v>
      </c>
      <c r="B1805">
        <v>1.2064935670022301</v>
      </c>
      <c r="D1805">
        <v>632.70140839188105</v>
      </c>
      <c r="E1805">
        <v>1.6305002120426899</v>
      </c>
      <c r="N1805">
        <v>632.70140839188105</v>
      </c>
      <c r="O1805">
        <v>1.5280584651718401</v>
      </c>
      <c r="U1805">
        <v>632.70140839188105</v>
      </c>
      <c r="V1805">
        <v>1.1923477136130101</v>
      </c>
      <c r="AB1805">
        <v>632.70140839188105</v>
      </c>
      <c r="AC1805">
        <v>1.5280584651718401</v>
      </c>
      <c r="AD1805">
        <v>1.9582045730439901</v>
      </c>
      <c r="AE1805">
        <v>1.0591563127989301</v>
      </c>
      <c r="AU1805">
        <v>632.70140839188105</v>
      </c>
      <c r="AV1805">
        <v>-1.1079686879096</v>
      </c>
      <c r="AY1805">
        <v>632.70140839188105</v>
      </c>
      <c r="AZ1805">
        <v>-1.2870210009998</v>
      </c>
    </row>
    <row r="1806" spans="1:52" x14ac:dyDescent="0.25">
      <c r="A1806">
        <v>634.15847702365795</v>
      </c>
      <c r="B1806">
        <v>1.2053891308568401</v>
      </c>
      <c r="D1806">
        <v>634.15847702365795</v>
      </c>
      <c r="E1806">
        <v>1.6225454212478001</v>
      </c>
      <c r="N1806">
        <v>634.15847702365795</v>
      </c>
      <c r="O1806">
        <v>1.51994470858028</v>
      </c>
      <c r="U1806">
        <v>634.15847702365795</v>
      </c>
      <c r="V1806">
        <v>1.19123442500998</v>
      </c>
      <c r="AB1806">
        <v>634.15847702365795</v>
      </c>
      <c r="AC1806">
        <v>1.51994470858028</v>
      </c>
      <c r="AD1806">
        <v>1.9533824095890899</v>
      </c>
      <c r="AE1806">
        <v>1.0482462720283099</v>
      </c>
      <c r="AU1806">
        <v>634.15847702365795</v>
      </c>
      <c r="AV1806">
        <v>-1.12952131429415</v>
      </c>
      <c r="AY1806">
        <v>634.15847702365795</v>
      </c>
      <c r="AZ1806">
        <v>-1.3091655172782599</v>
      </c>
    </row>
    <row r="1807" spans="1:52" x14ac:dyDescent="0.25">
      <c r="A1807">
        <v>635.61890118613201</v>
      </c>
      <c r="B1807">
        <v>1.2042751870014901</v>
      </c>
      <c r="D1807">
        <v>635.61890118613201</v>
      </c>
      <c r="E1807">
        <v>1.61451476402464</v>
      </c>
      <c r="N1807">
        <v>635.61890118613201</v>
      </c>
      <c r="O1807">
        <v>1.5117597261854301</v>
      </c>
      <c r="U1807">
        <v>635.61890118613201</v>
      </c>
      <c r="V1807">
        <v>1.1901124167099999</v>
      </c>
      <c r="AB1807">
        <v>635.61890118613201</v>
      </c>
      <c r="AC1807">
        <v>1.5117597261854301</v>
      </c>
      <c r="AD1807">
        <v>1.94848594229702</v>
      </c>
      <c r="AE1807">
        <v>1.0372797061221199</v>
      </c>
      <c r="AU1807">
        <v>635.61890118613201</v>
      </c>
      <c r="AV1807">
        <v>-1.15122252482955</v>
      </c>
      <c r="AY1807">
        <v>635.61890118613201</v>
      </c>
      <c r="AZ1807">
        <v>-1.3314556997161899</v>
      </c>
    </row>
    <row r="1808" spans="1:52" x14ac:dyDescent="0.25">
      <c r="A1808">
        <v>637.08268860686303</v>
      </c>
      <c r="B1808">
        <v>1.20315184394471</v>
      </c>
      <c r="D1808">
        <v>637.08268860686303</v>
      </c>
      <c r="E1808">
        <v>1.60640881987797</v>
      </c>
      <c r="N1808">
        <v>637.08268860686303</v>
      </c>
      <c r="O1808">
        <v>1.5035064034634</v>
      </c>
      <c r="U1808">
        <v>637.08268860686303</v>
      </c>
      <c r="V1808">
        <v>1.18898211030165</v>
      </c>
      <c r="AB1808">
        <v>637.08268860686303</v>
      </c>
      <c r="AC1808">
        <v>1.5035064034634</v>
      </c>
      <c r="AD1808">
        <v>1.94351483549943</v>
      </c>
      <c r="AE1808">
        <v>1.0262578037204499</v>
      </c>
      <c r="AU1808">
        <v>637.08268860686303</v>
      </c>
      <c r="AV1808">
        <v>-1.1730723301767401</v>
      </c>
      <c r="AY1808">
        <v>637.08268860686303</v>
      </c>
      <c r="AZ1808">
        <v>-1.3538903796000099</v>
      </c>
    </row>
    <row r="1809" spans="1:52" x14ac:dyDescent="0.25">
      <c r="A1809">
        <v>638.54984703120897</v>
      </c>
      <c r="B1809">
        <v>1.20201906701104</v>
      </c>
      <c r="D1809">
        <v>638.54984703120897</v>
      </c>
      <c r="E1809">
        <v>1.5982271342329799</v>
      </c>
      <c r="N1809">
        <v>638.54984703120897</v>
      </c>
      <c r="O1809">
        <v>1.49518357076314</v>
      </c>
      <c r="U1809">
        <v>638.54984703120897</v>
      </c>
      <c r="V1809">
        <v>1.1878433714876999</v>
      </c>
      <c r="AB1809">
        <v>638.54984703120897</v>
      </c>
      <c r="AC1809">
        <v>1.49518357076314</v>
      </c>
      <c r="AD1809">
        <v>1.9384695015093301</v>
      </c>
      <c r="AE1809">
        <v>1.0151814521063001</v>
      </c>
      <c r="AU1809">
        <v>638.54984703120897</v>
      </c>
      <c r="AV1809">
        <v>-1.19507017634801</v>
      </c>
      <c r="AY1809">
        <v>638.54984703120897</v>
      </c>
      <c r="AZ1809">
        <v>-1.3764702166260301</v>
      </c>
    </row>
    <row r="1810" spans="1:52" x14ac:dyDescent="0.25">
      <c r="A1810">
        <v>640.02038422236205</v>
      </c>
      <c r="B1810">
        <v>1.2008770624987799</v>
      </c>
      <c r="D1810">
        <v>640.02038422236205</v>
      </c>
      <c r="E1810">
        <v>1.58997099216782</v>
      </c>
      <c r="N1810">
        <v>640.02038422236205</v>
      </c>
      <c r="O1810">
        <v>1.4867934202095201</v>
      </c>
      <c r="U1810">
        <v>640.02038422236205</v>
      </c>
      <c r="V1810">
        <v>1.18669652605695</v>
      </c>
      <c r="AB1810">
        <v>640.02038422236205</v>
      </c>
      <c r="AC1810">
        <v>1.4867934202095201</v>
      </c>
      <c r="AD1810">
        <v>1.9333511140483599</v>
      </c>
      <c r="AE1810">
        <v>1.00405106641945</v>
      </c>
      <c r="AU1810">
        <v>640.02038422236205</v>
      </c>
      <c r="AV1810">
        <v>-1.2172167186649601</v>
      </c>
      <c r="AY1810">
        <v>640.02038422236205</v>
      </c>
      <c r="AZ1810">
        <v>-1.3991946879705199</v>
      </c>
    </row>
    <row r="1811" spans="1:52" x14ac:dyDescent="0.25">
      <c r="A1811">
        <v>641.49430796139495</v>
      </c>
      <c r="B1811">
        <v>1.1997258128556001</v>
      </c>
      <c r="D1811">
        <v>641.49430796139495</v>
      </c>
      <c r="E1811">
        <v>1.5816400614539301</v>
      </c>
      <c r="N1811">
        <v>641.49430796139495</v>
      </c>
      <c r="O1811">
        <v>1.4783355623710499</v>
      </c>
      <c r="U1811">
        <v>641.49430796139495</v>
      </c>
      <c r="V1811">
        <v>1.1855415464505401</v>
      </c>
      <c r="AB1811">
        <v>641.49430796139495</v>
      </c>
      <c r="AC1811">
        <v>1.4783355623710499</v>
      </c>
      <c r="AD1811">
        <v>1.92815924603954</v>
      </c>
      <c r="AE1811">
        <v>0.99286862799215703</v>
      </c>
      <c r="AU1811">
        <v>641.49430796139495</v>
      </c>
      <c r="AV1811">
        <v>-1.2395108603115399</v>
      </c>
      <c r="AY1811">
        <v>641.49430796139495</v>
      </c>
      <c r="AZ1811">
        <v>-1.42206328313548</v>
      </c>
    </row>
    <row r="1812" spans="1:52" x14ac:dyDescent="0.25">
      <c r="A1812">
        <v>642.97162604729897</v>
      </c>
      <c r="B1812">
        <v>1.19856573494114</v>
      </c>
      <c r="D1812">
        <v>642.97162604729897</v>
      </c>
      <c r="E1812">
        <v>1.5732371552004001</v>
      </c>
      <c r="N1812">
        <v>642.97162604729897</v>
      </c>
      <c r="O1812">
        <v>1.4698112387453699</v>
      </c>
      <c r="U1812">
        <v>642.97162604729897</v>
      </c>
      <c r="V1812">
        <v>1.1843786278691899</v>
      </c>
      <c r="AB1812">
        <v>642.97162604729897</v>
      </c>
      <c r="AC1812">
        <v>1.4698112387453699</v>
      </c>
      <c r="AD1812">
        <v>1.92289504789771</v>
      </c>
      <c r="AE1812">
        <v>0.98163496766489999</v>
      </c>
      <c r="AU1812">
        <v>642.97162604729897</v>
      </c>
      <c r="AV1812">
        <v>-1.2619533101679901</v>
      </c>
      <c r="AY1812">
        <v>642.97162604729897</v>
      </c>
      <c r="AZ1812">
        <v>-1.4450761344729</v>
      </c>
    </row>
    <row r="1813" spans="1:52" x14ac:dyDescent="0.25">
      <c r="A1813">
        <v>644.452346297026</v>
      </c>
      <c r="B1813">
        <v>1.19739657538</v>
      </c>
      <c r="D1813">
        <v>644.452346297026</v>
      </c>
      <c r="E1813">
        <v>1.56476023410717</v>
      </c>
      <c r="N1813">
        <v>644.452346297026</v>
      </c>
      <c r="O1813">
        <v>1.46122007733634</v>
      </c>
      <c r="U1813">
        <v>644.452346297026</v>
      </c>
      <c r="V1813">
        <v>1.1832077452152301</v>
      </c>
      <c r="AB1813">
        <v>644.452346297026</v>
      </c>
      <c r="AC1813">
        <v>1.46122007733634</v>
      </c>
      <c r="AD1813">
        <v>1.9175571363741499</v>
      </c>
      <c r="AE1813">
        <v>0.97034982780207801</v>
      </c>
      <c r="AU1813">
        <v>644.452346297026</v>
      </c>
      <c r="AV1813">
        <v>-1.2845430166113001</v>
      </c>
      <c r="AY1813">
        <v>644.452346297026</v>
      </c>
      <c r="AZ1813">
        <v>-1.4682327649587801</v>
      </c>
    </row>
    <row r="1814" spans="1:52" x14ac:dyDescent="0.25">
      <c r="A1814">
        <v>645.93647654552797</v>
      </c>
      <c r="B1814">
        <v>1.1962187597835101</v>
      </c>
      <c r="D1814">
        <v>645.93647654552797</v>
      </c>
      <c r="E1814">
        <v>1.55621217965543</v>
      </c>
      <c r="N1814">
        <v>645.93647654552797</v>
      </c>
      <c r="O1814">
        <v>1.45256499244269</v>
      </c>
      <c r="U1814">
        <v>645.93647654552797</v>
      </c>
      <c r="V1814">
        <v>1.18202932096852</v>
      </c>
      <c r="AB1814">
        <v>645.93647654552797</v>
      </c>
      <c r="AC1814">
        <v>1.45256499244269</v>
      </c>
      <c r="AD1814">
        <v>1.91214830802993</v>
      </c>
      <c r="AE1814">
        <v>0.95901567404439703</v>
      </c>
      <c r="AU1814">
        <v>645.93647654552797</v>
      </c>
      <c r="AV1814">
        <v>-1.30728073519642</v>
      </c>
      <c r="AY1814">
        <v>645.93647654552797</v>
      </c>
      <c r="AZ1814">
        <v>-1.4915327237112901</v>
      </c>
    </row>
    <row r="1815" spans="1:52" x14ac:dyDescent="0.25">
      <c r="A1815">
        <v>647.42402464580402</v>
      </c>
      <c r="B1815">
        <v>1.1950322364205599</v>
      </c>
      <c r="D1815">
        <v>647.42402464580402</v>
      </c>
      <c r="E1815">
        <v>1.5475924138125901</v>
      </c>
      <c r="N1815">
        <v>647.42402464580402</v>
      </c>
      <c r="O1815">
        <v>1.4438446626426999</v>
      </c>
      <c r="U1815">
        <v>647.42402464580402</v>
      </c>
      <c r="V1815">
        <v>1.1808432003298199</v>
      </c>
      <c r="AB1815">
        <v>647.42402464580402</v>
      </c>
      <c r="AC1815">
        <v>1.4438446626426999</v>
      </c>
      <c r="AD1815">
        <v>1.90666713887672</v>
      </c>
      <c r="AE1815">
        <v>0.94763306151394799</v>
      </c>
      <c r="AU1815">
        <v>647.42402464580402</v>
      </c>
      <c r="AV1815">
        <v>-1.33016486246</v>
      </c>
      <c r="AY1815">
        <v>647.42402464580402</v>
      </c>
      <c r="AZ1815">
        <v>-1.51497620144984</v>
      </c>
    </row>
    <row r="1816" spans="1:52" x14ac:dyDescent="0.25">
      <c r="A1816">
        <v>648.91499846893498</v>
      </c>
      <c r="B1816">
        <v>1.1938372134328801</v>
      </c>
      <c r="D1816">
        <v>648.91499846893498</v>
      </c>
      <c r="E1816">
        <v>1.5389022456224499</v>
      </c>
      <c r="N1816">
        <v>648.91499846893498</v>
      </c>
      <c r="O1816">
        <v>1.43506036869842</v>
      </c>
      <c r="U1816">
        <v>648.91499846893498</v>
      </c>
      <c r="V1816">
        <v>1.17964958277555</v>
      </c>
      <c r="AB1816">
        <v>648.91499846893498</v>
      </c>
      <c r="AC1816">
        <v>1.43506036869842</v>
      </c>
      <c r="AD1816">
        <v>1.9011137954525299</v>
      </c>
      <c r="AE1816">
        <v>0.93620244068075398</v>
      </c>
      <c r="AU1816">
        <v>648.91499846893498</v>
      </c>
      <c r="AV1816">
        <v>-1.3531967968938601</v>
      </c>
      <c r="AY1816">
        <v>648.91499846893498</v>
      </c>
      <c r="AZ1816">
        <v>-1.53856277027106</v>
      </c>
    </row>
    <row r="1817" spans="1:52" x14ac:dyDescent="0.25">
      <c r="A1817">
        <v>650.40940590412902</v>
      </c>
      <c r="B1817">
        <v>1.19263375398474</v>
      </c>
      <c r="D1817">
        <v>650.40940590412902</v>
      </c>
      <c r="E1817">
        <v>1.53014193218957</v>
      </c>
      <c r="N1817">
        <v>650.40940590412902</v>
      </c>
      <c r="O1817">
        <v>1.42621329325228</v>
      </c>
      <c r="U1817">
        <v>650.40940590412902</v>
      </c>
      <c r="V1817">
        <v>1.17844865390845</v>
      </c>
      <c r="AB1817">
        <v>650.40940590412902</v>
      </c>
      <c r="AC1817">
        <v>1.42621329325228</v>
      </c>
      <c r="AD1817">
        <v>1.8954910294306799</v>
      </c>
      <c r="AE1817">
        <v>0.92472611683768402</v>
      </c>
      <c r="AU1817">
        <v>650.40940590412902</v>
      </c>
      <c r="AV1817">
        <v>-1.37637496125563</v>
      </c>
      <c r="AY1817">
        <v>650.40940590412902</v>
      </c>
      <c r="AZ1817">
        <v>-1.5622926527388501</v>
      </c>
    </row>
    <row r="1818" spans="1:52" x14ac:dyDescent="0.25">
      <c r="A1818">
        <v>651.90725485876396</v>
      </c>
      <c r="B1818">
        <v>1.19142192669129</v>
      </c>
      <c r="D1818">
        <v>651.90725485876396</v>
      </c>
      <c r="E1818">
        <v>1.52131177010642</v>
      </c>
      <c r="N1818">
        <v>651.90725485876396</v>
      </c>
      <c r="O1818">
        <v>1.4173037671806601</v>
      </c>
      <c r="U1818">
        <v>651.90725485876396</v>
      </c>
      <c r="V1818">
        <v>1.17724048336867</v>
      </c>
      <c r="AB1818">
        <v>651.90725485876396</v>
      </c>
      <c r="AC1818">
        <v>1.4173037671806601</v>
      </c>
      <c r="AD1818">
        <v>1.8897964651102199</v>
      </c>
      <c r="AE1818">
        <v>0.91320409619506204</v>
      </c>
      <c r="AU1818">
        <v>651.90725485876396</v>
      </c>
      <c r="AV1818">
        <v>-1.3997002193741099</v>
      </c>
      <c r="AY1818">
        <v>651.90725485876396</v>
      </c>
      <c r="AZ1818">
        <v>-1.58616422789322</v>
      </c>
    </row>
    <row r="1819" spans="1:52" x14ac:dyDescent="0.25">
      <c r="A1819">
        <v>653.40855325842597</v>
      </c>
      <c r="B1819">
        <v>1.19020203124048</v>
      </c>
      <c r="D1819">
        <v>653.40855325842597</v>
      </c>
      <c r="E1819">
        <v>1.5124137422316899</v>
      </c>
      <c r="N1819">
        <v>653.40855325842597</v>
      </c>
      <c r="O1819">
        <v>1.4083330753848</v>
      </c>
      <c r="U1819">
        <v>653.40855325842597</v>
      </c>
      <c r="V1819">
        <v>1.17602526991388</v>
      </c>
      <c r="AB1819">
        <v>653.40855325842597</v>
      </c>
      <c r="AC1819">
        <v>1.4083330753848</v>
      </c>
      <c r="AD1819">
        <v>1.8840327489251101</v>
      </c>
      <c r="AE1819">
        <v>0.90163762220452404</v>
      </c>
      <c r="AU1819">
        <v>653.40855325842597</v>
      </c>
      <c r="AV1819">
        <v>-1.4231710208785899</v>
      </c>
      <c r="AY1819">
        <v>653.40855325842597</v>
      </c>
      <c r="AZ1819">
        <v>-1.6101789859600599</v>
      </c>
    </row>
    <row r="1820" spans="1:52" x14ac:dyDescent="0.25">
      <c r="A1820">
        <v>654.91330904695496</v>
      </c>
      <c r="B1820">
        <v>1.1889741279572099</v>
      </c>
      <c r="D1820">
        <v>654.91330904695496</v>
      </c>
      <c r="E1820">
        <v>1.5034480897217199</v>
      </c>
      <c r="N1820">
        <v>654.91330904695496</v>
      </c>
      <c r="O1820">
        <v>1.3993023257158299</v>
      </c>
      <c r="U1820">
        <v>654.91330904695496</v>
      </c>
      <c r="V1820">
        <v>1.1748031877617799</v>
      </c>
      <c r="AB1820">
        <v>654.91330904695496</v>
      </c>
      <c r="AC1820">
        <v>1.3993023257158299</v>
      </c>
      <c r="AD1820">
        <v>1.8781991593112799</v>
      </c>
      <c r="AE1820">
        <v>0.89002834385647001</v>
      </c>
      <c r="AU1820">
        <v>654.91330904695496</v>
      </c>
      <c r="AV1820">
        <v>-1.4467882666821199</v>
      </c>
      <c r="AY1820">
        <v>654.91330904695496</v>
      </c>
      <c r="AZ1820">
        <v>-1.63433470424422</v>
      </c>
    </row>
    <row r="1821" spans="1:52" x14ac:dyDescent="0.25">
      <c r="A1821">
        <v>656.42153018648298</v>
      </c>
      <c r="B1821">
        <v>1.1877382834805601</v>
      </c>
      <c r="D1821">
        <v>656.42153018648298</v>
      </c>
      <c r="E1821">
        <v>1.49441509973961</v>
      </c>
      <c r="N1821">
        <v>656.42153018648298</v>
      </c>
      <c r="O1821">
        <v>1.3902111124891301</v>
      </c>
      <c r="U1821">
        <v>656.42153018648298</v>
      </c>
      <c r="V1821">
        <v>1.1735742061280501</v>
      </c>
      <c r="AB1821">
        <v>656.42153018648298</v>
      </c>
      <c r="AC1821">
        <v>1.3902111124891301</v>
      </c>
      <c r="AD1821">
        <v>1.8722966141050399</v>
      </c>
      <c r="AE1821">
        <v>0.87837644117373803</v>
      </c>
      <c r="AU1821">
        <v>656.42153018648298</v>
      </c>
      <c r="AV1821">
        <v>-1.4705510302106599</v>
      </c>
      <c r="AY1821">
        <v>656.42153018648298</v>
      </c>
      <c r="AZ1821">
        <v>-1.6586322884018601</v>
      </c>
    </row>
    <row r="1822" spans="1:52" x14ac:dyDescent="0.25">
      <c r="A1822">
        <v>657.93322465747997</v>
      </c>
      <c r="B1822">
        <v>1.18649468331178</v>
      </c>
      <c r="D1822">
        <v>657.93322465747997</v>
      </c>
      <c r="E1822">
        <v>1.48531592964227</v>
      </c>
      <c r="N1822">
        <v>657.93322465747997</v>
      </c>
      <c r="O1822">
        <v>1.3810613184173299</v>
      </c>
      <c r="U1822">
        <v>657.93322465747997</v>
      </c>
      <c r="V1822">
        <v>1.1723386034421099</v>
      </c>
      <c r="AB1822">
        <v>657.93322465747997</v>
      </c>
      <c r="AC1822">
        <v>1.3810613184173299</v>
      </c>
      <c r="AD1822">
        <v>1.8663251402879399</v>
      </c>
      <c r="AE1822">
        <v>0.86668376258365698</v>
      </c>
      <c r="AU1822">
        <v>657.93322465747997</v>
      </c>
      <c r="AV1822">
        <v>-1.4944590517563701</v>
      </c>
      <c r="AY1822">
        <v>657.93322465747997</v>
      </c>
      <c r="AZ1822">
        <v>-1.68307138895772</v>
      </c>
    </row>
    <row r="1823" spans="1:52" x14ac:dyDescent="0.25">
      <c r="A1823">
        <v>659.448400458793</v>
      </c>
      <c r="B1823">
        <v>1.1852434885074301</v>
      </c>
      <c r="D1823">
        <v>659.448400458793</v>
      </c>
      <c r="E1823">
        <v>1.4761515613966201</v>
      </c>
      <c r="N1823">
        <v>659.448400458793</v>
      </c>
      <c r="O1823">
        <v>1.3718525774768999</v>
      </c>
      <c r="U1823">
        <v>659.448400458793</v>
      </c>
      <c r="V1823">
        <v>1.1710963539828401</v>
      </c>
      <c r="AB1823">
        <v>659.448400458793</v>
      </c>
      <c r="AC1823">
        <v>1.3718525774768999</v>
      </c>
      <c r="AD1823">
        <v>1.86028645534726</v>
      </c>
      <c r="AE1823">
        <v>0.85495129282319704</v>
      </c>
      <c r="AU1823">
        <v>659.448400458793</v>
      </c>
      <c r="AV1823">
        <v>-1.5185120438386901</v>
      </c>
      <c r="AY1823">
        <v>659.448400458793</v>
      </c>
      <c r="AZ1823">
        <v>-1.7076510780209799</v>
      </c>
    </row>
    <row r="1824" spans="1:52" x14ac:dyDescent="0.25">
      <c r="A1824">
        <v>660.96706560769201</v>
      </c>
      <c r="B1824">
        <v>1.18398476502853</v>
      </c>
      <c r="D1824">
        <v>660.96706560769201</v>
      </c>
      <c r="E1824">
        <v>1.46692228242369</v>
      </c>
      <c r="N1824">
        <v>660.96706560769201</v>
      </c>
      <c r="O1824">
        <v>1.36258762731414</v>
      </c>
      <c r="U1824">
        <v>660.96706560769201</v>
      </c>
      <c r="V1824">
        <v>1.16984785036178</v>
      </c>
      <c r="AB1824">
        <v>660.96706560769201</v>
      </c>
      <c r="AC1824">
        <v>1.36258762731414</v>
      </c>
      <c r="AD1824">
        <v>1.8541797702484999</v>
      </c>
      <c r="AE1824">
        <v>0.84318004133326596</v>
      </c>
      <c r="AU1824">
        <v>660.96706560769201</v>
      </c>
      <c r="AV1824">
        <v>-1.5427103695548801</v>
      </c>
      <c r="AY1824">
        <v>660.96706560769201</v>
      </c>
      <c r="AZ1824">
        <v>-1.73237166177858</v>
      </c>
    </row>
    <row r="1825" spans="1:52" x14ac:dyDescent="0.25">
      <c r="A1825">
        <v>662.48922813990896</v>
      </c>
      <c r="B1825">
        <v>1.18271868723747</v>
      </c>
      <c r="D1825">
        <v>662.48922813990896</v>
      </c>
      <c r="E1825">
        <v>1.4576291764328599</v>
      </c>
      <c r="N1825">
        <v>662.48922813990896</v>
      </c>
      <c r="O1825">
        <v>1.35326589608912</v>
      </c>
      <c r="U1825">
        <v>662.48922813990896</v>
      </c>
      <c r="V1825">
        <v>1.1685930384618299</v>
      </c>
      <c r="AB1825">
        <v>662.48922813990896</v>
      </c>
      <c r="AC1825">
        <v>1.35326589608912</v>
      </c>
      <c r="AD1825">
        <v>1.84800582943207</v>
      </c>
      <c r="AE1825">
        <v>0.83137138091745699</v>
      </c>
      <c r="AU1825">
        <v>662.48922813990896</v>
      </c>
      <c r="AV1825">
        <v>-1.56705256353297</v>
      </c>
      <c r="AY1825">
        <v>662.48922813990896</v>
      </c>
      <c r="AZ1825">
        <v>-1.75723221308417</v>
      </c>
    </row>
    <row r="1826" spans="1:52" x14ac:dyDescent="0.25">
      <c r="A1826">
        <v>664.01489610968099</v>
      </c>
      <c r="B1826">
        <v>1.1814454257631199</v>
      </c>
      <c r="D1826">
        <v>664.01489610968099</v>
      </c>
      <c r="E1826">
        <v>1.44827330333158</v>
      </c>
      <c r="N1826">
        <v>664.01489610968099</v>
      </c>
      <c r="O1826">
        <v>1.3438886852793099</v>
      </c>
      <c r="U1826">
        <v>664.01489610968099</v>
      </c>
      <c r="V1826">
        <v>1.1673321163572401</v>
      </c>
      <c r="AB1826">
        <v>664.01489610968099</v>
      </c>
      <c r="AC1826">
        <v>1.3438886852793099</v>
      </c>
      <c r="AD1826">
        <v>1.8417662613941499</v>
      </c>
      <c r="AE1826">
        <v>0.81952612824781301</v>
      </c>
      <c r="AU1826">
        <v>664.01489610968099</v>
      </c>
      <c r="AV1826">
        <v>-1.59153840308461</v>
      </c>
      <c r="AY1826">
        <v>664.01489610968099</v>
      </c>
      <c r="AZ1826">
        <v>-1.78223243315514</v>
      </c>
    </row>
    <row r="1827" spans="1:52" x14ac:dyDescent="0.25">
      <c r="A1827">
        <v>665.54407758979403</v>
      </c>
      <c r="B1827">
        <v>1.1801650256410801</v>
      </c>
      <c r="D1827">
        <v>665.54407758979403</v>
      </c>
      <c r="E1827">
        <v>1.4388548022949501</v>
      </c>
      <c r="N1827">
        <v>665.54407758979403</v>
      </c>
      <c r="O1827">
        <v>1.3344570235606801</v>
      </c>
      <c r="U1827">
        <v>665.54407758979403</v>
      </c>
      <c r="V1827">
        <v>1.166065244838</v>
      </c>
      <c r="AB1827">
        <v>665.54407758979403</v>
      </c>
      <c r="AC1827">
        <v>1.3344570235606801</v>
      </c>
      <c r="AD1827">
        <v>1.83546030258554</v>
      </c>
      <c r="AE1827">
        <v>0.80764563770647102</v>
      </c>
      <c r="AU1827">
        <v>665.54407758979403</v>
      </c>
      <c r="AV1827">
        <v>-1.61616827386233</v>
      </c>
      <c r="AY1827">
        <v>665.54407758979403</v>
      </c>
      <c r="AZ1827">
        <v>-1.8073726692769401</v>
      </c>
    </row>
    <row r="1828" spans="1:52" x14ac:dyDescent="0.25">
      <c r="A1828">
        <v>667.07678067162499</v>
      </c>
      <c r="B1828">
        <v>1.17887777185184</v>
      </c>
      <c r="D1828">
        <v>667.07678067162499</v>
      </c>
      <c r="E1828">
        <v>1.42937558006879</v>
      </c>
      <c r="N1828">
        <v>667.07678067162499</v>
      </c>
      <c r="O1828">
        <v>1.3249712707055401</v>
      </c>
      <c r="U1828">
        <v>667.07678067162499</v>
      </c>
      <c r="V1828">
        <v>1.1647924944819901</v>
      </c>
      <c r="AB1828">
        <v>667.07678067162499</v>
      </c>
      <c r="AC1828">
        <v>1.3249712707055401</v>
      </c>
      <c r="AD1828">
        <v>1.8290893566293001</v>
      </c>
      <c r="AE1828">
        <v>0.79573048738966501</v>
      </c>
      <c r="AU1828">
        <v>667.07678067162499</v>
      </c>
      <c r="AV1828">
        <v>-1.6409419757159101</v>
      </c>
      <c r="AY1828">
        <v>667.07678067162499</v>
      </c>
      <c r="AZ1828">
        <v>-1.83265138269655</v>
      </c>
    </row>
    <row r="1829" spans="1:52" x14ac:dyDescent="0.25">
      <c r="A1829">
        <v>668.61301346518599</v>
      </c>
      <c r="B1829">
        <v>1.1775838347727901</v>
      </c>
      <c r="D1829">
        <v>668.61301346518599</v>
      </c>
      <c r="E1829">
        <v>1.4198367055416301</v>
      </c>
      <c r="N1829">
        <v>668.61301346518599</v>
      </c>
      <c r="O1829">
        <v>1.31543340356794</v>
      </c>
      <c r="U1829">
        <v>668.61301346518599</v>
      </c>
      <c r="V1829">
        <v>1.1635141523577499</v>
      </c>
      <c r="AB1829">
        <v>668.61301346518599</v>
      </c>
      <c r="AC1829">
        <v>1.31543340356794</v>
      </c>
      <c r="AD1829">
        <v>1.82265346917364</v>
      </c>
      <c r="AE1829">
        <v>0.78378289072532403</v>
      </c>
      <c r="AU1829">
        <v>668.61301346518599</v>
      </c>
      <c r="AV1829">
        <v>-1.6658580748684599</v>
      </c>
      <c r="AY1829">
        <v>668.61301346518599</v>
      </c>
      <c r="AZ1829">
        <v>-1.8580689258044301</v>
      </c>
    </row>
    <row r="1830" spans="1:52" x14ac:dyDescent="0.25">
      <c r="A1830">
        <v>670.152784099163</v>
      </c>
      <c r="B1830">
        <v>1.1762831382766099</v>
      </c>
      <c r="D1830">
        <v>670.152784099163</v>
      </c>
      <c r="E1830">
        <v>1.4102374312430901</v>
      </c>
      <c r="N1830">
        <v>670.152784099163</v>
      </c>
      <c r="O1830">
        <v>1.3058429305574299</v>
      </c>
      <c r="U1830">
        <v>670.152784099163</v>
      </c>
      <c r="V1830">
        <v>1.16223017415539</v>
      </c>
      <c r="AB1830">
        <v>670.152784099163</v>
      </c>
      <c r="AC1830">
        <v>1.3058429305574299</v>
      </c>
      <c r="AD1830">
        <v>1.81615409820692</v>
      </c>
      <c r="AE1830">
        <v>0.77180358915786895</v>
      </c>
      <c r="AU1830">
        <v>670.152784099163</v>
      </c>
      <c r="AV1830">
        <v>-1.6909170231500299</v>
      </c>
      <c r="AY1830">
        <v>670.152784099163</v>
      </c>
      <c r="AZ1830">
        <v>-1.88362438843325</v>
      </c>
    </row>
    <row r="1831" spans="1:52" x14ac:dyDescent="0.25">
      <c r="A1831">
        <v>671.696100720966</v>
      </c>
      <c r="B1831">
        <v>1.17497597942844</v>
      </c>
      <c r="D1831">
        <v>671.696100720966</v>
      </c>
      <c r="E1831">
        <v>1.4005797643539999</v>
      </c>
      <c r="N1831">
        <v>671.696100720966</v>
      </c>
      <c r="O1831">
        <v>1.2962026054459601</v>
      </c>
      <c r="U1831">
        <v>671.696100720966</v>
      </c>
      <c r="V1831">
        <v>1.1609409497029901</v>
      </c>
      <c r="AB1831">
        <v>671.696100720966</v>
      </c>
      <c r="AC1831">
        <v>1.2962026054459601</v>
      </c>
      <c r="AD1831">
        <v>1.8095911194833001</v>
      </c>
      <c r="AE1831">
        <v>0.75979380101466198</v>
      </c>
      <c r="AU1831">
        <v>671.696100720966</v>
      </c>
      <c r="AV1831">
        <v>-1.7161173684807201</v>
      </c>
      <c r="AY1831">
        <v>671.696100720966</v>
      </c>
      <c r="AZ1831">
        <v>-1.9093175436276</v>
      </c>
    </row>
    <row r="1832" spans="1:52" x14ac:dyDescent="0.25">
      <c r="A1832">
        <v>673.24297149676397</v>
      </c>
      <c r="B1832">
        <v>1.1736623976079501</v>
      </c>
      <c r="D1832">
        <v>673.24297149676397</v>
      </c>
      <c r="E1832">
        <v>1.3908638131675199</v>
      </c>
      <c r="N1832">
        <v>673.24297149676397</v>
      </c>
      <c r="O1832">
        <v>1.28651190077323</v>
      </c>
      <c r="U1832">
        <v>673.24297149676397</v>
      </c>
      <c r="V1832">
        <v>1.1596464291898101</v>
      </c>
      <c r="AB1832">
        <v>673.24297149676397</v>
      </c>
      <c r="AC1832">
        <v>1.28651190077323</v>
      </c>
      <c r="AD1832">
        <v>1.8029652486091901</v>
      </c>
      <c r="AE1832">
        <v>0.74775466715983796</v>
      </c>
      <c r="AU1832">
        <v>673.24297149676397</v>
      </c>
      <c r="AV1832">
        <v>-1.74146021039627</v>
      </c>
      <c r="AY1832">
        <v>673.24297149676397</v>
      </c>
      <c r="AZ1832">
        <v>-1.9351487116223101</v>
      </c>
    </row>
    <row r="1833" spans="1:52" x14ac:dyDescent="0.25">
      <c r="A1833">
        <v>674.79340461153402</v>
      </c>
      <c r="B1833">
        <v>1.1723427811034199</v>
      </c>
      <c r="D1833">
        <v>674.79340461153402</v>
      </c>
      <c r="E1833">
        <v>1.3810922707721001</v>
      </c>
      <c r="N1833">
        <v>674.79340461153402</v>
      </c>
      <c r="O1833">
        <v>1.2767719013024701</v>
      </c>
      <c r="U1833">
        <v>674.79340461153402</v>
      </c>
      <c r="V1833">
        <v>1.1583467781932999</v>
      </c>
      <c r="AB1833">
        <v>674.79340461153402</v>
      </c>
      <c r="AC1833">
        <v>1.2767719013024701</v>
      </c>
      <c r="AD1833">
        <v>1.7962778535634401</v>
      </c>
      <c r="AE1833">
        <v>0.73568690910527701</v>
      </c>
      <c r="AU1833">
        <v>674.79340461153402</v>
      </c>
      <c r="AV1833">
        <v>-1.76694412337536</v>
      </c>
      <c r="AY1833">
        <v>674.79340461153402</v>
      </c>
      <c r="AZ1833">
        <v>-1.9611157519423901</v>
      </c>
    </row>
    <row r="1834" spans="1:52" x14ac:dyDescent="0.25">
      <c r="A1834">
        <v>676.34740826910195</v>
      </c>
      <c r="B1834">
        <v>1.17101706435473</v>
      </c>
      <c r="D1834">
        <v>676.34740826910195</v>
      </c>
      <c r="E1834">
        <v>1.37126447533451</v>
      </c>
      <c r="N1834">
        <v>676.34740826910195</v>
      </c>
      <c r="O1834">
        <v>1.26698476544274</v>
      </c>
      <c r="U1834">
        <v>676.34740826910195</v>
      </c>
      <c r="V1834">
        <v>1.1570423047271801</v>
      </c>
      <c r="AB1834">
        <v>676.34740826910195</v>
      </c>
      <c r="AC1834">
        <v>1.26698476544274</v>
      </c>
      <c r="AD1834">
        <v>1.7895288542054799</v>
      </c>
      <c r="AE1834">
        <v>0.72359304934908597</v>
      </c>
      <c r="AU1834">
        <v>676.34740826910195</v>
      </c>
      <c r="AV1834">
        <v>-1.79256897968472</v>
      </c>
      <c r="AY1834">
        <v>676.34740826910195</v>
      </c>
      <c r="AZ1834">
        <v>-1.9872203380348299</v>
      </c>
    </row>
    <row r="1835" spans="1:52" x14ac:dyDescent="0.25">
      <c r="A1835">
        <v>677.90499069218799</v>
      </c>
      <c r="B1835">
        <v>1.1696854222055599</v>
      </c>
      <c r="D1835">
        <v>677.90499069218799</v>
      </c>
      <c r="E1835">
        <v>1.36138154654768</v>
      </c>
      <c r="N1835">
        <v>677.90499069218799</v>
      </c>
      <c r="O1835">
        <v>1.2571507325414699</v>
      </c>
      <c r="U1835">
        <v>677.90499069218799</v>
      </c>
      <c r="V1835">
        <v>1.15573306021969</v>
      </c>
      <c r="AB1835">
        <v>677.90499069218799</v>
      </c>
      <c r="AC1835">
        <v>1.2571507325414699</v>
      </c>
      <c r="AD1835">
        <v>1.7827196253678701</v>
      </c>
      <c r="AE1835">
        <v>0.71147315269450995</v>
      </c>
      <c r="AU1835">
        <v>677.90499069218799</v>
      </c>
      <c r="AV1835">
        <v>-1.81833393665667</v>
      </c>
      <c r="AY1835">
        <v>677.90499069218799</v>
      </c>
      <c r="AZ1835">
        <v>-2.01346026280136</v>
      </c>
    </row>
    <row r="1836" spans="1:52" x14ac:dyDescent="0.25">
      <c r="A1836">
        <v>679.46616012244601</v>
      </c>
      <c r="B1836">
        <v>1.1683480991422901</v>
      </c>
      <c r="D1836">
        <v>679.46616012244601</v>
      </c>
      <c r="E1836">
        <v>1.35144512630498</v>
      </c>
      <c r="N1836">
        <v>679.46616012244601</v>
      </c>
      <c r="O1836">
        <v>1.2472701205505801</v>
      </c>
      <c r="U1836">
        <v>679.46616012244601</v>
      </c>
      <c r="V1836">
        <v>1.1544191064574001</v>
      </c>
      <c r="AB1836">
        <v>679.46616012244601</v>
      </c>
      <c r="AC1836">
        <v>1.2472701205505801</v>
      </c>
      <c r="AD1836">
        <v>1.7758499735058999</v>
      </c>
      <c r="AE1836">
        <v>0.69932858296774802</v>
      </c>
      <c r="AU1836">
        <v>679.46616012244601</v>
      </c>
      <c r="AV1836">
        <v>-1.8442395375809799</v>
      </c>
      <c r="AY1836">
        <v>679.46616012244601</v>
      </c>
      <c r="AZ1836">
        <v>-2.0398359141181701</v>
      </c>
    </row>
    <row r="1837" spans="1:52" x14ac:dyDescent="0.25">
      <c r="A1837">
        <v>681.03092482051295</v>
      </c>
      <c r="B1837">
        <v>1.1670052751816999</v>
      </c>
      <c r="D1837">
        <v>681.03092482051295</v>
      </c>
      <c r="E1837">
        <v>1.34145638358304</v>
      </c>
      <c r="N1837">
        <v>681.03092482051295</v>
      </c>
      <c r="O1837">
        <v>1.2373457579659899</v>
      </c>
      <c r="U1837">
        <v>681.03092482051295</v>
      </c>
      <c r="V1837">
        <v>1.15310083837741</v>
      </c>
      <c r="AB1837">
        <v>681.03092482051295</v>
      </c>
      <c r="AC1837">
        <v>1.2373457579659899</v>
      </c>
      <c r="AD1837">
        <v>1.76892128330395</v>
      </c>
      <c r="AE1837">
        <v>0.68716147048245602</v>
      </c>
      <c r="AU1837">
        <v>681.03092482051295</v>
      </c>
      <c r="AV1837">
        <v>-1.87028434530494</v>
      </c>
      <c r="AY1837">
        <v>681.03092482051295</v>
      </c>
      <c r="AZ1837">
        <v>-2.06634640682819</v>
      </c>
    </row>
    <row r="1838" spans="1:52" x14ac:dyDescent="0.25">
      <c r="A1838">
        <v>682.59929306604602</v>
      </c>
      <c r="B1838">
        <v>1.1656568866621999</v>
      </c>
      <c r="D1838">
        <v>682.59929306604602</v>
      </c>
      <c r="E1838">
        <v>1.3314146764163499</v>
      </c>
      <c r="N1838">
        <v>682.59929306604602</v>
      </c>
      <c r="O1838">
        <v>1.2273770231297001</v>
      </c>
      <c r="U1838">
        <v>682.59929306604602</v>
      </c>
      <c r="V1838">
        <v>1.1517781917449801</v>
      </c>
      <c r="AB1838">
        <v>682.59929306604602</v>
      </c>
      <c r="AC1838">
        <v>1.2273770231297001</v>
      </c>
      <c r="AD1838">
        <v>1.76193411092656</v>
      </c>
      <c r="AE1838">
        <v>0.67497226520264197</v>
      </c>
      <c r="AU1838">
        <v>682.59929306604602</v>
      </c>
      <c r="AV1838">
        <v>-1.8964682181710599</v>
      </c>
      <c r="AY1838">
        <v>682.59929306604602</v>
      </c>
      <c r="AZ1838">
        <v>-2.0929920918443599</v>
      </c>
    </row>
    <row r="1839" spans="1:52" x14ac:dyDescent="0.25">
      <c r="A1839">
        <v>684.17127315777395</v>
      </c>
      <c r="B1839">
        <v>1.16430342147206</v>
      </c>
      <c r="D1839">
        <v>684.17127315777395</v>
      </c>
      <c r="E1839">
        <v>1.3213234739595701</v>
      </c>
      <c r="N1839">
        <v>684.17127315777395</v>
      </c>
      <c r="O1839">
        <v>1.21736539176284</v>
      </c>
      <c r="U1839">
        <v>684.17127315777395</v>
      </c>
      <c r="V1839">
        <v>1.15045138054841</v>
      </c>
      <c r="AB1839">
        <v>684.17127315777395</v>
      </c>
      <c r="AC1839">
        <v>1.21736539176284</v>
      </c>
      <c r="AD1839">
        <v>1.7548899242921301</v>
      </c>
      <c r="AE1839">
        <v>0.66276258246462905</v>
      </c>
      <c r="AU1839">
        <v>684.17127315777395</v>
      </c>
      <c r="AV1839">
        <v>-1.92279039319986</v>
      </c>
      <c r="AY1839">
        <v>684.17127315777395</v>
      </c>
      <c r="AZ1839">
        <v>-2.1197714523916198</v>
      </c>
    </row>
    <row r="1840" spans="1:52" x14ac:dyDescent="0.25">
      <c r="A1840">
        <v>685.74687341353297</v>
      </c>
      <c r="B1840">
        <v>1.1629447148991701</v>
      </c>
      <c r="D1840">
        <v>685.74687341353297</v>
      </c>
      <c r="E1840">
        <v>1.3111813868317701</v>
      </c>
      <c r="N1840">
        <v>685.74687341353297</v>
      </c>
      <c r="O1840">
        <v>1.2073118345841301</v>
      </c>
      <c r="U1840">
        <v>685.74687341353297</v>
      </c>
      <c r="V1840">
        <v>1.14912055110643</v>
      </c>
      <c r="AB1840">
        <v>685.74687341353297</v>
      </c>
      <c r="AC1840">
        <v>1.2073118345841301</v>
      </c>
      <c r="AD1840">
        <v>1.7477882916367899</v>
      </c>
      <c r="AE1840">
        <v>0.65053350193722503</v>
      </c>
      <c r="AU1840">
        <v>685.74687341353297</v>
      </c>
      <c r="AV1840">
        <v>-1.94925133030033</v>
      </c>
      <c r="AY1840">
        <v>685.74687341353297</v>
      </c>
      <c r="AZ1840">
        <v>-2.1466842055612299</v>
      </c>
    </row>
    <row r="1841" spans="1:52" x14ac:dyDescent="0.25">
      <c r="A1841">
        <v>687.32610217031697</v>
      </c>
      <c r="B1841">
        <v>1.16158112730375</v>
      </c>
      <c r="D1841">
        <v>687.32610217031697</v>
      </c>
      <c r="E1841">
        <v>1.3009909449711901</v>
      </c>
      <c r="N1841">
        <v>687.32610217031697</v>
      </c>
      <c r="O1841">
        <v>1.19721830730472</v>
      </c>
      <c r="U1841">
        <v>687.32610217031697</v>
      </c>
      <c r="V1841">
        <v>1.14778597934231</v>
      </c>
      <c r="AB1841">
        <v>687.32610217031697</v>
      </c>
      <c r="AC1841">
        <v>1.19721830730472</v>
      </c>
      <c r="AD1841">
        <v>1.7406307017737099</v>
      </c>
      <c r="AE1841">
        <v>0.63828638654565495</v>
      </c>
      <c r="AU1841">
        <v>687.32610217031697</v>
      </c>
      <c r="AV1841">
        <v>-1.97584901201702</v>
      </c>
      <c r="AY1841">
        <v>687.32610217031697</v>
      </c>
      <c r="AZ1841">
        <v>-2.1737301091375998</v>
      </c>
    </row>
    <row r="1842" spans="1:52" x14ac:dyDescent="0.25">
      <c r="A1842">
        <v>688.90896778431795</v>
      </c>
      <c r="B1842">
        <v>1.1602127306591701</v>
      </c>
      <c r="D1842">
        <v>688.90896778431795</v>
      </c>
      <c r="E1842">
        <v>1.29075253076286</v>
      </c>
      <c r="N1842">
        <v>688.90896778431795</v>
      </c>
      <c r="O1842">
        <v>1.1870853447218499</v>
      </c>
      <c r="U1842">
        <v>688.90896778431795</v>
      </c>
      <c r="V1842">
        <v>1.1464477524655601</v>
      </c>
      <c r="AB1842">
        <v>688.90896778431795</v>
      </c>
      <c r="AC1842">
        <v>1.1870853447218499</v>
      </c>
      <c r="AD1842">
        <v>1.73341768399554</v>
      </c>
      <c r="AE1842">
        <v>0.62602285997732898</v>
      </c>
      <c r="AU1842">
        <v>688.90896778431795</v>
      </c>
      <c r="AV1842">
        <v>-2.00258455532571</v>
      </c>
      <c r="AY1842">
        <v>688.90896778431795</v>
      </c>
      <c r="AZ1842">
        <v>-2.2009088277785001</v>
      </c>
    </row>
    <row r="1843" spans="1:52" x14ac:dyDescent="0.25">
      <c r="A1843">
        <v>690.49547863097496</v>
      </c>
      <c r="B1843">
        <v>1.15883978392382</v>
      </c>
      <c r="D1843">
        <v>690.49547863097496</v>
      </c>
      <c r="E1843">
        <v>1.2804679294953301</v>
      </c>
      <c r="N1843">
        <v>690.49547863097496</v>
      </c>
      <c r="O1843">
        <v>1.17691407350955</v>
      </c>
      <c r="U1843">
        <v>690.49547863097496</v>
      </c>
      <c r="V1843">
        <v>1.14510603541746</v>
      </c>
      <c r="AB1843">
        <v>690.49547863097496</v>
      </c>
      <c r="AC1843">
        <v>1.17691407350955</v>
      </c>
      <c r="AD1843">
        <v>1.72614959734533</v>
      </c>
      <c r="AE1843">
        <v>0.61374374879914295</v>
      </c>
      <c r="AU1843">
        <v>690.49547863097496</v>
      </c>
      <c r="AV1843">
        <v>-2.0294565336828798</v>
      </c>
      <c r="AY1843">
        <v>690.49547863097496</v>
      </c>
      <c r="AZ1843">
        <v>-2.2282194441895999</v>
      </c>
    </row>
    <row r="1844" spans="1:52" x14ac:dyDescent="0.25">
      <c r="A1844">
        <v>692.08564310501094</v>
      </c>
      <c r="B1844">
        <v>1.1574623417048699</v>
      </c>
      <c r="D1844">
        <v>692.08564310501094</v>
      </c>
      <c r="E1844">
        <v>1.2701374010426001</v>
      </c>
      <c r="N1844">
        <v>692.08564310501094</v>
      </c>
      <c r="O1844">
        <v>1.16670501318541</v>
      </c>
      <c r="U1844">
        <v>692.08564310501094</v>
      </c>
      <c r="V1844">
        <v>1.1437609125210699</v>
      </c>
      <c r="AB1844">
        <v>692.08564310501094</v>
      </c>
      <c r="AC1844">
        <v>1.16670501318541</v>
      </c>
      <c r="AD1844">
        <v>1.71882873284982</v>
      </c>
      <c r="AE1844">
        <v>0.60145095535613602</v>
      </c>
      <c r="AU1844">
        <v>692.08564310501094</v>
      </c>
      <c r="AV1844">
        <v>-2.0564647719196198</v>
      </c>
      <c r="AY1844">
        <v>692.08564310501094</v>
      </c>
      <c r="AZ1844">
        <v>-2.2556616627048398</v>
      </c>
    </row>
    <row r="1845" spans="1:52" x14ac:dyDescent="0.25">
      <c r="A1845">
        <v>693.67946962048302</v>
      </c>
      <c r="B1845">
        <v>1.15608067017248</v>
      </c>
      <c r="D1845">
        <v>693.67946962048302</v>
      </c>
      <c r="E1845">
        <v>1.25976279567627</v>
      </c>
      <c r="N1845">
        <v>693.67946962048302</v>
      </c>
      <c r="O1845">
        <v>1.15646006823959</v>
      </c>
      <c r="U1845">
        <v>693.67946962048302</v>
      </c>
      <c r="V1845">
        <v>1.14241264996278</v>
      </c>
      <c r="AB1845">
        <v>693.67946962048302</v>
      </c>
      <c r="AC1845">
        <v>1.15646006823959</v>
      </c>
      <c r="AD1845">
        <v>1.71145467751019</v>
      </c>
      <c r="AE1845">
        <v>0.58914516517597404</v>
      </c>
      <c r="AU1845">
        <v>693.67946962048302</v>
      </c>
      <c r="AV1845">
        <v>-2.0836078811445899</v>
      </c>
      <c r="AY1845">
        <v>693.67946962048302</v>
      </c>
      <c r="AZ1845">
        <v>-2.2832345726517902</v>
      </c>
    </row>
    <row r="1846" spans="1:52" x14ac:dyDescent="0.25">
      <c r="A1846">
        <v>695.27696661082598</v>
      </c>
      <c r="B1846">
        <v>1.1546948193541799</v>
      </c>
      <c r="D1846">
        <v>695.27696661082598</v>
      </c>
      <c r="E1846">
        <v>1.2493443463199101</v>
      </c>
      <c r="N1846">
        <v>695.27696661082598</v>
      </c>
      <c r="O1846">
        <v>1.1461805373370699</v>
      </c>
      <c r="U1846">
        <v>695.27696661082598</v>
      </c>
      <c r="V1846">
        <v>1.1410614331823901</v>
      </c>
      <c r="AB1846">
        <v>695.27696661082598</v>
      </c>
      <c r="AC1846">
        <v>1.1461805373370699</v>
      </c>
      <c r="AD1846">
        <v>1.70402873424695</v>
      </c>
      <c r="AE1846">
        <v>0.57682816111559398</v>
      </c>
      <c r="AU1846">
        <v>695.27696661082598</v>
      </c>
      <c r="AV1846">
        <v>-2.1108862749121</v>
      </c>
      <c r="AY1846">
        <v>695.27696661082598</v>
      </c>
      <c r="AZ1846">
        <v>-2.3109378496342998</v>
      </c>
    </row>
    <row r="1847" spans="1:52" x14ac:dyDescent="0.25">
      <c r="A1847">
        <v>696.87814252889598</v>
      </c>
      <c r="B1847">
        <v>1.1533050496955199</v>
      </c>
      <c r="D1847">
        <v>696.87814252889598</v>
      </c>
      <c r="E1847">
        <v>1.2388838714314101</v>
      </c>
      <c r="N1847">
        <v>696.87814252889598</v>
      </c>
      <c r="O1847">
        <v>1.1358669125227301</v>
      </c>
      <c r="U1847">
        <v>696.87814252889598</v>
      </c>
      <c r="V1847">
        <v>1.13970734099141</v>
      </c>
      <c r="AB1847">
        <v>696.87814252889598</v>
      </c>
      <c r="AC1847">
        <v>1.1358669125227301</v>
      </c>
      <c r="AD1847">
        <v>1.6965521824898999</v>
      </c>
      <c r="AE1847">
        <v>0.56450078912770796</v>
      </c>
      <c r="AU1847">
        <v>696.87814252889598</v>
      </c>
      <c r="AV1847">
        <v>-2.1382998680979899</v>
      </c>
      <c r="AY1847">
        <v>696.87814252889598</v>
      </c>
      <c r="AZ1847">
        <v>-2.33877113391606</v>
      </c>
    </row>
    <row r="1848" spans="1:52" x14ac:dyDescent="0.25">
      <c r="A1848">
        <v>698.48300584701406</v>
      </c>
      <c r="B1848">
        <v>1.1519115397114901</v>
      </c>
      <c r="D1848">
        <v>698.48300584701406</v>
      </c>
      <c r="E1848">
        <v>1.2283825801767501</v>
      </c>
      <c r="N1848">
        <v>698.48300584701406</v>
      </c>
      <c r="O1848">
        <v>1.12552065759873</v>
      </c>
      <c r="U1848">
        <v>698.48300584701406</v>
      </c>
      <c r="V1848">
        <v>1.1383505792680899</v>
      </c>
      <c r="AB1848">
        <v>698.48300584701406</v>
      </c>
      <c r="AC1848">
        <v>1.12552065759873</v>
      </c>
      <c r="AD1848">
        <v>1.6890246934911799</v>
      </c>
      <c r="AE1848">
        <v>0.55216536725476195</v>
      </c>
      <c r="AU1848">
        <v>698.48300584701406</v>
      </c>
      <c r="AV1848">
        <v>-2.1658464654226401</v>
      </c>
      <c r="AY1848">
        <v>698.48300584701406</v>
      </c>
      <c r="AZ1848">
        <v>-2.3667341050177302</v>
      </c>
    </row>
    <row r="1849" spans="1:52" x14ac:dyDescent="0.25">
      <c r="A1849">
        <v>700.09156505701503</v>
      </c>
      <c r="B1849">
        <v>1.1505143607695201</v>
      </c>
      <c r="D1849">
        <v>700.09156505701503</v>
      </c>
      <c r="E1849">
        <v>1.2178408784163299</v>
      </c>
      <c r="N1849">
        <v>700.09156505701503</v>
      </c>
      <c r="O1849">
        <v>1.1151430846227901</v>
      </c>
      <c r="U1849">
        <v>700.09156505701503</v>
      </c>
      <c r="V1849">
        <v>1.1369913331277299</v>
      </c>
      <c r="AB1849">
        <v>700.09156505701503</v>
      </c>
      <c r="AC1849">
        <v>1.1151430846227901</v>
      </c>
      <c r="AD1849">
        <v>1.68144837471612</v>
      </c>
      <c r="AE1849">
        <v>0.53982207031218099</v>
      </c>
      <c r="AU1849">
        <v>700.09156505701503</v>
      </c>
      <c r="AV1849">
        <v>-2.1935265644110302</v>
      </c>
      <c r="AY1849">
        <v>700.09156505701503</v>
      </c>
      <c r="AZ1849">
        <v>-2.3948251595005701</v>
      </c>
    </row>
    <row r="1850" spans="1:52" x14ac:dyDescent="0.25">
      <c r="A1850">
        <v>701.70382867028695</v>
      </c>
      <c r="B1850">
        <v>1.1491137658769699</v>
      </c>
      <c r="D1850">
        <v>701.70382867028695</v>
      </c>
      <c r="E1850">
        <v>1.2072605467291</v>
      </c>
      <c r="N1850">
        <v>701.70382867028695</v>
      </c>
      <c r="O1850">
        <v>1.1047350182779201</v>
      </c>
      <c r="U1850">
        <v>701.70382867028695</v>
      </c>
      <c r="V1850">
        <v>1.13562972315535</v>
      </c>
      <c r="AB1850">
        <v>701.70382867028695</v>
      </c>
      <c r="AC1850">
        <v>1.1047350182779201</v>
      </c>
      <c r="AD1850">
        <v>1.67382372895938</v>
      </c>
      <c r="AE1850">
        <v>0.52747311358117299</v>
      </c>
      <c r="AU1850">
        <v>701.70382867028695</v>
      </c>
      <c r="AV1850">
        <v>-2.2213399891494099</v>
      </c>
      <c r="AY1850">
        <v>701.70382867028695</v>
      </c>
      <c r="AZ1850">
        <v>-2.4230445203551101</v>
      </c>
    </row>
    <row r="1851" spans="1:52" x14ac:dyDescent="0.25">
      <c r="A1851">
        <v>703.31980521782202</v>
      </c>
      <c r="B1851">
        <v>1.14770989920734</v>
      </c>
      <c r="D1851">
        <v>703.31980521782202</v>
      </c>
      <c r="E1851">
        <v>1.19664255052608</v>
      </c>
      <c r="N1851">
        <v>703.31980521782202</v>
      </c>
      <c r="O1851">
        <v>1.0942981590526299</v>
      </c>
      <c r="U1851">
        <v>703.31980521782202</v>
      </c>
      <c r="V1851">
        <v>1.1342659837983999</v>
      </c>
      <c r="AB1851">
        <v>703.31980521782202</v>
      </c>
      <c r="AC1851">
        <v>1.0942981590526299</v>
      </c>
      <c r="AD1851">
        <v>1.6661510779919</v>
      </c>
      <c r="AE1851">
        <v>0.51511975513302899</v>
      </c>
      <c r="AU1851">
        <v>703.31980521782202</v>
      </c>
      <c r="AV1851">
        <v>-2.2492852261534502</v>
      </c>
      <c r="AY1851">
        <v>703.31980521782202</v>
      </c>
      <c r="AZ1851">
        <v>-2.4513919108958802</v>
      </c>
    </row>
    <row r="1852" spans="1:52" x14ac:dyDescent="0.25">
      <c r="A1852">
        <v>704.93950325025605</v>
      </c>
      <c r="B1852">
        <v>1.1463028831405599</v>
      </c>
      <c r="D1852">
        <v>704.93950325025605</v>
      </c>
      <c r="E1852">
        <v>1.18598769463204</v>
      </c>
      <c r="N1852">
        <v>704.93950325025605</v>
      </c>
      <c r="O1852">
        <v>1.0838331340116301</v>
      </c>
      <c r="U1852">
        <v>704.93950325025605</v>
      </c>
      <c r="V1852">
        <v>1.1329002084378801</v>
      </c>
      <c r="AB1852">
        <v>704.93950325025605</v>
      </c>
      <c r="AC1852">
        <v>1.0838331340116301</v>
      </c>
      <c r="AD1852">
        <v>1.65843254356445</v>
      </c>
      <c r="AE1852">
        <v>0.50276344586812804</v>
      </c>
      <c r="AU1852">
        <v>704.93950325025605</v>
      </c>
      <c r="AV1852">
        <v>-2.2773620635823799</v>
      </c>
      <c r="AY1852">
        <v>704.93950325025605</v>
      </c>
      <c r="AZ1852">
        <v>-2.4798655576846098</v>
      </c>
    </row>
    <row r="1853" spans="1:52" x14ac:dyDescent="0.25">
      <c r="A1853">
        <v>706.56293133791803</v>
      </c>
      <c r="B1853">
        <v>1.1448930101944199</v>
      </c>
      <c r="D1853">
        <v>706.56293133791803</v>
      </c>
      <c r="E1853">
        <v>1.17529807844062</v>
      </c>
      <c r="N1853">
        <v>706.56293133791803</v>
      </c>
      <c r="O1853">
        <v>1.0733416392150901</v>
      </c>
      <c r="U1853">
        <v>706.56293133791803</v>
      </c>
      <c r="V1853">
        <v>1.13153262932762</v>
      </c>
      <c r="AB1853">
        <v>706.56293133791803</v>
      </c>
      <c r="AC1853">
        <v>1.0733416392150901</v>
      </c>
      <c r="AD1853">
        <v>1.6506686511158899</v>
      </c>
      <c r="AE1853">
        <v>0.49040477371695301</v>
      </c>
      <c r="AU1853">
        <v>706.56293133791803</v>
      </c>
      <c r="AV1853">
        <v>-2.3055702544862098</v>
      </c>
      <c r="AY1853">
        <v>706.56293133791803</v>
      </c>
      <c r="AZ1853">
        <v>-2.5084663905936599</v>
      </c>
    </row>
    <row r="1854" spans="1:52" x14ac:dyDescent="0.25">
      <c r="A1854">
        <v>708.19009807087298</v>
      </c>
      <c r="B1854">
        <v>1.1434803238732401</v>
      </c>
      <c r="D1854">
        <v>708.19009807087298</v>
      </c>
      <c r="E1854">
        <v>1.16457392005695</v>
      </c>
      <c r="N1854">
        <v>708.19009807087298</v>
      </c>
      <c r="O1854">
        <v>1.0628246790831199</v>
      </c>
      <c r="U1854">
        <v>708.19009807087298</v>
      </c>
      <c r="V1854">
        <v>1.13016338766519</v>
      </c>
      <c r="AB1854">
        <v>708.19009807087298</v>
      </c>
      <c r="AC1854">
        <v>1.0628246790831199</v>
      </c>
      <c r="AD1854">
        <v>1.6428597420206801</v>
      </c>
      <c r="AE1854">
        <v>0.47804637977402598</v>
      </c>
      <c r="AU1854">
        <v>708.19009807087298</v>
      </c>
      <c r="AV1854">
        <v>-2.3339082785876002</v>
      </c>
      <c r="AY1854">
        <v>708.19009807087298</v>
      </c>
      <c r="AZ1854">
        <v>-2.5371920399964099</v>
      </c>
    </row>
    <row r="1855" spans="1:52" x14ac:dyDescent="0.25">
      <c r="A1855">
        <v>709.82101205896902</v>
      </c>
      <c r="B1855">
        <v>1.14206508749061</v>
      </c>
      <c r="D1855">
        <v>709.82101205896902</v>
      </c>
      <c r="E1855">
        <v>1.15381711028958</v>
      </c>
      <c r="N1855">
        <v>709.82101205896902</v>
      </c>
      <c r="O1855">
        <v>1.0522835475955801</v>
      </c>
      <c r="U1855">
        <v>709.82101205896902</v>
      </c>
      <c r="V1855">
        <v>1.1287926616480499</v>
      </c>
      <c r="AB1855">
        <v>709.82101205896902</v>
      </c>
      <c r="AC1855">
        <v>1.0522835475955801</v>
      </c>
      <c r="AD1855">
        <v>1.63500796452603</v>
      </c>
      <c r="AE1855">
        <v>0.46568867140061099</v>
      </c>
      <c r="AU1855">
        <v>709.82101205896902</v>
      </c>
      <c r="AV1855">
        <v>-2.3623765040512001</v>
      </c>
      <c r="AY1855">
        <v>709.82101205896902</v>
      </c>
      <c r="AZ1855">
        <v>-2.5660433927729298</v>
      </c>
    </row>
    <row r="1856" spans="1:52" x14ac:dyDescent="0.25">
      <c r="A1856">
        <v>711.45568193188103</v>
      </c>
      <c r="B1856">
        <v>1.14064738860711</v>
      </c>
      <c r="D1856">
        <v>711.45568193188103</v>
      </c>
      <c r="E1856">
        <v>1.14302821089535</v>
      </c>
      <c r="N1856">
        <v>711.45568193188103</v>
      </c>
      <c r="O1856">
        <v>1.0417194658989799</v>
      </c>
      <c r="U1856">
        <v>711.45568193188103</v>
      </c>
      <c r="V1856">
        <v>1.1274206192045599</v>
      </c>
      <c r="AB1856">
        <v>711.45568193188103</v>
      </c>
      <c r="AC1856">
        <v>1.0417194658989799</v>
      </c>
      <c r="AD1856">
        <v>1.6271129203580399</v>
      </c>
      <c r="AE1856">
        <v>0.45333392712224202</v>
      </c>
      <c r="AU1856">
        <v>711.45568193188103</v>
      </c>
      <c r="AV1856">
        <v>-2.3909740667183601</v>
      </c>
      <c r="AY1856">
        <v>711.45568193188103</v>
      </c>
      <c r="AZ1856">
        <v>-2.5950193223279499</v>
      </c>
    </row>
    <row r="1857" spans="1:52" x14ac:dyDescent="0.25">
      <c r="A1857">
        <v>713.09411633915897</v>
      </c>
      <c r="B1857">
        <v>1.1392275510466501</v>
      </c>
      <c r="D1857">
        <v>713.09411633915897</v>
      </c>
      <c r="E1857">
        <v>1.13220958770336</v>
      </c>
      <c r="N1857">
        <v>713.09411633915897</v>
      </c>
      <c r="O1857">
        <v>1.03113348885316</v>
      </c>
      <c r="U1857">
        <v>713.09411633915897</v>
      </c>
      <c r="V1857">
        <v>1.12604740593402</v>
      </c>
      <c r="AB1857">
        <v>713.09411633915897</v>
      </c>
      <c r="AC1857">
        <v>1.03113348885316</v>
      </c>
      <c r="AD1857">
        <v>1.6191766352589501</v>
      </c>
      <c r="AE1857">
        <v>0.44098236491727399</v>
      </c>
      <c r="AU1857">
        <v>713.09411633915897</v>
      </c>
      <c r="AV1857">
        <v>-2.4196999738332301</v>
      </c>
      <c r="AY1857">
        <v>713.09411633915897</v>
      </c>
      <c r="AZ1857">
        <v>-2.6241193676377401</v>
      </c>
    </row>
    <row r="1858" spans="1:52" x14ac:dyDescent="0.25">
      <c r="A1858">
        <v>714.73632395027198</v>
      </c>
      <c r="B1858">
        <v>1.13780557111382</v>
      </c>
      <c r="D1858">
        <v>714.73632395027198</v>
      </c>
      <c r="E1858">
        <v>1.1213611180438301</v>
      </c>
      <c r="N1858">
        <v>714.73632395027198</v>
      </c>
      <c r="O1858">
        <v>1.02052745340852</v>
      </c>
      <c r="U1858">
        <v>714.73632395027198</v>
      </c>
      <c r="V1858">
        <v>1.1246732680349201</v>
      </c>
      <c r="AB1858">
        <v>714.73632395027198</v>
      </c>
      <c r="AC1858">
        <v>1.02052745340852</v>
      </c>
      <c r="AD1858">
        <v>1.6112003289854899</v>
      </c>
      <c r="AE1858">
        <v>0.42863658114317499</v>
      </c>
      <c r="AU1858">
        <v>714.73632395027198</v>
      </c>
      <c r="AV1858">
        <v>-2.4485545943506599</v>
      </c>
      <c r="AY1858">
        <v>714.73632395027198</v>
      </c>
      <c r="AZ1858">
        <v>-2.6533423870953401</v>
      </c>
    </row>
    <row r="1859" spans="1:52" x14ac:dyDescent="0.25">
      <c r="A1859">
        <v>716.38231345465204</v>
      </c>
      <c r="B1859">
        <v>1.1363817686258999</v>
      </c>
      <c r="D1859">
        <v>716.38231345465204</v>
      </c>
      <c r="E1859">
        <v>1.11048515134038</v>
      </c>
      <c r="N1859">
        <v>716.38231345465204</v>
      </c>
      <c r="O1859">
        <v>1.0099026499989601</v>
      </c>
      <c r="U1859">
        <v>716.38231345465204</v>
      </c>
      <c r="V1859">
        <v>1.12329837986305</v>
      </c>
      <c r="AB1859">
        <v>716.38231345465204</v>
      </c>
      <c r="AC1859">
        <v>1.0099026499989601</v>
      </c>
      <c r="AD1859">
        <v>1.60318372862763</v>
      </c>
      <c r="AE1859">
        <v>0.41629780531350002</v>
      </c>
      <c r="AU1859">
        <v>716.38231345465204</v>
      </c>
      <c r="AV1859">
        <v>-2.4775356419621799</v>
      </c>
      <c r="AY1859">
        <v>716.38231345465204</v>
      </c>
      <c r="AZ1859">
        <v>-2.6826878603643398</v>
      </c>
    </row>
    <row r="1860" spans="1:52" x14ac:dyDescent="0.25">
      <c r="A1860">
        <v>718.032093561745</v>
      </c>
      <c r="B1860">
        <v>1.1349561961282999</v>
      </c>
      <c r="D1860">
        <v>718.032093561745</v>
      </c>
      <c r="E1860">
        <v>1.09958200332516</v>
      </c>
      <c r="N1860">
        <v>718.032093561745</v>
      </c>
      <c r="O1860">
        <v>0.99925949302452899</v>
      </c>
      <c r="U1860">
        <v>718.032093561745</v>
      </c>
      <c r="V1860">
        <v>1.1219228017999801</v>
      </c>
      <c r="AB1860">
        <v>718.032093561745</v>
      </c>
      <c r="AC1860">
        <v>0.99925949302452899</v>
      </c>
      <c r="AD1860">
        <v>1.59512976714921</v>
      </c>
      <c r="AE1860">
        <v>0.40396720273939002</v>
      </c>
      <c r="AU1860">
        <v>718.032093561745</v>
      </c>
      <c r="AV1860">
        <v>-2.5066434346458499</v>
      </c>
      <c r="AY1860">
        <v>718.032093561745</v>
      </c>
      <c r="AZ1860">
        <v>-2.7121552607544199</v>
      </c>
    </row>
    <row r="1861" spans="1:52" x14ac:dyDescent="0.25">
      <c r="A1861">
        <v>719.68567300105303</v>
      </c>
      <c r="B1861">
        <v>1.1335291197102899</v>
      </c>
      <c r="D1861">
        <v>719.68567300105303</v>
      </c>
      <c r="E1861">
        <v>1.08865362761954</v>
      </c>
      <c r="N1861">
        <v>719.68567300105303</v>
      </c>
      <c r="O1861">
        <v>0.98860005343229096</v>
      </c>
      <c r="U1861">
        <v>719.68567300105303</v>
      </c>
      <c r="V1861">
        <v>1.12054680766837</v>
      </c>
      <c r="AB1861">
        <v>719.68567300105303</v>
      </c>
      <c r="AC1861">
        <v>0.98860005343229096</v>
      </c>
      <c r="AD1861">
        <v>1.5870380544234399</v>
      </c>
      <c r="AE1861">
        <v>0.39164610057982902</v>
      </c>
      <c r="AU1861">
        <v>719.68567300105303</v>
      </c>
      <c r="AV1861">
        <v>-2.5358776254186002</v>
      </c>
      <c r="AY1861">
        <v>719.68567300105303</v>
      </c>
      <c r="AZ1861">
        <v>-2.7417447866234301</v>
      </c>
    </row>
    <row r="1862" spans="1:52" x14ac:dyDescent="0.25">
      <c r="A1862">
        <v>721.34306052218199</v>
      </c>
      <c r="B1862">
        <v>1.1321007225025801</v>
      </c>
      <c r="D1862">
        <v>721.34306052218199</v>
      </c>
      <c r="E1862">
        <v>1.0777013511989399</v>
      </c>
      <c r="N1862">
        <v>721.34306052218199</v>
      </c>
      <c r="O1862">
        <v>0.97792537342747798</v>
      </c>
      <c r="U1862">
        <v>721.34306052218199</v>
      </c>
      <c r="V1862">
        <v>1.1191705374216201</v>
      </c>
      <c r="AB1862">
        <v>721.34306052218199</v>
      </c>
      <c r="AC1862">
        <v>0.97792537342747798</v>
      </c>
      <c r="AD1862">
        <v>1.5789097447492499</v>
      </c>
      <c r="AE1862">
        <v>0.37933607001064001</v>
      </c>
      <c r="AU1862">
        <v>721.34306052218199</v>
      </c>
      <c r="AV1862">
        <v>-2.5652371949223198</v>
      </c>
      <c r="AY1862">
        <v>721.34306052218199</v>
      </c>
      <c r="AZ1862">
        <v>-2.77145438884641</v>
      </c>
    </row>
    <row r="1863" spans="1:52" x14ac:dyDescent="0.25">
      <c r="A1863">
        <v>723.004264894887</v>
      </c>
      <c r="B1863">
        <v>1.1306711548125901</v>
      </c>
      <c r="D1863">
        <v>723.004264894887</v>
      </c>
      <c r="E1863">
        <v>1.06672625559872</v>
      </c>
      <c r="N1863">
        <v>723.004264894887</v>
      </c>
      <c r="O1863">
        <v>0.96723713217629503</v>
      </c>
      <c r="U1863">
        <v>723.004264894887</v>
      </c>
      <c r="V1863">
        <v>1.1177942123187801</v>
      </c>
      <c r="AB1863">
        <v>723.004264894887</v>
      </c>
      <c r="AC1863">
        <v>0.96723713217629503</v>
      </c>
      <c r="AD1863">
        <v>1.57074693725619</v>
      </c>
      <c r="AE1863">
        <v>0.367038699368472</v>
      </c>
      <c r="AU1863">
        <v>723.004264894887</v>
      </c>
      <c r="AV1863">
        <v>-2.59472169176698</v>
      </c>
      <c r="AY1863">
        <v>723.004264894887</v>
      </c>
      <c r="AZ1863">
        <v>-2.8012849340616102</v>
      </c>
    </row>
    <row r="1864" spans="1:52" x14ac:dyDescent="0.25">
      <c r="A1864">
        <v>724.669294909119</v>
      </c>
      <c r="B1864">
        <v>1.1292405454862</v>
      </c>
      <c r="D1864">
        <v>724.669294909119</v>
      </c>
      <c r="E1864">
        <v>1.05572926276714</v>
      </c>
      <c r="N1864">
        <v>724.669294909119</v>
      </c>
      <c r="O1864">
        <v>0.95653623542730404</v>
      </c>
      <c r="U1864">
        <v>724.669294909119</v>
      </c>
      <c r="V1864">
        <v>1.1164179531403799</v>
      </c>
      <c r="AB1864">
        <v>724.669294909119</v>
      </c>
      <c r="AC1864">
        <v>0.95653623542730404</v>
      </c>
      <c r="AD1864">
        <v>1.56255016110657</v>
      </c>
      <c r="AE1864">
        <v>0.35475591381885302</v>
      </c>
      <c r="AU1864">
        <v>724.669294909119</v>
      </c>
      <c r="AV1864">
        <v>-2.6243301282677698</v>
      </c>
      <c r="AY1864">
        <v>724.669294909119</v>
      </c>
      <c r="AZ1864">
        <v>-2.8312337629742799</v>
      </c>
    </row>
    <row r="1865" spans="1:52" x14ac:dyDescent="0.25">
      <c r="A1865">
        <v>726.33815937507302</v>
      </c>
      <c r="B1865">
        <v>1.12780918686693</v>
      </c>
      <c r="D1865">
        <v>726.33815937507302</v>
      </c>
      <c r="E1865">
        <v>1.0447125585378101</v>
      </c>
      <c r="N1865">
        <v>726.33815937507302</v>
      </c>
      <c r="O1865">
        <v>0.94582385570890604</v>
      </c>
      <c r="U1865">
        <v>726.33815937507302</v>
      </c>
      <c r="V1865">
        <v>1.1150419143353201</v>
      </c>
      <c r="AB1865">
        <v>726.33815937507302</v>
      </c>
      <c r="AC1865">
        <v>0.94582385570890604</v>
      </c>
      <c r="AD1865">
        <v>1.5543199362684399</v>
      </c>
      <c r="AE1865">
        <v>0.34248837455765302</v>
      </c>
      <c r="AU1865">
        <v>726.33815937507302</v>
      </c>
      <c r="AV1865">
        <v>-2.65406198975609</v>
      </c>
      <c r="AY1865">
        <v>726.33815937507302</v>
      </c>
      <c r="AZ1865">
        <v>-2.8613022641079602</v>
      </c>
    </row>
    <row r="1866" spans="1:52" x14ac:dyDescent="0.25">
      <c r="A1866">
        <v>728.01086712323195</v>
      </c>
      <c r="B1866">
        <v>1.12637717427442</v>
      </c>
      <c r="D1866">
        <v>728.01086712323195</v>
      </c>
      <c r="E1866">
        <v>1.03367682056468</v>
      </c>
      <c r="N1866">
        <v>728.01086712323195</v>
      </c>
      <c r="O1866">
        <v>0.93510218522325805</v>
      </c>
      <c r="U1866">
        <v>728.01086712323195</v>
      </c>
      <c r="V1866">
        <v>1.1136663803425</v>
      </c>
      <c r="AB1866">
        <v>728.01086712323195</v>
      </c>
      <c r="AC1866">
        <v>0.93510218522325805</v>
      </c>
      <c r="AD1866">
        <v>1.54605832068898</v>
      </c>
      <c r="AE1866">
        <v>0.33023797633563401</v>
      </c>
      <c r="AU1866">
        <v>728.01086712323195</v>
      </c>
      <c r="AV1866">
        <v>-2.6839162241969601</v>
      </c>
      <c r="AY1866">
        <v>728.01086712323195</v>
      </c>
      <c r="AZ1866">
        <v>-2.8914883848351498</v>
      </c>
    </row>
    <row r="1867" spans="1:52" x14ac:dyDescent="0.25">
      <c r="A1867">
        <v>729.68742700441601</v>
      </c>
      <c r="B1867">
        <v>1.12494466564389</v>
      </c>
      <c r="D1867">
        <v>729.68742700441601</v>
      </c>
      <c r="E1867">
        <v>1.02262321345352</v>
      </c>
      <c r="N1867">
        <v>729.68742700441601</v>
      </c>
      <c r="O1867">
        <v>0.92437161823565195</v>
      </c>
      <c r="U1867">
        <v>729.68742700441601</v>
      </c>
      <c r="V1867">
        <v>1.1122914039685501</v>
      </c>
      <c r="AB1867">
        <v>729.68742700441601</v>
      </c>
      <c r="AC1867">
        <v>0.92437161823565195</v>
      </c>
      <c r="AD1867">
        <v>1.5377658080215899</v>
      </c>
      <c r="AE1867">
        <v>0.31800604817425099</v>
      </c>
      <c r="AU1867">
        <v>729.68742700441601</v>
      </c>
      <c r="AV1867">
        <v>-2.7138929239026601</v>
      </c>
      <c r="AY1867">
        <v>729.68742700441601</v>
      </c>
      <c r="AZ1867">
        <v>-2.9217921216779499</v>
      </c>
    </row>
    <row r="1868" spans="1:52" x14ac:dyDescent="0.25">
      <c r="A1868">
        <v>731.36784788982595</v>
      </c>
      <c r="B1868">
        <v>1.1235118860073099</v>
      </c>
      <c r="D1868">
        <v>731.36784788982595</v>
      </c>
      <c r="E1868">
        <v>1.0115534265152</v>
      </c>
      <c r="N1868">
        <v>731.36784788982595</v>
      </c>
      <c r="O1868">
        <v>0.91363436044521495</v>
      </c>
      <c r="U1868">
        <v>731.36784788982595</v>
      </c>
      <c r="V1868">
        <v>1.11091726944674</v>
      </c>
      <c r="AB1868">
        <v>731.36784788982595</v>
      </c>
      <c r="AC1868">
        <v>0.91363436044521495</v>
      </c>
      <c r="AD1868">
        <v>1.52944442434592</v>
      </c>
      <c r="AE1868">
        <v>0.30579425431474899</v>
      </c>
      <c r="AU1868">
        <v>731.36784788982595</v>
      </c>
      <c r="AV1868">
        <v>-2.7439910213653</v>
      </c>
      <c r="AY1868">
        <v>731.36784788982595</v>
      </c>
      <c r="AZ1868">
        <v>-2.95221282829131</v>
      </c>
    </row>
    <row r="1869" spans="1:52" x14ac:dyDescent="0.25">
      <c r="A1869">
        <v>733.05213867109603</v>
      </c>
      <c r="B1869">
        <v>1.1220790738487001</v>
      </c>
      <c r="D1869">
        <v>733.05213867109603</v>
      </c>
      <c r="E1869">
        <v>1.0004692618625901</v>
      </c>
      <c r="N1869">
        <v>733.05213867109603</v>
      </c>
      <c r="O1869">
        <v>0.90289118779115496</v>
      </c>
      <c r="U1869">
        <v>733.05213867109603</v>
      </c>
      <c r="V1869">
        <v>1.10954407697198</v>
      </c>
      <c r="AB1869">
        <v>733.05213867109603</v>
      </c>
      <c r="AC1869">
        <v>0.90289118779115496</v>
      </c>
      <c r="AD1869">
        <v>1.52109483680383</v>
      </c>
      <c r="AE1869">
        <v>0.29360389872567899</v>
      </c>
      <c r="AU1869">
        <v>733.05213867109603</v>
      </c>
      <c r="AV1869">
        <v>-2.7742098600158598</v>
      </c>
      <c r="AY1869">
        <v>733.05213867109603</v>
      </c>
      <c r="AZ1869">
        <v>-2.9827496816425101</v>
      </c>
    </row>
    <row r="1870" spans="1:52" x14ac:dyDescent="0.25">
      <c r="A1870">
        <v>734.74030826033299</v>
      </c>
      <c r="B1870">
        <v>1.1206463189232001</v>
      </c>
      <c r="D1870">
        <v>734.74030826033299</v>
      </c>
      <c r="E1870">
        <v>0.98937137810531794</v>
      </c>
      <c r="N1870">
        <v>734.74030826033299</v>
      </c>
      <c r="O1870">
        <v>0.89214393258620095</v>
      </c>
      <c r="U1870">
        <v>734.74030826033299</v>
      </c>
      <c r="V1870">
        <v>1.1081720610208601</v>
      </c>
      <c r="AB1870">
        <v>734.74030826033299</v>
      </c>
      <c r="AC1870">
        <v>0.89214393258620095</v>
      </c>
      <c r="AD1870">
        <v>1.5127175064820599</v>
      </c>
      <c r="AE1870">
        <v>0.28143701166399299</v>
      </c>
      <c r="AU1870">
        <v>734.74030826033299</v>
      </c>
      <c r="AV1870">
        <v>-2.8045490327659599</v>
      </c>
      <c r="AY1870">
        <v>734.74030826033299</v>
      </c>
      <c r="AZ1870">
        <v>-3.0134012584380598</v>
      </c>
    </row>
    <row r="1871" spans="1:52" x14ac:dyDescent="0.25">
      <c r="A1871">
        <v>736.43236559017203</v>
      </c>
      <c r="B1871">
        <v>1.1192138419716899</v>
      </c>
      <c r="D1871">
        <v>736.43236559017203</v>
      </c>
      <c r="E1871">
        <v>0.97826145381316398</v>
      </c>
      <c r="N1871">
        <v>736.43236559017203</v>
      </c>
      <c r="O1871">
        <v>0.88139363580614405</v>
      </c>
      <c r="U1871">
        <v>736.43236559017203</v>
      </c>
      <c r="V1871">
        <v>1.10680135407403</v>
      </c>
      <c r="AB1871">
        <v>736.43236559017203</v>
      </c>
      <c r="AC1871">
        <v>0.88139363580614405</v>
      </c>
      <c r="AD1871">
        <v>1.5043148296914799</v>
      </c>
      <c r="AE1871">
        <v>0.269294601423404</v>
      </c>
      <c r="AU1871">
        <v>736.43236559017203</v>
      </c>
      <c r="AV1871">
        <v>-2.8350071226592801</v>
      </c>
      <c r="AY1871">
        <v>736.43236559017203</v>
      </c>
      <c r="AZ1871">
        <v>-3.0441682104175198</v>
      </c>
    </row>
    <row r="1872" spans="1:52" x14ac:dyDescent="0.25">
      <c r="A1872">
        <v>738.12831961381505</v>
      </c>
      <c r="B1872">
        <v>1.11778178035172</v>
      </c>
      <c r="D1872">
        <v>738.12831961381505</v>
      </c>
      <c r="E1872">
        <v>0.96714052826374497</v>
      </c>
      <c r="N1872">
        <v>738.12831961381505</v>
      </c>
      <c r="O1872">
        <v>0.87064187560037598</v>
      </c>
      <c r="U1872">
        <v>738.12831961381505</v>
      </c>
      <c r="V1872">
        <v>1.1054321563189899</v>
      </c>
      <c r="AB1872">
        <v>738.12831961381505</v>
      </c>
      <c r="AC1872">
        <v>0.87064187560037598</v>
      </c>
      <c r="AD1872">
        <v>1.4958876005324599</v>
      </c>
      <c r="AE1872">
        <v>0.25717802340218399</v>
      </c>
      <c r="AU1872">
        <v>738.12831961381505</v>
      </c>
      <c r="AV1872">
        <v>-2.8655836467584601</v>
      </c>
      <c r="AY1872">
        <v>738.12831961381505</v>
      </c>
      <c r="AZ1872">
        <v>-3.0750488582533402</v>
      </c>
    </row>
    <row r="1873" spans="1:52" x14ac:dyDescent="0.25">
      <c r="A1873">
        <v>739.828179305086</v>
      </c>
      <c r="B1873">
        <v>1.1163503544821101</v>
      </c>
      <c r="D1873">
        <v>739.828179305086</v>
      </c>
      <c r="E1873">
        <v>0.95601029237842805</v>
      </c>
      <c r="N1873">
        <v>739.828179305086</v>
      </c>
      <c r="O1873">
        <v>0.85989023967843203</v>
      </c>
      <c r="U1873">
        <v>739.828179305086</v>
      </c>
      <c r="V1873">
        <v>1.10406466816383</v>
      </c>
      <c r="AB1873">
        <v>739.828179305086</v>
      </c>
      <c r="AC1873">
        <v>0.85989023967843203</v>
      </c>
      <c r="AD1873">
        <v>1.4874368635546</v>
      </c>
      <c r="AE1873">
        <v>0.24508936169364301</v>
      </c>
      <c r="AU1873">
        <v>739.828179305086</v>
      </c>
      <c r="AV1873">
        <v>-2.8962778948321399</v>
      </c>
      <c r="AY1873">
        <v>739.828179305086</v>
      </c>
      <c r="AZ1873">
        <v>-3.1060431908861998</v>
      </c>
    </row>
    <row r="1874" spans="1:52" x14ac:dyDescent="0.25">
      <c r="A1874">
        <v>741.53195365847296</v>
      </c>
      <c r="B1874">
        <v>1.1149197819893499</v>
      </c>
      <c r="D1874">
        <v>741.53195365847296</v>
      </c>
      <c r="E1874">
        <v>0.94487242404876903</v>
      </c>
      <c r="N1874">
        <v>741.53195365847296</v>
      </c>
      <c r="O1874">
        <v>0.849139668831842</v>
      </c>
      <c r="U1874">
        <v>741.53195365847296</v>
      </c>
      <c r="V1874">
        <v>1.1026990068907501</v>
      </c>
      <c r="AB1874">
        <v>741.53195365847296</v>
      </c>
      <c r="AC1874">
        <v>0.849139668831842</v>
      </c>
      <c r="AD1874">
        <v>1.4789645675286101</v>
      </c>
      <c r="AE1874">
        <v>0.233029983278042</v>
      </c>
      <c r="AU1874">
        <v>741.53195365847296</v>
      </c>
      <c r="AV1874">
        <v>-2.9270899418632799</v>
      </c>
      <c r="AY1874">
        <v>741.53195365847296</v>
      </c>
      <c r="AZ1874">
        <v>-3.1371496097358702</v>
      </c>
    </row>
    <row r="1875" spans="1:52" x14ac:dyDescent="0.25">
      <c r="A1875">
        <v>743.23965168918005</v>
      </c>
      <c r="B1875">
        <v>1.11349019990938</v>
      </c>
      <c r="D1875">
        <v>743.23965168918005</v>
      </c>
      <c r="E1875">
        <v>0.93372798116842504</v>
      </c>
      <c r="N1875">
        <v>743.23965168918005</v>
      </c>
      <c r="O1875">
        <v>0.83839224231226495</v>
      </c>
      <c r="U1875">
        <v>743.23965168918005</v>
      </c>
      <c r="V1875">
        <v>1.10133543354593</v>
      </c>
      <c r="AB1875">
        <v>743.23965168918005</v>
      </c>
      <c r="AC1875">
        <v>0.83839224231226495</v>
      </c>
      <c r="AD1875">
        <v>1.4704705653057899</v>
      </c>
      <c r="AE1875">
        <v>0.221001331720417</v>
      </c>
      <c r="AU1875">
        <v>743.23965168918005</v>
      </c>
      <c r="AV1875">
        <v>-2.9580183055641101</v>
      </c>
      <c r="AY1875">
        <v>743.23965168918005</v>
      </c>
      <c r="AZ1875">
        <v>-3.1683685425830501</v>
      </c>
    </row>
    <row r="1876" spans="1:52" x14ac:dyDescent="0.25">
      <c r="A1876">
        <v>744.95128243317004</v>
      </c>
      <c r="B1876">
        <v>1.1120618089880501</v>
      </c>
      <c r="D1876">
        <v>744.95128243317004</v>
      </c>
      <c r="E1876">
        <v>0.922578524712938</v>
      </c>
      <c r="N1876">
        <v>744.95128243317004</v>
      </c>
      <c r="O1876">
        <v>0.82764870680485003</v>
      </c>
      <c r="U1876">
        <v>744.95128243317004</v>
      </c>
      <c r="V1876">
        <v>1.09997403912045</v>
      </c>
      <c r="AB1876">
        <v>744.95128243317004</v>
      </c>
      <c r="AC1876">
        <v>0.82764870680485003</v>
      </c>
      <c r="AD1876">
        <v>1.46195720926245</v>
      </c>
      <c r="AE1876">
        <v>0.209004466569507</v>
      </c>
      <c r="AU1876">
        <v>744.95128243317004</v>
      </c>
      <c r="AV1876">
        <v>-2.98906240285883</v>
      </c>
      <c r="AY1876">
        <v>744.95128243317004</v>
      </c>
      <c r="AZ1876">
        <v>-3.19969835390622</v>
      </c>
    </row>
    <row r="1877" spans="1:52" x14ac:dyDescent="0.25">
      <c r="A1877">
        <v>746.66685494721696</v>
      </c>
      <c r="B1877">
        <v>1.1106347949565101</v>
      </c>
      <c r="D1877">
        <v>746.66685494721696</v>
      </c>
      <c r="E1877">
        <v>0.91142550628396801</v>
      </c>
      <c r="N1877">
        <v>746.66685494721696</v>
      </c>
      <c r="O1877">
        <v>0.81691115229587796</v>
      </c>
      <c r="U1877">
        <v>746.66685494721696</v>
      </c>
      <c r="V1877">
        <v>1.0986150840490601</v>
      </c>
      <c r="AB1877">
        <v>746.66685494721696</v>
      </c>
      <c r="AC1877">
        <v>0.81691115229587796</v>
      </c>
      <c r="AD1877">
        <v>1.4534258665872299</v>
      </c>
      <c r="AE1877">
        <v>0.197041533345956</v>
      </c>
      <c r="AU1877">
        <v>746.66685494721696</v>
      </c>
      <c r="AV1877">
        <v>-3.0202214067364901</v>
      </c>
      <c r="AY1877">
        <v>746.66685494721696</v>
      </c>
      <c r="AZ1877">
        <v>-3.2311387352505698</v>
      </c>
    </row>
    <row r="1878" spans="1:52" x14ac:dyDescent="0.25">
      <c r="A1878">
        <v>748.38637830895004</v>
      </c>
      <c r="B1878">
        <v>1.10920927381623</v>
      </c>
      <c r="D1878">
        <v>748.38637830895004</v>
      </c>
      <c r="E1878">
        <v>0.90026983893110202</v>
      </c>
      <c r="N1878">
        <v>748.38637830895004</v>
      </c>
      <c r="O1878">
        <v>0.80618072871725599</v>
      </c>
      <c r="U1878">
        <v>748.38637830895004</v>
      </c>
      <c r="V1878">
        <v>1.0972587087146599</v>
      </c>
      <c r="AB1878">
        <v>748.38637830895004</v>
      </c>
      <c r="AC1878">
        <v>0.80618072871725599</v>
      </c>
      <c r="AD1878">
        <v>1.4448771355504999</v>
      </c>
      <c r="AE1878">
        <v>0.18511437215037499</v>
      </c>
      <c r="AU1878">
        <v>748.38637830895004</v>
      </c>
      <c r="AV1878">
        <v>-3.0514952252760699</v>
      </c>
      <c r="AY1878">
        <v>748.38637830895004</v>
      </c>
      <c r="AZ1878">
        <v>-3.2626887823162698</v>
      </c>
    </row>
    <row r="1879" spans="1:52" x14ac:dyDescent="0.25">
      <c r="A1879">
        <v>750.10986161690505</v>
      </c>
      <c r="B1879">
        <v>1.1077855007223401</v>
      </c>
      <c r="D1879">
        <v>750.10986161690505</v>
      </c>
      <c r="E1879">
        <v>0.88911353147797101</v>
      </c>
      <c r="N1879">
        <v>750.10986161690505</v>
      </c>
      <c r="O1879">
        <v>0.79545886980191405</v>
      </c>
      <c r="U1879">
        <v>750.10986161690505</v>
      </c>
      <c r="V1879">
        <v>1.0959050886016299</v>
      </c>
      <c r="AB1879">
        <v>750.10986161690505</v>
      </c>
      <c r="AC1879">
        <v>0.79545886980191405</v>
      </c>
      <c r="AD1879">
        <v>1.43631258777002</v>
      </c>
      <c r="AE1879">
        <v>0.17322446073428199</v>
      </c>
      <c r="AU1879">
        <v>750.10986161690505</v>
      </c>
      <c r="AV1879">
        <v>-3.08288230181086</v>
      </c>
      <c r="AY1879">
        <v>750.10986161690505</v>
      </c>
      <c r="AZ1879">
        <v>-3.2943480923410702</v>
      </c>
    </row>
    <row r="1880" spans="1:52" x14ac:dyDescent="0.25">
      <c r="A1880">
        <v>751.83731399057206</v>
      </c>
      <c r="B1880">
        <v>1.1063636389423399</v>
      </c>
      <c r="D1880">
        <v>751.83731399057206</v>
      </c>
      <c r="E1880">
        <v>0.87795788168177502</v>
      </c>
      <c r="N1880">
        <v>751.83731399057206</v>
      </c>
      <c r="O1880">
        <v>0.78474703301561299</v>
      </c>
      <c r="U1880">
        <v>751.83731399057206</v>
      </c>
      <c r="V1880">
        <v>1.0945544013060999</v>
      </c>
      <c r="AB1880">
        <v>751.83731399057206</v>
      </c>
      <c r="AC1880">
        <v>0.78474703301561299</v>
      </c>
      <c r="AD1880">
        <v>1.4277333425638701</v>
      </c>
      <c r="AE1880">
        <v>0.161372230465442</v>
      </c>
      <c r="AU1880">
        <v>751.83731399057206</v>
      </c>
      <c r="AV1880">
        <v>-3.1143825736364099</v>
      </c>
      <c r="AY1880">
        <v>751.83731399057206</v>
      </c>
      <c r="AZ1880">
        <v>-3.3261155319142799</v>
      </c>
    </row>
    <row r="1881" spans="1:52" x14ac:dyDescent="0.25">
      <c r="A1881">
        <v>753.56874457044</v>
      </c>
      <c r="B1881">
        <v>1.10494390853988</v>
      </c>
      <c r="D1881">
        <v>753.56874457044</v>
      </c>
      <c r="E1881">
        <v>0.86680464042417704</v>
      </c>
      <c r="N1881">
        <v>753.56874457044</v>
      </c>
      <c r="O1881">
        <v>0.77404724092242805</v>
      </c>
      <c r="U1881">
        <v>753.56874457044</v>
      </c>
      <c r="V1881">
        <v>1.0932068946584399</v>
      </c>
      <c r="AB1881">
        <v>753.56874457044</v>
      </c>
      <c r="AC1881">
        <v>0.77404724092242805</v>
      </c>
      <c r="AD1881">
        <v>1.41914140494529</v>
      </c>
      <c r="AE1881">
        <v>0.149560648161602</v>
      </c>
      <c r="AU1881">
        <v>753.56874457044</v>
      </c>
      <c r="AV1881">
        <v>-3.14599438300242</v>
      </c>
      <c r="AY1881">
        <v>753.56874457044</v>
      </c>
      <c r="AZ1881">
        <v>-3.3579907898351098</v>
      </c>
    </row>
    <row r="1882" spans="1:52" x14ac:dyDescent="0.25">
      <c r="A1882">
        <v>755.30416251805002</v>
      </c>
      <c r="B1882">
        <v>1.1035264470176001</v>
      </c>
      <c r="D1882">
        <v>755.30416251805002</v>
      </c>
      <c r="E1882">
        <v>0.85565491771368596</v>
      </c>
      <c r="N1882">
        <v>755.30416251805002</v>
      </c>
      <c r="O1882">
        <v>0.76336010807854304</v>
      </c>
      <c r="U1882">
        <v>755.30416251805002</v>
      </c>
      <c r="V1882">
        <v>1.0918626382610901</v>
      </c>
      <c r="AB1882">
        <v>755.30416251805002</v>
      </c>
      <c r="AC1882">
        <v>0.76336010807854304</v>
      </c>
      <c r="AD1882">
        <v>1.41053810637718</v>
      </c>
      <c r="AE1882">
        <v>0.13779090282873499</v>
      </c>
      <c r="AU1882">
        <v>755.30416251805002</v>
      </c>
      <c r="AV1882">
        <v>-3.1777182740728902</v>
      </c>
      <c r="AY1882">
        <v>755.30416251805002</v>
      </c>
      <c r="AZ1882">
        <v>-3.3899734084109299</v>
      </c>
    </row>
    <row r="1883" spans="1:52" x14ac:dyDescent="0.25">
      <c r="A1883">
        <v>757.04357701603999</v>
      </c>
      <c r="B1883">
        <v>1.102111451151</v>
      </c>
      <c r="D1883">
        <v>757.04357701603999</v>
      </c>
      <c r="E1883">
        <v>0.84451029634869501</v>
      </c>
      <c r="N1883">
        <v>757.04357701603999</v>
      </c>
      <c r="O1883">
        <v>0.75268758770167898</v>
      </c>
      <c r="U1883">
        <v>757.04357701603999</v>
      </c>
      <c r="V1883">
        <v>1.09052186942976</v>
      </c>
      <c r="AB1883">
        <v>757.04357701603999</v>
      </c>
      <c r="AC1883">
        <v>0.75268758770167898</v>
      </c>
      <c r="AD1883">
        <v>1.40192401457087</v>
      </c>
      <c r="AE1883">
        <v>0.12606384843992499</v>
      </c>
      <c r="AU1883">
        <v>757.04357701603999</v>
      </c>
      <c r="AV1883">
        <v>-3.2095526134132002</v>
      </c>
      <c r="AY1883">
        <v>757.04357701603999</v>
      </c>
      <c r="AZ1883">
        <v>-3.4220614772034299</v>
      </c>
    </row>
    <row r="1884" spans="1:52" x14ac:dyDescent="0.25">
      <c r="A1884">
        <v>758.78699726819696</v>
      </c>
      <c r="B1884">
        <v>1.1006990942816199</v>
      </c>
      <c r="D1884">
        <v>758.78699726819696</v>
      </c>
      <c r="E1884">
        <v>0.83337218226673904</v>
      </c>
      <c r="N1884">
        <v>758.78699726819696</v>
      </c>
      <c r="O1884">
        <v>0.74203127650959899</v>
      </c>
      <c r="U1884">
        <v>758.78699726819696</v>
      </c>
      <c r="V1884">
        <v>1.0891847795970599</v>
      </c>
      <c r="AB1884">
        <v>758.78699726819696</v>
      </c>
      <c r="AC1884">
        <v>0.74203127650959899</v>
      </c>
      <c r="AD1884">
        <v>1.39330052993179</v>
      </c>
      <c r="AE1884">
        <v>0.114381809910014</v>
      </c>
      <c r="AU1884">
        <v>758.78699726819696</v>
      </c>
      <c r="AV1884">
        <v>-3.2414963146879399</v>
      </c>
      <c r="AY1884">
        <v>758.78699726819696</v>
      </c>
      <c r="AZ1884">
        <v>-3.4542559291639301</v>
      </c>
    </row>
    <row r="1885" spans="1:52" x14ac:dyDescent="0.25">
      <c r="A1885">
        <v>760.53443249950203</v>
      </c>
      <c r="B1885">
        <v>1.09928956162841</v>
      </c>
      <c r="D1885">
        <v>760.53443249950203</v>
      </c>
      <c r="E1885">
        <v>0.82224208238239505</v>
      </c>
      <c r="N1885">
        <v>760.53443249950203</v>
      </c>
      <c r="O1885">
        <v>0.73139248721667005</v>
      </c>
      <c r="U1885">
        <v>760.53443249950203</v>
      </c>
      <c r="V1885">
        <v>1.08785152367377</v>
      </c>
      <c r="AB1885">
        <v>760.53443249950203</v>
      </c>
      <c r="AC1885">
        <v>0.73139248721667005</v>
      </c>
      <c r="AD1885">
        <v>1.38466957129686</v>
      </c>
      <c r="AE1885">
        <v>0.10274639860870299</v>
      </c>
      <c r="AU1885">
        <v>760.53443249950203</v>
      </c>
      <c r="AV1885">
        <v>-3.2735498098802598</v>
      </c>
      <c r="AY1885">
        <v>760.53443249950203</v>
      </c>
      <c r="AZ1885">
        <v>-3.4865548101565098</v>
      </c>
    </row>
    <row r="1886" spans="1:52" x14ac:dyDescent="0.25">
      <c r="A1886">
        <v>762.28589195617997</v>
      </c>
      <c r="B1886">
        <v>1.0978831218621601</v>
      </c>
      <c r="D1886">
        <v>762.28589195617997</v>
      </c>
      <c r="E1886">
        <v>0.81112217146004795</v>
      </c>
      <c r="N1886">
        <v>762.28589195617997</v>
      </c>
      <c r="O1886">
        <v>0.72077284322034996</v>
      </c>
      <c r="U1886">
        <v>762.28589195617997</v>
      </c>
      <c r="V1886">
        <v>1.0865222946626201</v>
      </c>
      <c r="AB1886">
        <v>762.28589195617997</v>
      </c>
      <c r="AC1886">
        <v>0.72077284322034996</v>
      </c>
      <c r="AD1886">
        <v>1.3760321663136801</v>
      </c>
      <c r="AE1886">
        <v>9.1158915337144E-2</v>
      </c>
      <c r="AU1886">
        <v>762.28589195617997</v>
      </c>
      <c r="AV1886">
        <v>-3.30571139995227</v>
      </c>
      <c r="AY1886">
        <v>762.28589195617997</v>
      </c>
      <c r="AZ1886">
        <v>-3.51895757838256</v>
      </c>
    </row>
    <row r="1887" spans="1:52" x14ac:dyDescent="0.25">
      <c r="A1887">
        <v>764.04138490575099</v>
      </c>
      <c r="B1887">
        <v>1.0964797826934001</v>
      </c>
      <c r="D1887">
        <v>764.04138490575099</v>
      </c>
      <c r="E1887">
        <v>0.80001256804755905</v>
      </c>
      <c r="N1887">
        <v>764.04138490575099</v>
      </c>
      <c r="O1887">
        <v>0.71017404548244301</v>
      </c>
      <c r="U1887">
        <v>764.04138490575099</v>
      </c>
      <c r="V1887">
        <v>1.0851972943016901</v>
      </c>
      <c r="AB1887">
        <v>764.04138490575099</v>
      </c>
      <c r="AC1887">
        <v>0.71017404548244301</v>
      </c>
      <c r="AD1887">
        <v>1.36738998913431</v>
      </c>
      <c r="AE1887">
        <v>7.9620669170886296E-2</v>
      </c>
      <c r="AU1887">
        <v>764.04138490575099</v>
      </c>
      <c r="AV1887">
        <v>-3.33798135154816</v>
      </c>
      <c r="AY1887">
        <v>764.04138490575099</v>
      </c>
      <c r="AZ1887">
        <v>-3.5514635290040899</v>
      </c>
    </row>
    <row r="1888" spans="1:52" x14ac:dyDescent="0.25">
      <c r="A1888">
        <v>765.80092063707696</v>
      </c>
      <c r="B1888">
        <v>1.0950798598015199</v>
      </c>
      <c r="D1888">
        <v>765.80092063707696</v>
      </c>
      <c r="E1888">
        <v>0.78891583386908004</v>
      </c>
      <c r="N1888">
        <v>765.80092063707696</v>
      </c>
      <c r="O1888">
        <v>0.69959737358562502</v>
      </c>
      <c r="U1888">
        <v>765.80092063707696</v>
      </c>
      <c r="V1888">
        <v>1.0838766707519101</v>
      </c>
      <c r="AB1888">
        <v>765.80092063707696</v>
      </c>
      <c r="AC1888">
        <v>0.69959737358562502</v>
      </c>
      <c r="AD1888">
        <v>1.3587444348443101</v>
      </c>
      <c r="AE1888">
        <v>6.8134438606486894E-2</v>
      </c>
      <c r="AU1888">
        <v>765.80092063707696</v>
      </c>
      <c r="AV1888">
        <v>-3.3703578524503301</v>
      </c>
      <c r="AY1888">
        <v>765.80092063707696</v>
      </c>
      <c r="AZ1888">
        <v>-3.5840721504115698</v>
      </c>
    </row>
    <row r="1889" spans="1:52" x14ac:dyDescent="0.25">
      <c r="A1889">
        <v>767.56450846041105</v>
      </c>
      <c r="B1889">
        <v>1.09368352894915</v>
      </c>
      <c r="D1889">
        <v>767.56450846041105</v>
      </c>
      <c r="E1889">
        <v>0.77783343237276004</v>
      </c>
      <c r="N1889">
        <v>767.56450846041105</v>
      </c>
      <c r="O1889">
        <v>0.68904485563198203</v>
      </c>
      <c r="U1889">
        <v>767.56450846041105</v>
      </c>
      <c r="V1889">
        <v>1.0825606647341699</v>
      </c>
      <c r="AB1889">
        <v>767.56450846041105</v>
      </c>
      <c r="AC1889">
        <v>0.68904485563198203</v>
      </c>
      <c r="AD1889">
        <v>1.3500969025257801</v>
      </c>
      <c r="AE1889">
        <v>5.67005201771121E-2</v>
      </c>
      <c r="AU1889">
        <v>767.56450846041105</v>
      </c>
      <c r="AV1889">
        <v>-3.4028404157619301</v>
      </c>
      <c r="AY1889">
        <v>767.56450846041105</v>
      </c>
      <c r="AZ1889">
        <v>-3.6167826937819201</v>
      </c>
    </row>
    <row r="1890" spans="1:52" x14ac:dyDescent="0.25">
      <c r="A1890">
        <v>769.332157707448</v>
      </c>
      <c r="B1890">
        <v>1.0922909670438301</v>
      </c>
      <c r="D1890">
        <v>769.332157707448</v>
      </c>
      <c r="E1890">
        <v>0.76676684336894196</v>
      </c>
      <c r="N1890">
        <v>769.332157707448</v>
      </c>
      <c r="O1890">
        <v>0.678517439429145</v>
      </c>
      <c r="U1890">
        <v>769.332157707448</v>
      </c>
      <c r="V1890">
        <v>1.0812493813136299</v>
      </c>
      <c r="AB1890">
        <v>769.332157707448</v>
      </c>
      <c r="AC1890">
        <v>0.678517439429145</v>
      </c>
      <c r="AD1890">
        <v>1.3414481799154501</v>
      </c>
      <c r="AE1890">
        <v>4.5321018550009799E-2</v>
      </c>
      <c r="AU1890">
        <v>769.332157707448</v>
      </c>
      <c r="AV1890">
        <v>-3.43542860461582</v>
      </c>
      <c r="AY1890">
        <v>769.332157707448</v>
      </c>
      <c r="AZ1890">
        <v>-3.6495943839822198</v>
      </c>
    </row>
    <row r="1891" spans="1:52" x14ac:dyDescent="0.25">
      <c r="A1891">
        <v>771.10387773137199</v>
      </c>
      <c r="B1891">
        <v>1.0909023141182399</v>
      </c>
      <c r="D1891">
        <v>771.10387773137199</v>
      </c>
      <c r="E1891">
        <v>0.75571726036778297</v>
      </c>
      <c r="N1891">
        <v>771.10387773137199</v>
      </c>
      <c r="O1891">
        <v>0.66801650677358904</v>
      </c>
      <c r="U1891">
        <v>771.10387773137199</v>
      </c>
      <c r="V1891">
        <v>1.0799429789983299</v>
      </c>
      <c r="AB1891">
        <v>771.10387773137199</v>
      </c>
      <c r="AC1891">
        <v>0.66801650677358904</v>
      </c>
      <c r="AD1891">
        <v>1.3328010229884799</v>
      </c>
      <c r="AE1891">
        <v>3.3997742996045001E-2</v>
      </c>
      <c r="AU1891">
        <v>771.10387773137199</v>
      </c>
      <c r="AV1891">
        <v>-3.4681210328586598</v>
      </c>
      <c r="AY1891">
        <v>771.10387773137199</v>
      </c>
      <c r="AZ1891">
        <v>-3.6825066472440402</v>
      </c>
    </row>
    <row r="1892" spans="1:52" x14ac:dyDescent="0.25">
      <c r="A1892">
        <v>772.879677906908</v>
      </c>
      <c r="B1892">
        <v>1.0895177485282399</v>
      </c>
      <c r="D1892">
        <v>772.879677906908</v>
      </c>
      <c r="E1892">
        <v>0.74468618820528498</v>
      </c>
      <c r="N1892">
        <v>772.879677906908</v>
      </c>
      <c r="O1892">
        <v>0.65754443784460004</v>
      </c>
      <c r="U1892">
        <v>772.879677906908</v>
      </c>
      <c r="V1892">
        <v>1.07864173950733</v>
      </c>
      <c r="AB1892">
        <v>772.879677906908</v>
      </c>
      <c r="AC1892">
        <v>0.65754443784460004</v>
      </c>
      <c r="AD1892">
        <v>1.32415523250375</v>
      </c>
      <c r="AE1892">
        <v>2.2731775753930501E-2</v>
      </c>
      <c r="AU1892">
        <v>772.879677906908</v>
      </c>
      <c r="AV1892">
        <v>-3.5009180791432102</v>
      </c>
      <c r="AY1892">
        <v>772.879677906908</v>
      </c>
      <c r="AZ1892">
        <v>-3.7155185101735202</v>
      </c>
    </row>
    <row r="1893" spans="1:52" x14ac:dyDescent="0.25">
      <c r="A1893">
        <v>774.65956763037002</v>
      </c>
      <c r="B1893">
        <v>1.0881375407696201</v>
      </c>
      <c r="D1893">
        <v>774.65956763037002</v>
      </c>
      <c r="E1893">
        <v>0.73367587455904804</v>
      </c>
      <c r="N1893">
        <v>774.65956763037002</v>
      </c>
      <c r="O1893">
        <v>0.64710227371824902</v>
      </c>
      <c r="U1893">
        <v>774.65956763037002</v>
      </c>
      <c r="V1893">
        <v>1.0773457771057</v>
      </c>
      <c r="AB1893">
        <v>774.65956763037002</v>
      </c>
      <c r="AC1893">
        <v>0.64710227371824902</v>
      </c>
      <c r="AD1893">
        <v>1.3155138137056399</v>
      </c>
      <c r="AE1893">
        <v>1.15256803774387E-2</v>
      </c>
      <c r="AU1893">
        <v>774.65956763037002</v>
      </c>
      <c r="AV1893">
        <v>-3.53381831083821</v>
      </c>
      <c r="AY1893">
        <v>774.65956763037002</v>
      </c>
      <c r="AZ1893">
        <v>-3.7486293542968601</v>
      </c>
    </row>
    <row r="1894" spans="1:52" x14ac:dyDescent="0.25">
      <c r="A1894">
        <v>776.44355631970905</v>
      </c>
      <c r="B1894">
        <v>1.0867617859519001</v>
      </c>
      <c r="D1894">
        <v>776.44355631970905</v>
      </c>
      <c r="E1894">
        <v>0.722687176403919</v>
      </c>
      <c r="N1894">
        <v>776.44355631970905</v>
      </c>
      <c r="O1894">
        <v>0.636691665582926</v>
      </c>
      <c r="U1894">
        <v>776.44355631970905</v>
      </c>
      <c r="V1894">
        <v>1.0760552810928801</v>
      </c>
      <c r="AB1894">
        <v>776.44355631970905</v>
      </c>
      <c r="AC1894">
        <v>0.636691665582926</v>
      </c>
      <c r="AD1894">
        <v>1.3068771880869501</v>
      </c>
      <c r="AE1894">
        <v>3.80285741760112E-4</v>
      </c>
      <c r="AU1894">
        <v>776.44355631970905</v>
      </c>
      <c r="AV1894">
        <v>-3.56682040946193</v>
      </c>
      <c r="AY1894">
        <v>776.44355631970905</v>
      </c>
      <c r="AZ1894">
        <v>-3.7818380730393102</v>
      </c>
    </row>
    <row r="1895" spans="1:52" x14ac:dyDescent="0.25">
      <c r="A1895">
        <v>778.231653414569</v>
      </c>
      <c r="B1895">
        <v>1.0853907416550601</v>
      </c>
      <c r="D1895">
        <v>778.231653414569</v>
      </c>
      <c r="E1895">
        <v>0.71172225485135099</v>
      </c>
      <c r="N1895">
        <v>778.231653414569</v>
      </c>
      <c r="O1895">
        <v>0.62631408795016397</v>
      </c>
      <c r="U1895">
        <v>778.231653414569</v>
      </c>
      <c r="V1895">
        <v>1.07477041800218</v>
      </c>
      <c r="AB1895">
        <v>778.231653414569</v>
      </c>
      <c r="AC1895">
        <v>0.62631408795016397</v>
      </c>
      <c r="AD1895">
        <v>1.2982471289045101</v>
      </c>
      <c r="AE1895">
        <v>-1.0702559646985899E-2</v>
      </c>
      <c r="AU1895">
        <v>778.231653414569</v>
      </c>
      <c r="AV1895">
        <v>-3.5999243227698399</v>
      </c>
      <c r="AY1895">
        <v>778.231653414569</v>
      </c>
      <c r="AZ1895">
        <v>-3.8151447370951002</v>
      </c>
    </row>
    <row r="1896" spans="1:52" x14ac:dyDescent="0.25">
      <c r="A1896">
        <v>780.02386837632901</v>
      </c>
      <c r="B1896">
        <v>1.0840245117499301</v>
      </c>
      <c r="D1896">
        <v>780.02386837632901</v>
      </c>
      <c r="E1896">
        <v>0.70078204990305604</v>
      </c>
      <c r="N1896">
        <v>780.02386837632901</v>
      </c>
      <c r="O1896">
        <v>0.61597158974877098</v>
      </c>
      <c r="U1896">
        <v>780.02386837632901</v>
      </c>
      <c r="V1896">
        <v>1.07349142456894</v>
      </c>
      <c r="AB1896">
        <v>780.02386837632901</v>
      </c>
      <c r="AC1896">
        <v>0.61597158974877098</v>
      </c>
      <c r="AD1896">
        <v>1.28962529995991</v>
      </c>
      <c r="AE1896">
        <v>-2.1721237352044301E-2</v>
      </c>
      <c r="AU1896">
        <v>780.02386837632901</v>
      </c>
      <c r="AV1896">
        <v>-3.6331294049681202</v>
      </c>
      <c r="AY1896">
        <v>780.02386837632901</v>
      </c>
      <c r="AZ1896">
        <v>-3.8485476077562901</v>
      </c>
    </row>
    <row r="1897" spans="1:52" x14ac:dyDescent="0.25">
      <c r="A1897">
        <v>781.82021068815902</v>
      </c>
      <c r="B1897">
        <v>1.0826633562352499</v>
      </c>
      <c r="D1897">
        <v>781.82021068815902</v>
      </c>
      <c r="E1897">
        <v>0.68986875841263195</v>
      </c>
      <c r="N1897">
        <v>781.82021068815902</v>
      </c>
      <c r="O1897">
        <v>0.60566559992301205</v>
      </c>
      <c r="U1897">
        <v>781.82021068815902</v>
      </c>
      <c r="V1897">
        <v>1.0722184598776301</v>
      </c>
      <c r="AB1897">
        <v>781.82021068815902</v>
      </c>
      <c r="AC1897">
        <v>0.60566559992301205</v>
      </c>
      <c r="AD1897">
        <v>1.2810133737420899</v>
      </c>
      <c r="AE1897">
        <v>-3.2673746745041497E-2</v>
      </c>
      <c r="AU1897">
        <v>781.82021068815902</v>
      </c>
      <c r="AV1897">
        <v>-3.6664342626156801</v>
      </c>
      <c r="AY1897">
        <v>781.82021068815902</v>
      </c>
      <c r="AZ1897">
        <v>-3.8820471302277899</v>
      </c>
    </row>
    <row r="1898" spans="1:52" x14ac:dyDescent="0.25">
      <c r="A1898">
        <v>783.62068985506698</v>
      </c>
      <c r="B1898">
        <v>1.0813074190316101</v>
      </c>
      <c r="D1898">
        <v>783.62068985506698</v>
      </c>
      <c r="E1898">
        <v>0.67898365535766203</v>
      </c>
      <c r="N1898">
        <v>783.62068985506698</v>
      </c>
      <c r="O1898">
        <v>0.59539756312175496</v>
      </c>
      <c r="U1898">
        <v>783.62068985506698</v>
      </c>
      <c r="V1898">
        <v>1.07095168420668</v>
      </c>
      <c r="AB1898">
        <v>783.62068985506698</v>
      </c>
      <c r="AC1898">
        <v>0.59539756312175496</v>
      </c>
      <c r="AD1898">
        <v>1.27241214496788</v>
      </c>
      <c r="AE1898">
        <v>-4.3558842135924002E-2</v>
      </c>
      <c r="AU1898">
        <v>783.62068985506698</v>
      </c>
      <c r="AV1898">
        <v>-3.6998387724771602</v>
      </c>
      <c r="AY1898">
        <v>783.62068985506698</v>
      </c>
      <c r="AZ1898">
        <v>-3.91564150518548</v>
      </c>
    </row>
    <row r="1899" spans="1:52" x14ac:dyDescent="0.25">
      <c r="A1899">
        <v>785.42531540395203</v>
      </c>
      <c r="B1899">
        <v>1.07995683908863</v>
      </c>
      <c r="D1899">
        <v>785.42531540395203</v>
      </c>
      <c r="E1899">
        <v>0.668127981587051</v>
      </c>
      <c r="N1899">
        <v>785.42531540395203</v>
      </c>
      <c r="O1899">
        <v>0.58516927009811504</v>
      </c>
      <c r="U1899">
        <v>785.42531540395203</v>
      </c>
      <c r="V1899">
        <v>1.0696912997163901</v>
      </c>
      <c r="AB1899">
        <v>785.42531540395203</v>
      </c>
      <c r="AC1899">
        <v>0.58516927009811504</v>
      </c>
      <c r="AD1899">
        <v>1.2638236542742101</v>
      </c>
      <c r="AE1899">
        <v>-5.4375196601057801E-2</v>
      </c>
      <c r="AU1899">
        <v>785.42531540395203</v>
      </c>
      <c r="AV1899">
        <v>-3.7333419002020301</v>
      </c>
      <c r="AY1899">
        <v>785.42531540395203</v>
      </c>
      <c r="AZ1899">
        <v>-3.9493298063037701</v>
      </c>
    </row>
    <row r="1900" spans="1:52" x14ac:dyDescent="0.25">
      <c r="A1900">
        <v>787.23409688365098</v>
      </c>
      <c r="B1900">
        <v>1.0786118808115199</v>
      </c>
      <c r="D1900">
        <v>787.23409688365098</v>
      </c>
      <c r="E1900">
        <v>0.65730399385216498</v>
      </c>
      <c r="N1900">
        <v>787.23409688365098</v>
      </c>
      <c r="O1900">
        <v>0.57498186918151695</v>
      </c>
      <c r="U1900">
        <v>787.23409688365098</v>
      </c>
      <c r="V1900">
        <v>1.0684374286117899</v>
      </c>
      <c r="AB1900">
        <v>787.23409688365098</v>
      </c>
      <c r="AC1900">
        <v>0.57498186918151695</v>
      </c>
      <c r="AD1900">
        <v>1.25524922441242</v>
      </c>
      <c r="AE1900">
        <v>-6.5120380128980901E-2</v>
      </c>
      <c r="AU1900">
        <v>787.23409688365098</v>
      </c>
      <c r="AV1900">
        <v>-3.7669424865788899</v>
      </c>
      <c r="AY1900">
        <v>787.23409688365098</v>
      </c>
      <c r="AZ1900">
        <v>-3.9831124056440501</v>
      </c>
    </row>
    <row r="1901" spans="1:52" x14ac:dyDescent="0.25">
      <c r="A1901">
        <v>789.04704386499304</v>
      </c>
      <c r="B1901">
        <v>1.07727269039669</v>
      </c>
      <c r="D1901">
        <v>789.04704386499304</v>
      </c>
      <c r="E1901">
        <v>0.64651300643198295</v>
      </c>
      <c r="N1901">
        <v>789.04704386499304</v>
      </c>
      <c r="O1901">
        <v>0.56483716888899804</v>
      </c>
      <c r="U1901">
        <v>789.04704386499304</v>
      </c>
      <c r="V1901">
        <v>1.0671902736618699</v>
      </c>
      <c r="AB1901">
        <v>789.04704386499304</v>
      </c>
      <c r="AC1901">
        <v>0.56483716888899804</v>
      </c>
      <c r="AD1901">
        <v>1.24669081632131</v>
      </c>
      <c r="AE1901">
        <v>-7.5793265354296202E-2</v>
      </c>
      <c r="AU1901">
        <v>789.04704386499304</v>
      </c>
      <c r="AV1901">
        <v>-3.8006405806198602</v>
      </c>
      <c r="AY1901">
        <v>789.04704386499304</v>
      </c>
      <c r="AZ1901">
        <v>-4.0169881622982402</v>
      </c>
    </row>
    <row r="1902" spans="1:52" x14ac:dyDescent="0.25">
      <c r="A1902">
        <v>790.86416594084596</v>
      </c>
      <c r="B1902">
        <v>1.07593953471311</v>
      </c>
      <c r="D1902">
        <v>790.86416594084596</v>
      </c>
      <c r="E1902">
        <v>0.63575731362788401</v>
      </c>
      <c r="N1902">
        <v>790.86416594084596</v>
      </c>
      <c r="O1902">
        <v>0.55473737579070104</v>
      </c>
      <c r="U1902">
        <v>790.86416594084596</v>
      </c>
      <c r="V1902">
        <v>1.0659500855666899</v>
      </c>
      <c r="AB1902">
        <v>790.86416594084596</v>
      </c>
      <c r="AC1902">
        <v>0.55473737579070104</v>
      </c>
      <c r="AD1902">
        <v>1.2381495958967199</v>
      </c>
      <c r="AE1902">
        <v>-8.6391822083373093E-2</v>
      </c>
      <c r="AU1902">
        <v>790.86416594084596</v>
      </c>
      <c r="AV1902">
        <v>-3.8344349767320098</v>
      </c>
      <c r="AY1902">
        <v>790.86416594084596</v>
      </c>
      <c r="AZ1902">
        <v>-4.0509559033521096</v>
      </c>
    </row>
    <row r="1903" spans="1:52" x14ac:dyDescent="0.25">
      <c r="A1903">
        <v>792.68547272617104</v>
      </c>
      <c r="B1903">
        <v>1.0746123894405499</v>
      </c>
      <c r="D1903">
        <v>792.68547272617104</v>
      </c>
      <c r="E1903">
        <v>0.62503686674632397</v>
      </c>
      <c r="N1903">
        <v>792.68547272617104</v>
      </c>
      <c r="O1903">
        <v>0.54468368678994905</v>
      </c>
      <c r="U1903">
        <v>792.68547272617104</v>
      </c>
      <c r="V1903">
        <v>1.0647169901300499</v>
      </c>
      <c r="AB1903">
        <v>792.68547272617104</v>
      </c>
      <c r="AC1903">
        <v>0.54468368678994905</v>
      </c>
      <c r="AD1903">
        <v>1.22962726236915</v>
      </c>
      <c r="AE1903">
        <v>-9.6914927705706505E-2</v>
      </c>
      <c r="AU1903">
        <v>792.68547272617104</v>
      </c>
      <c r="AV1903">
        <v>-3.8683250946443102</v>
      </c>
      <c r="AY1903">
        <v>792.68547272617104</v>
      </c>
      <c r="AZ1903">
        <v>-4.0850151745423098</v>
      </c>
    </row>
    <row r="1904" spans="1:52" x14ac:dyDescent="0.25">
      <c r="A1904">
        <v>794.51097385807202</v>
      </c>
      <c r="B1904">
        <v>1.07329165251613</v>
      </c>
      <c r="D1904">
        <v>794.51097385807202</v>
      </c>
      <c r="E1904">
        <v>0.614355033304817</v>
      </c>
      <c r="N1904">
        <v>794.51097385807202</v>
      </c>
      <c r="O1904">
        <v>0.53467797442888598</v>
      </c>
      <c r="U1904">
        <v>794.51097385807202</v>
      </c>
      <c r="V1904">
        <v>1.0634911953363799</v>
      </c>
      <c r="AB1904">
        <v>794.51097385807202</v>
      </c>
      <c r="AC1904">
        <v>0.53467797442888598</v>
      </c>
      <c r="AD1904">
        <v>1.2211253544982801</v>
      </c>
      <c r="AE1904">
        <v>-0.10736027520756</v>
      </c>
      <c r="AU1904">
        <v>794.51097385807202</v>
      </c>
      <c r="AV1904">
        <v>-3.9023093452189901</v>
      </c>
      <c r="AY1904">
        <v>794.51097385807202</v>
      </c>
      <c r="AZ1904">
        <v>-4.1191654960633501</v>
      </c>
    </row>
    <row r="1905" spans="1:52" x14ac:dyDescent="0.25">
      <c r="A1905">
        <v>796.34067899584602</v>
      </c>
      <c r="B1905">
        <v>1.0719773837820701</v>
      </c>
      <c r="D1905">
        <v>796.34067899584602</v>
      </c>
      <c r="E1905">
        <v>0.60371245709286903</v>
      </c>
      <c r="N1905">
        <v>796.34067899584602</v>
      </c>
      <c r="O1905">
        <v>0.52472147753434095</v>
      </c>
      <c r="U1905">
        <v>796.34067899584602</v>
      </c>
      <c r="V1905">
        <v>1.0622728307537801</v>
      </c>
      <c r="AB1905">
        <v>796.34067899584602</v>
      </c>
      <c r="AC1905">
        <v>0.52472147753434095</v>
      </c>
      <c r="AD1905">
        <v>1.2126450480475</v>
      </c>
      <c r="AE1905">
        <v>-0.117726740446554</v>
      </c>
      <c r="AU1905">
        <v>796.34067899584602</v>
      </c>
      <c r="AV1905">
        <v>-3.9363879873743</v>
      </c>
      <c r="AY1905">
        <v>796.34067899584602</v>
      </c>
      <c r="AZ1905">
        <v>-4.15340636237518</v>
      </c>
    </row>
    <row r="1906" spans="1:52" x14ac:dyDescent="0.25">
      <c r="A1906">
        <v>798.17459782103504</v>
      </c>
      <c r="B1906">
        <v>1.0706698160971</v>
      </c>
      <c r="D1906">
        <v>798.17459782103504</v>
      </c>
      <c r="E1906">
        <v>0.59311118776909699</v>
      </c>
      <c r="N1906">
        <v>798.17459782103504</v>
      </c>
      <c r="O1906">
        <v>0.51481578531972605</v>
      </c>
      <c r="U1906">
        <v>798.17459782103504</v>
      </c>
      <c r="V1906">
        <v>1.0610620682081799</v>
      </c>
      <c r="AB1906">
        <v>798.17459782103504</v>
      </c>
      <c r="AC1906">
        <v>0.51481578531972605</v>
      </c>
      <c r="AD1906">
        <v>1.2041886188139099</v>
      </c>
      <c r="AE1906">
        <v>-0.12801202494831199</v>
      </c>
      <c r="AU1906">
        <v>798.17459782103504</v>
      </c>
      <c r="AV1906">
        <v>-3.9705599451099101</v>
      </c>
      <c r="AY1906">
        <v>798.17459782103504</v>
      </c>
      <c r="AZ1906">
        <v>-4.1877363047120504</v>
      </c>
    </row>
    <row r="1907" spans="1:52" x14ac:dyDescent="0.25">
      <c r="A1907">
        <v>800.01274003747506</v>
      </c>
      <c r="B1907">
        <v>1.0693690990431299</v>
      </c>
      <c r="D1907">
        <v>800.01274003747506</v>
      </c>
      <c r="E1907">
        <v>0.58255260764945305</v>
      </c>
      <c r="N1907">
        <v>800.01274003747506</v>
      </c>
      <c r="O1907">
        <v>0.50496319907630904</v>
      </c>
      <c r="U1907">
        <v>800.01274003747506</v>
      </c>
      <c r="V1907">
        <v>1.05985916568451</v>
      </c>
      <c r="AB1907">
        <v>800.01274003747506</v>
      </c>
      <c r="AC1907">
        <v>0.50496319907630904</v>
      </c>
      <c r="AD1907">
        <v>1.1957571690297999</v>
      </c>
      <c r="AE1907">
        <v>-0.13821559670845901</v>
      </c>
      <c r="AU1907">
        <v>800.01274003747506</v>
      </c>
      <c r="AV1907">
        <v>-4.0048242861626298</v>
      </c>
      <c r="AY1907">
        <v>800.01274003747506</v>
      </c>
      <c r="AZ1907">
        <v>-4.2221539963413104</v>
      </c>
    </row>
    <row r="1908" spans="1:52" x14ac:dyDescent="0.25">
      <c r="A1908">
        <v>801.85511537135301</v>
      </c>
      <c r="B1908">
        <v>1.0680754674014401</v>
      </c>
      <c r="D1908">
        <v>801.85511537135301</v>
      </c>
      <c r="E1908">
        <v>0.57203879763502397</v>
      </c>
      <c r="N1908">
        <v>801.85511537135301</v>
      </c>
      <c r="O1908">
        <v>0.49516501633762899</v>
      </c>
      <c r="U1908">
        <v>801.85511537135301</v>
      </c>
      <c r="V1908">
        <v>1.0586642577187</v>
      </c>
      <c r="AB1908">
        <v>801.85511537135301</v>
      </c>
      <c r="AC1908">
        <v>0.49516501633762899</v>
      </c>
      <c r="AD1908">
        <v>1.1873526463077799</v>
      </c>
      <c r="AE1908">
        <v>-0.14833425436207401</v>
      </c>
      <c r="AU1908">
        <v>801.85511537135301</v>
      </c>
      <c r="AV1908">
        <v>-4.0391810147170597</v>
      </c>
      <c r="AY1908">
        <v>801.85511537135301</v>
      </c>
      <c r="AZ1908">
        <v>-4.2566605411079097</v>
      </c>
    </row>
    <row r="1909" spans="1:52" x14ac:dyDescent="0.25">
      <c r="A1909">
        <v>803.701733571251</v>
      </c>
      <c r="B1909">
        <v>1.0667890294273601</v>
      </c>
      <c r="D1909">
        <v>803.701733571251</v>
      </c>
      <c r="E1909">
        <v>0.56157081745349202</v>
      </c>
      <c r="N1909">
        <v>803.701733571251</v>
      </c>
      <c r="O1909">
        <v>0.485422896756391</v>
      </c>
      <c r="U1909">
        <v>803.701733571251</v>
      </c>
      <c r="V1909">
        <v>1.0574775223944799</v>
      </c>
      <c r="AB1909">
        <v>803.701733571251</v>
      </c>
      <c r="AC1909">
        <v>0.485422896756391</v>
      </c>
      <c r="AD1909">
        <v>1.17897652120597</v>
      </c>
      <c r="AE1909">
        <v>-0.15836716197947101</v>
      </c>
      <c r="AU1909">
        <v>803.701733571251</v>
      </c>
      <c r="AV1909">
        <v>-4.0736283979674903</v>
      </c>
      <c r="AY1909">
        <v>803.701733571251</v>
      </c>
      <c r="AZ1909">
        <v>-4.2912540051198196</v>
      </c>
    </row>
    <row r="1910" spans="1:52" x14ac:dyDescent="0.25">
      <c r="A1910">
        <v>805.55260440820405</v>
      </c>
      <c r="B1910">
        <v>1.0655100231837</v>
      </c>
      <c r="D1910">
        <v>805.55260440820405</v>
      </c>
      <c r="E1910">
        <v>0.55115078898935199</v>
      </c>
      <c r="N1910">
        <v>805.55260440820405</v>
      </c>
      <c r="O1910">
        <v>0.475738525069824</v>
      </c>
      <c r="U1910">
        <v>805.55260440820405</v>
      </c>
      <c r="V1910">
        <v>1.0562991401219299</v>
      </c>
      <c r="AB1910">
        <v>805.55260440820405</v>
      </c>
      <c r="AC1910">
        <v>0.475738525069824</v>
      </c>
      <c r="AD1910">
        <v>1.17063012941234</v>
      </c>
      <c r="AE1910">
        <v>-0.168313161608695</v>
      </c>
      <c r="AU1910">
        <v>805.55260440820405</v>
      </c>
      <c r="AV1910">
        <v>-4.1081656270959801</v>
      </c>
      <c r="AY1910">
        <v>805.55260440820405</v>
      </c>
      <c r="AZ1910">
        <v>-4.3259335323590999</v>
      </c>
    </row>
    <row r="1911" spans="1:52" x14ac:dyDescent="0.25">
      <c r="A1911">
        <v>807.40773767574797</v>
      </c>
      <c r="B1911">
        <v>1.0642386044957901</v>
      </c>
      <c r="D1911">
        <v>807.40773767574797</v>
      </c>
      <c r="E1911">
        <v>0.54078017193589201</v>
      </c>
      <c r="N1911">
        <v>807.40773767574797</v>
      </c>
      <c r="O1911">
        <v>0.466113965581195</v>
      </c>
      <c r="U1911">
        <v>807.40773767574797</v>
      </c>
      <c r="V1911">
        <v>1.0551293366965699</v>
      </c>
      <c r="AB1911">
        <v>807.40773767574797</v>
      </c>
      <c r="AC1911">
        <v>0.466113965581195</v>
      </c>
      <c r="AD1911">
        <v>1.16231581212539</v>
      </c>
      <c r="AE1911">
        <v>-0.17816945233978301</v>
      </c>
      <c r="AU1911">
        <v>807.40773767574797</v>
      </c>
      <c r="AV1911">
        <v>-4.1427924002371403</v>
      </c>
      <c r="AY1911">
        <v>807.40773767574797</v>
      </c>
      <c r="AZ1911">
        <v>-4.36069940313135</v>
      </c>
    </row>
    <row r="1912" spans="1:52" x14ac:dyDescent="0.25">
      <c r="A1912">
        <v>809.26714318997199</v>
      </c>
      <c r="B1912">
        <v>1.0629749724252899</v>
      </c>
      <c r="D1912">
        <v>809.26714318997199</v>
      </c>
      <c r="E1912">
        <v>0.53046078499931504</v>
      </c>
      <c r="N1912">
        <v>809.26714318997199</v>
      </c>
      <c r="O1912">
        <v>0.45654990429131398</v>
      </c>
      <c r="U1912">
        <v>809.26714318997199</v>
      </c>
      <c r="V1912">
        <v>1.05396816975682</v>
      </c>
      <c r="AB1912">
        <v>809.26714318997199</v>
      </c>
      <c r="AC1912">
        <v>0.45654990429131398</v>
      </c>
      <c r="AD1912">
        <v>1.15403436116856</v>
      </c>
      <c r="AE1912">
        <v>-0.187935318555431</v>
      </c>
      <c r="AU1912">
        <v>809.26714318997199</v>
      </c>
      <c r="AV1912">
        <v>-4.1775080290900597</v>
      </c>
      <c r="AY1912">
        <v>809.26714318997199</v>
      </c>
      <c r="AZ1912">
        <v>-4.3955493739247196</v>
      </c>
    </row>
    <row r="1913" spans="1:52" x14ac:dyDescent="0.25">
      <c r="A1913">
        <v>811.130830789573</v>
      </c>
      <c r="B1913">
        <v>1.0617193287887401</v>
      </c>
      <c r="D1913">
        <v>811.130830789573</v>
      </c>
      <c r="E1913">
        <v>0.52019447674479002</v>
      </c>
      <c r="N1913">
        <v>811.130830789573</v>
      </c>
      <c r="O1913">
        <v>0.44704917362844399</v>
      </c>
      <c r="U1913">
        <v>811.130830789573</v>
      </c>
      <c r="V1913">
        <v>1.0528159569501301</v>
      </c>
      <c r="AB1913">
        <v>811.130830789573</v>
      </c>
      <c r="AC1913">
        <v>0.44704917362844399</v>
      </c>
      <c r="AD1913">
        <v>1.1457877932371501</v>
      </c>
      <c r="AE1913">
        <v>-0.19760841443072699</v>
      </c>
      <c r="AU1913">
        <v>811.130830789573</v>
      </c>
      <c r="AV1913">
        <v>-4.2123117918703104</v>
      </c>
      <c r="AY1913">
        <v>811.130830789573</v>
      </c>
      <c r="AZ1913">
        <v>-4.4304842328895004</v>
      </c>
    </row>
    <row r="1914" spans="1:52" x14ac:dyDescent="0.25">
      <c r="A1914">
        <v>812.99881033590395</v>
      </c>
      <c r="B1914">
        <v>1.06047179113073</v>
      </c>
      <c r="D1914">
        <v>812.99881033590395</v>
      </c>
      <c r="E1914">
        <v>0.50998241284223</v>
      </c>
      <c r="N1914">
        <v>812.99881033590395</v>
      </c>
      <c r="O1914">
        <v>0.43761284389934502</v>
      </c>
      <c r="U1914">
        <v>812.99881033590395</v>
      </c>
      <c r="V1914">
        <v>1.0516728012857</v>
      </c>
      <c r="AB1914">
        <v>812.99881033590395</v>
      </c>
      <c r="AC1914">
        <v>0.43761284389934502</v>
      </c>
      <c r="AD1914">
        <v>1.1375779041458201</v>
      </c>
      <c r="AE1914">
        <v>-0.20718688780966099</v>
      </c>
      <c r="AU1914">
        <v>812.99881033590395</v>
      </c>
      <c r="AV1914">
        <v>-4.2472023667690904</v>
      </c>
      <c r="AY1914">
        <v>812.99881033590395</v>
      </c>
      <c r="AZ1914">
        <v>-4.4655022463725604</v>
      </c>
    </row>
    <row r="1915" spans="1:52" x14ac:dyDescent="0.25">
      <c r="A1915">
        <v>814.87109171302905</v>
      </c>
      <c r="B1915">
        <v>1.05923260945411</v>
      </c>
      <c r="D1915">
        <v>814.87109171302905</v>
      </c>
      <c r="E1915">
        <v>0.49982684916283798</v>
      </c>
      <c r="N1915">
        <v>814.87109171302905</v>
      </c>
      <c r="O1915">
        <v>0.42824311435551399</v>
      </c>
      <c r="U1915">
        <v>814.87109171302905</v>
      </c>
      <c r="V1915">
        <v>1.0505389419811899</v>
      </c>
      <c r="AB1915">
        <v>814.87109171302905</v>
      </c>
      <c r="AC1915">
        <v>0.42824311435551399</v>
      </c>
      <c r="AD1915">
        <v>1.1294063912080099</v>
      </c>
      <c r="AE1915">
        <v>-0.21666947658229199</v>
      </c>
      <c r="AU1915">
        <v>814.87109171302905</v>
      </c>
      <c r="AV1915">
        <v>-4.28217953103601</v>
      </c>
      <c r="AY1915">
        <v>814.87109171302905</v>
      </c>
      <c r="AZ1915">
        <v>-4.5006024090148804</v>
      </c>
    </row>
    <row r="1916" spans="1:52" x14ac:dyDescent="0.25">
      <c r="A1916">
        <v>816.74768482777301</v>
      </c>
      <c r="B1916">
        <v>1.05800186396275</v>
      </c>
      <c r="D1916">
        <v>816.74768482777301</v>
      </c>
      <c r="E1916">
        <v>0.48972865659248099</v>
      </c>
      <c r="N1916">
        <v>816.74768482777301</v>
      </c>
      <c r="O1916">
        <v>0.41894109534312801</v>
      </c>
      <c r="U1916">
        <v>816.74768482777301</v>
      </c>
      <c r="V1916">
        <v>1.04941448578515</v>
      </c>
      <c r="AB1916">
        <v>816.74768482777301</v>
      </c>
      <c r="AC1916">
        <v>0.41894109534312801</v>
      </c>
      <c r="AD1916">
        <v>1.1212746780437699</v>
      </c>
      <c r="AE1916">
        <v>-0.22605487524767301</v>
      </c>
      <c r="AU1916">
        <v>816.74768482777301</v>
      </c>
      <c r="AV1916">
        <v>-4.3172428465474502</v>
      </c>
      <c r="AY1916">
        <v>816.74768482777301</v>
      </c>
      <c r="AZ1916">
        <v>-4.5357856297919898</v>
      </c>
    </row>
    <row r="1917" spans="1:52" x14ac:dyDescent="0.25">
      <c r="A1917">
        <v>818.62859960977698</v>
      </c>
      <c r="B1917">
        <v>1.05677984728819</v>
      </c>
      <c r="D1917">
        <v>818.62859960977698</v>
      </c>
      <c r="E1917">
        <v>0.47969045444993003</v>
      </c>
      <c r="N1917">
        <v>818.62859960977698</v>
      </c>
      <c r="O1917">
        <v>0.40970871483385501</v>
      </c>
      <c r="U1917">
        <v>818.62859960977698</v>
      </c>
      <c r="V1917">
        <v>1.0482996377976499</v>
      </c>
      <c r="AB1917">
        <v>818.62859960977698</v>
      </c>
      <c r="AC1917">
        <v>0.40970871483385501</v>
      </c>
      <c r="AD1917">
        <v>1.11318454696241</v>
      </c>
      <c r="AE1917">
        <v>-0.23534068767872901</v>
      </c>
      <c r="AU1917">
        <v>818.62859960977698</v>
      </c>
      <c r="AV1917">
        <v>-4.3523907068000103</v>
      </c>
      <c r="AY1917">
        <v>818.62859960977698</v>
      </c>
      <c r="AZ1917">
        <v>-4.5710498731895504</v>
      </c>
    </row>
    <row r="1918" spans="1:52" x14ac:dyDescent="0.25">
      <c r="A1918">
        <v>820.51384601154996</v>
      </c>
      <c r="B1918">
        <v>1.05556673439849</v>
      </c>
      <c r="D1918">
        <v>820.51384601154996</v>
      </c>
      <c r="E1918">
        <v>0.469713904268027</v>
      </c>
      <c r="N1918">
        <v>820.51384601154996</v>
      </c>
      <c r="O1918">
        <v>0.40054823558135</v>
      </c>
      <c r="U1918">
        <v>820.51384601154996</v>
      </c>
      <c r="V1918">
        <v>1.04719464274813</v>
      </c>
      <c r="AB1918">
        <v>820.51384601154996</v>
      </c>
      <c r="AC1918">
        <v>0.40054823558135</v>
      </c>
      <c r="AD1918">
        <v>1.1051377911028799</v>
      </c>
      <c r="AE1918">
        <v>-0.24452522253835099</v>
      </c>
      <c r="AU1918">
        <v>820.51384601154996</v>
      </c>
      <c r="AV1918">
        <v>-4.3876227903210197</v>
      </c>
      <c r="AY1918">
        <v>820.51384601154996</v>
      </c>
      <c r="AZ1918">
        <v>-4.6063948112728399</v>
      </c>
    </row>
    <row r="1919" spans="1:52" x14ac:dyDescent="0.25">
      <c r="A1919">
        <v>822.40343400851805</v>
      </c>
      <c r="B1919">
        <v>1.0543626109708699</v>
      </c>
      <c r="D1919">
        <v>822.40343400851805</v>
      </c>
      <c r="E1919">
        <v>0.45979993784884698</v>
      </c>
      <c r="N1919">
        <v>822.40343400851805</v>
      </c>
      <c r="O1919">
        <v>0.39146018005295002</v>
      </c>
      <c r="U1919">
        <v>822.40343400851805</v>
      </c>
      <c r="V1919">
        <v>1.0460995348904001</v>
      </c>
      <c r="AB1919">
        <v>822.40343400851805</v>
      </c>
      <c r="AC1919">
        <v>0.39146018005295002</v>
      </c>
      <c r="AD1919">
        <v>1.09713617719684</v>
      </c>
      <c r="AE1919">
        <v>-0.25360722145266701</v>
      </c>
      <c r="AU1919">
        <v>822.40343400851805</v>
      </c>
      <c r="AV1919">
        <v>-4.4229383736593499</v>
      </c>
      <c r="AY1919">
        <v>822.40343400851805</v>
      </c>
      <c r="AZ1919">
        <v>-4.6418197230807197</v>
      </c>
    </row>
    <row r="1920" spans="1:52" x14ac:dyDescent="0.25">
      <c r="A1920">
        <v>824.29737359908302</v>
      </c>
      <c r="B1920">
        <v>1.0531677352897699</v>
      </c>
      <c r="D1920">
        <v>824.29737359908302</v>
      </c>
      <c r="E1920">
        <v>0.44995091296755302</v>
      </c>
      <c r="N1920">
        <v>824.29737359908302</v>
      </c>
      <c r="O1920">
        <v>0.38244760601012001</v>
      </c>
      <c r="U1920">
        <v>824.29737359908302</v>
      </c>
      <c r="V1920">
        <v>1.04501465351673</v>
      </c>
      <c r="AB1920">
        <v>824.29737359908302</v>
      </c>
      <c r="AC1920">
        <v>0.38244760601012001</v>
      </c>
      <c r="AD1920">
        <v>1.08918084929047</v>
      </c>
      <c r="AE1920">
        <v>-0.262585040009991</v>
      </c>
      <c r="AU1920">
        <v>824.29737359908302</v>
      </c>
      <c r="AV1920">
        <v>-4.4583365048566197</v>
      </c>
      <c r="AY1920">
        <v>824.29737359908302</v>
      </c>
      <c r="AZ1920">
        <v>-4.6773230247318098</v>
      </c>
    </row>
    <row r="1921" spans="1:52" x14ac:dyDescent="0.25">
      <c r="A1921">
        <v>826.19567480467094</v>
      </c>
      <c r="B1921">
        <v>1.05198228749867</v>
      </c>
      <c r="D1921">
        <v>826.19567480467094</v>
      </c>
      <c r="E1921">
        <v>0.44016855098656898</v>
      </c>
      <c r="N1921">
        <v>826.19567480467094</v>
      </c>
      <c r="O1921">
        <v>0.37351141197791998</v>
      </c>
      <c r="U1921">
        <v>826.19567480467094</v>
      </c>
      <c r="V1921">
        <v>1.0439400771676599</v>
      </c>
      <c r="AB1921">
        <v>826.19567480467094</v>
      </c>
      <c r="AC1921">
        <v>0.37351141197791998</v>
      </c>
      <c r="AD1921">
        <v>1.0812743226458701</v>
      </c>
      <c r="AE1921">
        <v>-0.27145628288614598</v>
      </c>
      <c r="AU1921">
        <v>826.19567480467094</v>
      </c>
      <c r="AV1921">
        <v>-4.4938169633670197</v>
      </c>
      <c r="AY1921">
        <v>826.19567480467094</v>
      </c>
      <c r="AZ1921">
        <v>-4.7129054924592904</v>
      </c>
    </row>
    <row r="1922" spans="1:52" x14ac:dyDescent="0.25">
      <c r="A1922">
        <v>828.09834766978702</v>
      </c>
      <c r="B1922">
        <v>1.05080641143028</v>
      </c>
      <c r="D1922">
        <v>828.09834766978702</v>
      </c>
      <c r="E1922">
        <v>0.43045427886036702</v>
      </c>
      <c r="N1922">
        <v>828.09834766978702</v>
      </c>
      <c r="O1922">
        <v>0.364653694781084</v>
      </c>
      <c r="U1922">
        <v>828.09834766978702</v>
      </c>
      <c r="V1922">
        <v>1.04287602811393</v>
      </c>
      <c r="AB1922">
        <v>828.09834766978702</v>
      </c>
      <c r="AC1922">
        <v>0.364653694781084</v>
      </c>
      <c r="AD1922">
        <v>1.0734177096397</v>
      </c>
      <c r="AE1922">
        <v>-0.28021938641912902</v>
      </c>
      <c r="AU1922">
        <v>828.09834766978702</v>
      </c>
      <c r="AV1922">
        <v>-4.5293781669238502</v>
      </c>
      <c r="AY1922">
        <v>828.09834766978702</v>
      </c>
      <c r="AZ1922">
        <v>-4.7485656820554603</v>
      </c>
    </row>
    <row r="1923" spans="1:52" x14ac:dyDescent="0.25">
      <c r="A1923">
        <v>830.00540226206795</v>
      </c>
      <c r="B1923">
        <v>1.0496403241317001</v>
      </c>
      <c r="D1923">
        <v>830.00540226206795</v>
      </c>
      <c r="E1923">
        <v>0.42081013368603398</v>
      </c>
      <c r="N1923">
        <v>830.00540226206795</v>
      </c>
      <c r="O1923">
        <v>0.355876218071914</v>
      </c>
      <c r="U1923">
        <v>830.00540226206795</v>
      </c>
      <c r="V1923">
        <v>1.0418226879478001</v>
      </c>
      <c r="AB1923">
        <v>830.00540226206795</v>
      </c>
      <c r="AC1923">
        <v>0.355876218071914</v>
      </c>
      <c r="AD1923">
        <v>1.0656129095196301</v>
      </c>
      <c r="AE1923">
        <v>-0.28887348637105698</v>
      </c>
      <c r="AU1923">
        <v>830.00540226206795</v>
      </c>
      <c r="AV1923">
        <v>-4.5650201875133396</v>
      </c>
      <c r="AY1923">
        <v>830.00540226206795</v>
      </c>
      <c r="AZ1923">
        <v>-4.7843025354761597</v>
      </c>
    </row>
    <row r="1924" spans="1:52" x14ac:dyDescent="0.25">
      <c r="A1924">
        <v>831.91684867233505</v>
      </c>
      <c r="B1924">
        <v>1.04848413483896</v>
      </c>
      <c r="D1924">
        <v>831.91684867233505</v>
      </c>
      <c r="E1924">
        <v>0.41123726628910301</v>
      </c>
      <c r="N1924">
        <v>831.91684867233505</v>
      </c>
      <c r="O1924">
        <v>0.34718033951656502</v>
      </c>
      <c r="U1924">
        <v>831.91684867233505</v>
      </c>
      <c r="V1924">
        <v>1.04078018908242</v>
      </c>
      <c r="AB1924">
        <v>831.91684867233505</v>
      </c>
      <c r="AC1924">
        <v>0.34718033951656502</v>
      </c>
      <c r="AD1924">
        <v>1.0578620882517</v>
      </c>
      <c r="AE1924">
        <v>-0.29741619334462499</v>
      </c>
      <c r="AU1924">
        <v>831.91684867233505</v>
      </c>
      <c r="AV1924">
        <v>-4.6007415789256001</v>
      </c>
      <c r="AY1924">
        <v>831.91684867233505</v>
      </c>
      <c r="AZ1924">
        <v>-4.82011632072546</v>
      </c>
    </row>
    <row r="1925" spans="1:52" x14ac:dyDescent="0.25">
      <c r="A1925">
        <v>833.83269701464906</v>
      </c>
      <c r="B1925">
        <v>1.04733812012005</v>
      </c>
      <c r="D1925">
        <v>833.83269701464906</v>
      </c>
      <c r="E1925">
        <v>0.40173821803668203</v>
      </c>
      <c r="N1925">
        <v>833.83269701464906</v>
      </c>
      <c r="O1925">
        <v>0.338568200210971</v>
      </c>
      <c r="U1925">
        <v>833.83269701464906</v>
      </c>
      <c r="V1925">
        <v>1.0397487573929101</v>
      </c>
      <c r="AB1925">
        <v>833.83269701464906</v>
      </c>
      <c r="AC1925">
        <v>0.338568200210971</v>
      </c>
      <c r="AD1925">
        <v>1.05016647545141</v>
      </c>
      <c r="AE1925">
        <v>-0.30584594934297299</v>
      </c>
      <c r="AU1925">
        <v>833.83269701464906</v>
      </c>
      <c r="AV1925">
        <v>-4.6365425548722001</v>
      </c>
      <c r="AY1925">
        <v>833.83269701464906</v>
      </c>
      <c r="AZ1925">
        <v>-4.8560053058007799</v>
      </c>
    </row>
    <row r="1926" spans="1:52" x14ac:dyDescent="0.25">
      <c r="A1926">
        <v>835.75295742636297</v>
      </c>
      <c r="B1926">
        <v>1.04620242416339</v>
      </c>
      <c r="D1926">
        <v>835.75295742636297</v>
      </c>
      <c r="E1926">
        <v>0.39231443999094101</v>
      </c>
      <c r="N1926">
        <v>835.75295742636297</v>
      </c>
      <c r="O1926">
        <v>0.330041340812401</v>
      </c>
      <c r="U1926">
        <v>835.75295742636297</v>
      </c>
      <c r="V1926">
        <v>1.03872854627772</v>
      </c>
      <c r="AB1926">
        <v>835.75295742636297</v>
      </c>
      <c r="AC1926">
        <v>0.330041340812401</v>
      </c>
      <c r="AD1926">
        <v>1.0425279520566899</v>
      </c>
      <c r="AE1926">
        <v>-0.31416071664973899</v>
      </c>
      <c r="AU1926">
        <v>835.75295742636297</v>
      </c>
      <c r="AV1926">
        <v>-4.6724211827523803</v>
      </c>
      <c r="AY1926">
        <v>835.75295742636297</v>
      </c>
      <c r="AZ1926">
        <v>-4.89196907450191</v>
      </c>
    </row>
    <row r="1927" spans="1:52" x14ac:dyDescent="0.25">
      <c r="A1927">
        <v>837.67764006817299</v>
      </c>
      <c r="B1927">
        <v>1.0450772507022801</v>
      </c>
      <c r="D1927">
        <v>837.67764006817299</v>
      </c>
      <c r="E1927">
        <v>0.38296788193139197</v>
      </c>
      <c r="N1927">
        <v>837.67764006817299</v>
      </c>
      <c r="O1927">
        <v>0.32160197407301599</v>
      </c>
      <c r="U1927">
        <v>837.67764006817299</v>
      </c>
      <c r="V1927">
        <v>1.0377197890652201</v>
      </c>
      <c r="AB1927">
        <v>837.67764006817299</v>
      </c>
      <c r="AC1927">
        <v>0.32160197407301599</v>
      </c>
      <c r="AD1927">
        <v>1.0349484649143099</v>
      </c>
      <c r="AE1927">
        <v>-0.32235945232827101</v>
      </c>
      <c r="AU1927">
        <v>837.67764006817299</v>
      </c>
      <c r="AV1927">
        <v>-4.7083778187672802</v>
      </c>
      <c r="AY1927">
        <v>837.67764006817299</v>
      </c>
      <c r="AZ1927">
        <v>-4.9280070560737501</v>
      </c>
    </row>
    <row r="1928" spans="1:52" x14ac:dyDescent="0.25">
      <c r="A1928">
        <v>839.60675512417902</v>
      </c>
      <c r="B1928">
        <v>1.0439627100509601</v>
      </c>
      <c r="D1928">
        <v>839.60675512417902</v>
      </c>
      <c r="E1928">
        <v>0.37369972220741399</v>
      </c>
      <c r="N1928">
        <v>839.60675512417902</v>
      </c>
      <c r="O1928">
        <v>0.31325125174382601</v>
      </c>
      <c r="U1928">
        <v>839.60675512417902</v>
      </c>
      <c r="V1928">
        <v>1.0367225917890699</v>
      </c>
      <c r="AB1928">
        <v>839.60675512417902</v>
      </c>
      <c r="AC1928">
        <v>0.31325125174382601</v>
      </c>
      <c r="AD1928">
        <v>1.0274295915290601</v>
      </c>
      <c r="AE1928">
        <v>-0.330439703618645</v>
      </c>
      <c r="AU1928">
        <v>839.60675512417902</v>
      </c>
      <c r="AV1928">
        <v>-4.7444104558241396</v>
      </c>
      <c r="AY1928">
        <v>839.60675512417902</v>
      </c>
      <c r="AZ1928">
        <v>-4.9641187712329797</v>
      </c>
    </row>
    <row r="1929" spans="1:52" x14ac:dyDescent="0.25">
      <c r="A1929">
        <v>841.54031280192896</v>
      </c>
      <c r="B1929">
        <v>1.0428590130905799</v>
      </c>
      <c r="D1929">
        <v>841.54031280192896</v>
      </c>
      <c r="E1929">
        <v>0.36451197916328698</v>
      </c>
      <c r="N1929">
        <v>841.54031280192896</v>
      </c>
      <c r="O1929">
        <v>0.30499120945897301</v>
      </c>
      <c r="U1929">
        <v>841.54031280192896</v>
      </c>
      <c r="V1929">
        <v>1.0357371657329</v>
      </c>
      <c r="AB1929">
        <v>841.54031280192896</v>
      </c>
      <c r="AC1929">
        <v>0.30499120945897301</v>
      </c>
      <c r="AD1929">
        <v>1.0199726500794699</v>
      </c>
      <c r="AE1929">
        <v>-0.33840004441518101</v>
      </c>
      <c r="AU1929">
        <v>841.54031280192896</v>
      </c>
      <c r="AV1929">
        <v>-4.7805201671782802</v>
      </c>
      <c r="AY1929">
        <v>841.54031280192896</v>
      </c>
      <c r="AZ1929">
        <v>-5.0003033648467801</v>
      </c>
    </row>
    <row r="1930" spans="1:52" x14ac:dyDescent="0.25">
      <c r="A1930">
        <v>843.478323332483</v>
      </c>
      <c r="B1930">
        <v>1.0417663595553499</v>
      </c>
      <c r="D1930">
        <v>843.478323332483</v>
      </c>
      <c r="E1930">
        <v>0.35540658400368502</v>
      </c>
      <c r="N1930">
        <v>843.478323332483</v>
      </c>
      <c r="O1930">
        <v>0.29682384926715399</v>
      </c>
      <c r="U1930">
        <v>843.478323332483</v>
      </c>
      <c r="V1930">
        <v>1.0347637176492399</v>
      </c>
      <c r="AB1930">
        <v>843.478323332483</v>
      </c>
      <c r="AC1930">
        <v>0.29682384926715399</v>
      </c>
      <c r="AD1930">
        <v>1.01258058728863</v>
      </c>
      <c r="AE1930">
        <v>-0.34623893883330398</v>
      </c>
      <c r="AU1930">
        <v>843.478323332483</v>
      </c>
      <c r="AV1930">
        <v>-4.8167048751759101</v>
      </c>
      <c r="AY1930">
        <v>843.478323332483</v>
      </c>
      <c r="AZ1930">
        <v>-5.0365598869552803</v>
      </c>
    </row>
    <row r="1931" spans="1:52" x14ac:dyDescent="0.25">
      <c r="A1931">
        <v>845.42079697045904</v>
      </c>
      <c r="B1931">
        <v>1.04068492107889</v>
      </c>
      <c r="D1931">
        <v>845.42079697045904</v>
      </c>
      <c r="E1931">
        <v>0.34638523864148701</v>
      </c>
      <c r="N1931">
        <v>845.42079697045904</v>
      </c>
      <c r="O1931">
        <v>0.288750418741123</v>
      </c>
      <c r="U1931">
        <v>845.42079697045904</v>
      </c>
      <c r="V1931">
        <v>1.03380236400314</v>
      </c>
      <c r="AB1931">
        <v>845.42079697045904</v>
      </c>
      <c r="AC1931">
        <v>0.288750418741123</v>
      </c>
      <c r="AD1931">
        <v>1.00525442144785</v>
      </c>
      <c r="AE1931">
        <v>-0.35395426365878901</v>
      </c>
      <c r="AU1931">
        <v>845.42079697045904</v>
      </c>
      <c r="AV1931">
        <v>-4.8529638006198601</v>
      </c>
      <c r="AY1931">
        <v>845.42079697045904</v>
      </c>
      <c r="AZ1931">
        <v>-5.0728879789802797</v>
      </c>
    </row>
    <row r="1932" spans="1:52" x14ac:dyDescent="0.25">
      <c r="A1932">
        <v>847.36774399409398</v>
      </c>
      <c r="B1932">
        <v>1.03961487312955</v>
      </c>
      <c r="D1932">
        <v>847.36774399409398</v>
      </c>
      <c r="E1932">
        <v>0.33744968114060397</v>
      </c>
      <c r="N1932">
        <v>847.36774399409398</v>
      </c>
      <c r="O1932">
        <v>0.28077346724052299</v>
      </c>
      <c r="U1932">
        <v>847.36774399409398</v>
      </c>
      <c r="V1932">
        <v>1.03285337592397</v>
      </c>
      <c r="AB1932">
        <v>847.36774399409398</v>
      </c>
      <c r="AC1932">
        <v>0.28077346724052299</v>
      </c>
      <c r="AD1932">
        <v>0.99799617064558399</v>
      </c>
      <c r="AE1932">
        <v>-0.36154501485448498</v>
      </c>
      <c r="AU1932">
        <v>847.36774399409398</v>
      </c>
      <c r="AV1932">
        <v>-4.8892969711813201</v>
      </c>
      <c r="AY1932">
        <v>847.36774399409398</v>
      </c>
      <c r="AZ1932">
        <v>-5.1092866852322496</v>
      </c>
    </row>
    <row r="1933" spans="1:52" x14ac:dyDescent="0.25">
      <c r="A1933">
        <v>849.31917470529095</v>
      </c>
      <c r="B1933">
        <v>1.0385564322993599</v>
      </c>
      <c r="D1933">
        <v>849.31917470529095</v>
      </c>
      <c r="E1933">
        <v>0.32860199759272102</v>
      </c>
      <c r="N1933">
        <v>849.31917470529095</v>
      </c>
      <c r="O1933">
        <v>0.272893911054367</v>
      </c>
      <c r="U1933">
        <v>849.31917470529095</v>
      </c>
      <c r="V1933">
        <v>1.0319168298469299</v>
      </c>
      <c r="AB1933">
        <v>849.31917470529095</v>
      </c>
      <c r="AC1933">
        <v>0.272893911054367</v>
      </c>
      <c r="AD1933">
        <v>0.99080754884410505</v>
      </c>
      <c r="AE1933">
        <v>-0.369009071138518</v>
      </c>
      <c r="AU1933">
        <v>849.31917470529095</v>
      </c>
      <c r="AV1933">
        <v>-4.9257035403013196</v>
      </c>
      <c r="AY1933">
        <v>849.31917470529095</v>
      </c>
      <c r="AZ1933">
        <v>-5.1457555849063601</v>
      </c>
    </row>
    <row r="1934" spans="1:52" x14ac:dyDescent="0.25">
      <c r="A1934">
        <v>851.27509942968095</v>
      </c>
      <c r="B1934">
        <v>1.03750969716132</v>
      </c>
      <c r="D1934">
        <v>851.27509942968095</v>
      </c>
      <c r="E1934">
        <v>0.319843291373616</v>
      </c>
      <c r="N1934">
        <v>851.27509942968095</v>
      </c>
      <c r="O1934">
        <v>0.26511437904128798</v>
      </c>
      <c r="U1934">
        <v>851.27509942968095</v>
      </c>
      <c r="V1934">
        <v>1.0309930055353</v>
      </c>
      <c r="AB1934">
        <v>851.27509942968095</v>
      </c>
      <c r="AC1934">
        <v>0.26511437904128798</v>
      </c>
      <c r="AD1934">
        <v>0.98368997120046098</v>
      </c>
      <c r="AE1934">
        <v>-0.37634425144345501</v>
      </c>
      <c r="AU1934">
        <v>851.27509942968095</v>
      </c>
      <c r="AV1934">
        <v>-4.9621820604500098</v>
      </c>
      <c r="AY1934">
        <v>851.27509942968095</v>
      </c>
      <c r="AZ1934">
        <v>-5.1822935799957301</v>
      </c>
    </row>
    <row r="1935" spans="1:52" x14ac:dyDescent="0.25">
      <c r="A1935">
        <v>853.23552851667296</v>
      </c>
      <c r="B1935">
        <v>1.0364749744625501</v>
      </c>
      <c r="D1935">
        <v>853.23552851667296</v>
      </c>
      <c r="E1935">
        <v>0.31117641158787901</v>
      </c>
      <c r="N1935">
        <v>853.23552851667296</v>
      </c>
      <c r="O1935">
        <v>0.25743624670065302</v>
      </c>
      <c r="U1935">
        <v>853.23552851667296</v>
      </c>
      <c r="V1935">
        <v>1.0300820334563101</v>
      </c>
      <c r="AB1935">
        <v>853.23552851667296</v>
      </c>
      <c r="AC1935">
        <v>0.25743624670065302</v>
      </c>
      <c r="AD1935">
        <v>0.97664617262254505</v>
      </c>
      <c r="AE1935">
        <v>-0.383549720985014</v>
      </c>
      <c r="AU1935">
        <v>853.23552851667296</v>
      </c>
      <c r="AV1935">
        <v>-4.9987328620944496</v>
      </c>
      <c r="AY1935">
        <v>853.23552851667296</v>
      </c>
      <c r="AZ1935">
        <v>-5.2189008231318201</v>
      </c>
    </row>
    <row r="1936" spans="1:52" x14ac:dyDescent="0.25">
      <c r="A1936">
        <v>855.20047233950902</v>
      </c>
      <c r="B1936">
        <v>1.03545228588074</v>
      </c>
      <c r="D1936">
        <v>855.20047233950902</v>
      </c>
      <c r="E1936">
        <v>0.302601824007392</v>
      </c>
      <c r="N1936">
        <v>855.20047233950902</v>
      </c>
      <c r="O1936">
        <v>0.24986122343889</v>
      </c>
      <c r="U1936">
        <v>855.20047233950902</v>
      </c>
      <c r="V1936">
        <v>1.02918408353986</v>
      </c>
      <c r="AB1936">
        <v>855.20047233950902</v>
      </c>
      <c r="AC1936">
        <v>0.24986122343889</v>
      </c>
      <c r="AD1936">
        <v>0.96967729380804901</v>
      </c>
      <c r="AE1936">
        <v>-0.39062332975247899</v>
      </c>
      <c r="AU1936">
        <v>855.20047233950902</v>
      </c>
      <c r="AV1936">
        <v>-5.0353543570937402</v>
      </c>
      <c r="AY1936">
        <v>855.20047233950902</v>
      </c>
      <c r="AZ1936">
        <v>-5.2555753339378697</v>
      </c>
    </row>
    <row r="1937" spans="1:52" x14ac:dyDescent="0.25">
      <c r="A1937">
        <v>857.16994129532202</v>
      </c>
      <c r="B1937">
        <v>1.0344419186696701</v>
      </c>
      <c r="D1937">
        <v>857.16994129532202</v>
      </c>
      <c r="E1937">
        <v>0.29412222271472999</v>
      </c>
      <c r="N1937">
        <v>857.16994129532202</v>
      </c>
      <c r="O1937">
        <v>0.24239156638352699</v>
      </c>
      <c r="U1937">
        <v>857.16994129532202</v>
      </c>
      <c r="V1937">
        <v>1.02829939033972</v>
      </c>
      <c r="AB1937">
        <v>857.16994129532202</v>
      </c>
      <c r="AC1937">
        <v>0.24239156638352699</v>
      </c>
      <c r="AD1937">
        <v>0.96278516082997101</v>
      </c>
      <c r="AE1937">
        <v>-0.39756333622864798</v>
      </c>
      <c r="AU1937">
        <v>857.16994129532202</v>
      </c>
      <c r="AV1937">
        <v>-5.0720461745254699</v>
      </c>
      <c r="AY1937">
        <v>857.16994129532202</v>
      </c>
      <c r="AZ1937">
        <v>-5.2923176052603296</v>
      </c>
    </row>
    <row r="1938" spans="1:52" x14ac:dyDescent="0.25">
      <c r="A1938">
        <v>859.14394580518695</v>
      </c>
      <c r="B1938">
        <v>1.03344405919222</v>
      </c>
      <c r="D1938">
        <v>859.14394580518695</v>
      </c>
      <c r="E1938">
        <v>0.28573946074337297</v>
      </c>
      <c r="N1938">
        <v>859.14394580518695</v>
      </c>
      <c r="O1938">
        <v>0.23502815788631801</v>
      </c>
      <c r="U1938">
        <v>859.14394580518695</v>
      </c>
      <c r="V1938">
        <v>1.02742802537626</v>
      </c>
      <c r="AB1938">
        <v>859.14394580518695</v>
      </c>
      <c r="AC1938">
        <v>0.23502815788631801</v>
      </c>
      <c r="AD1938">
        <v>0.95597223891684802</v>
      </c>
      <c r="AE1938">
        <v>-0.40436807439212402</v>
      </c>
      <c r="AU1938">
        <v>859.14394580518695</v>
      </c>
      <c r="AV1938">
        <v>-5.1088079953284797</v>
      </c>
      <c r="AY1938">
        <v>859.14394580518695</v>
      </c>
      <c r="AZ1938">
        <v>-5.3291266410651899</v>
      </c>
    </row>
    <row r="1939" spans="1:52" x14ac:dyDescent="0.25">
      <c r="A1939">
        <v>861.12249631418001</v>
      </c>
      <c r="B1939">
        <v>1.0324588713051199</v>
      </c>
      <c r="D1939">
        <v>861.12249631418001</v>
      </c>
      <c r="E1939">
        <v>0.27745520519343803</v>
      </c>
      <c r="N1939">
        <v>861.12249631418001</v>
      </c>
      <c r="O1939">
        <v>0.22777413926681001</v>
      </c>
      <c r="U1939">
        <v>861.12249631418001</v>
      </c>
      <c r="V1939">
        <v>1.0265703273136699</v>
      </c>
      <c r="AB1939">
        <v>861.12249631418001</v>
      </c>
      <c r="AC1939">
        <v>0.22777413926681001</v>
      </c>
      <c r="AD1939">
        <v>0.94923977021325701</v>
      </c>
      <c r="AE1939">
        <v>-0.41103568648306199</v>
      </c>
      <c r="AU1939">
        <v>861.12249631418001</v>
      </c>
      <c r="AV1939">
        <v>-5.1456386664767804</v>
      </c>
      <c r="AY1939">
        <v>861.12249631418001</v>
      </c>
      <c r="AZ1939">
        <v>-5.3660014072674898</v>
      </c>
    </row>
    <row r="1940" spans="1:52" x14ac:dyDescent="0.25">
      <c r="A1940">
        <v>863.10560329142902</v>
      </c>
      <c r="B1940">
        <v>1.03148647555191</v>
      </c>
      <c r="D1940">
        <v>863.10560329142902</v>
      </c>
      <c r="E1940">
        <v>0.26927076093512597</v>
      </c>
      <c r="N1940">
        <v>863.10560329142902</v>
      </c>
      <c r="O1940">
        <v>0.22063005584936499</v>
      </c>
      <c r="U1940">
        <v>863.10560329142902</v>
      </c>
      <c r="V1940">
        <v>1.025726327546</v>
      </c>
      <c r="AB1940">
        <v>863.10560329142902</v>
      </c>
      <c r="AC1940">
        <v>0.22063005584936499</v>
      </c>
      <c r="AD1940">
        <v>0.94258963418734798</v>
      </c>
      <c r="AE1940">
        <v>-0.41756486535898502</v>
      </c>
      <c r="AU1940">
        <v>863.10560329142902</v>
      </c>
      <c r="AV1940">
        <v>-5.1825371563692801</v>
      </c>
      <c r="AY1940">
        <v>863.10560329142902</v>
      </c>
      <c r="AZ1940">
        <v>-5.4029418019089697</v>
      </c>
    </row>
    <row r="1941" spans="1:52" x14ac:dyDescent="0.25">
      <c r="A1941">
        <v>865.09327723017202</v>
      </c>
      <c r="B1941">
        <v>1.03052712739765</v>
      </c>
      <c r="D1941">
        <v>865.09327723017202</v>
      </c>
      <c r="E1941">
        <v>0.26118857100022402</v>
      </c>
      <c r="N1941">
        <v>865.09327723017202</v>
      </c>
      <c r="O1941">
        <v>0.21359866679297901</v>
      </c>
      <c r="U1941">
        <v>865.09327723017202</v>
      </c>
      <c r="V1941">
        <v>1.0248963190236</v>
      </c>
      <c r="AB1941">
        <v>865.09327723017202</v>
      </c>
      <c r="AC1941">
        <v>0.21359866679297901</v>
      </c>
      <c r="AD1941">
        <v>0.93602441778136003</v>
      </c>
      <c r="AE1941">
        <v>-0.42395342081450799</v>
      </c>
      <c r="AU1941">
        <v>865.09327723017202</v>
      </c>
      <c r="AV1941">
        <v>-5.2195040096022796</v>
      </c>
      <c r="AY1941">
        <v>865.09327723017202</v>
      </c>
      <c r="AZ1941">
        <v>-5.4399465632164397</v>
      </c>
    </row>
    <row r="1942" spans="1:52" x14ac:dyDescent="0.25">
      <c r="A1942">
        <v>867.08552864781495</v>
      </c>
      <c r="B1942">
        <v>1.0295810030669399</v>
      </c>
      <c r="D1942">
        <v>867.08552864781495</v>
      </c>
      <c r="E1942">
        <v>0.25321041492513102</v>
      </c>
      <c r="N1942">
        <v>867.08552864781495</v>
      </c>
      <c r="O1942">
        <v>0.206681180348884</v>
      </c>
      <c r="U1942">
        <v>867.08552864781495</v>
      </c>
      <c r="V1942">
        <v>1.02408041135046</v>
      </c>
      <c r="AB1942">
        <v>867.08552864781495</v>
      </c>
      <c r="AC1942">
        <v>0.206681180348884</v>
      </c>
      <c r="AD1942">
        <v>0.92954511539757401</v>
      </c>
      <c r="AE1942">
        <v>-0.43020040475097199</v>
      </c>
      <c r="AU1942">
        <v>867.08552864781495</v>
      </c>
      <c r="AV1942">
        <v>-5.2565369903547499</v>
      </c>
      <c r="AY1942">
        <v>867.08552864781495</v>
      </c>
      <c r="AZ1942">
        <v>-5.4770153672829798</v>
      </c>
    </row>
    <row r="1943" spans="1:52" x14ac:dyDescent="0.25">
      <c r="A1943">
        <v>869.08236808598201</v>
      </c>
      <c r="B1943">
        <v>1.0286482348324</v>
      </c>
      <c r="D1943">
        <v>869.08236808598201</v>
      </c>
      <c r="E1943">
        <v>0.24533770342290101</v>
      </c>
      <c r="N1943">
        <v>869.08236808598201</v>
      </c>
      <c r="O1943">
        <v>0.19987962125390801</v>
      </c>
      <c r="U1943">
        <v>869.08236808598201</v>
      </c>
      <c r="V1943">
        <v>1.02327881044345</v>
      </c>
      <c r="AB1943">
        <v>869.08236808598201</v>
      </c>
      <c r="AC1943">
        <v>0.19987962125390801</v>
      </c>
      <c r="AD1943">
        <v>0.92315433759087195</v>
      </c>
      <c r="AE1943">
        <v>-0.43630289300866898</v>
      </c>
      <c r="AU1943">
        <v>869.08236808598201</v>
      </c>
      <c r="AV1943">
        <v>-5.2936367264385602</v>
      </c>
      <c r="AY1943">
        <v>869.08236808598201</v>
      </c>
      <c r="AZ1943">
        <v>-5.5141477092251598</v>
      </c>
    </row>
    <row r="1944" spans="1:52" x14ac:dyDescent="0.25">
      <c r="A1944">
        <v>871.08380611057498</v>
      </c>
      <c r="B1944">
        <v>1.02772905530613</v>
      </c>
      <c r="D1944">
        <v>871.08380611057498</v>
      </c>
      <c r="E1944">
        <v>0.237572696006453</v>
      </c>
      <c r="N1944">
        <v>871.08380611057498</v>
      </c>
      <c r="O1944">
        <v>0.19319622449669399</v>
      </c>
      <c r="U1944">
        <v>871.08380611057498</v>
      </c>
      <c r="V1944">
        <v>1.0224917468147601</v>
      </c>
      <c r="AB1944">
        <v>871.08380611057498</v>
      </c>
      <c r="AC1944">
        <v>0.19319622449669399</v>
      </c>
      <c r="AD1944">
        <v>0.91685313356956</v>
      </c>
      <c r="AE1944">
        <v>-0.442260557087991</v>
      </c>
      <c r="AU1944">
        <v>871.08380611057498</v>
      </c>
      <c r="AV1944">
        <v>-5.3308016511265102</v>
      </c>
      <c r="AY1944">
        <v>871.08380611057498</v>
      </c>
      <c r="AZ1944">
        <v>-5.55134267402528</v>
      </c>
    </row>
    <row r="1945" spans="1:52" x14ac:dyDescent="0.25">
      <c r="A1945">
        <v>873.08985331182703</v>
      </c>
      <c r="B1945">
        <v>1.02682361885357</v>
      </c>
      <c r="D1945">
        <v>873.08985331182703</v>
      </c>
      <c r="E1945">
        <v>0.229916993907126</v>
      </c>
      <c r="N1945">
        <v>873.08985331182703</v>
      </c>
      <c r="O1945">
        <v>0.18663199264253499</v>
      </c>
      <c r="U1945">
        <v>873.08985331182703</v>
      </c>
      <c r="V1945">
        <v>1.0217193058082099</v>
      </c>
      <c r="AB1945">
        <v>873.08985331182703</v>
      </c>
      <c r="AC1945">
        <v>0.18663199264253499</v>
      </c>
      <c r="AD1945">
        <v>0.91064390090080205</v>
      </c>
      <c r="AE1945">
        <v>-0.44807059128291499</v>
      </c>
      <c r="AU1945">
        <v>873.08985331182703</v>
      </c>
      <c r="AV1945">
        <v>-5.3680312686246001</v>
      </c>
      <c r="AY1945">
        <v>873.08985331182703</v>
      </c>
      <c r="AZ1945">
        <v>-5.5885996838990497</v>
      </c>
    </row>
    <row r="1946" spans="1:52" x14ac:dyDescent="0.25">
      <c r="A1946">
        <v>875.10052030436202</v>
      </c>
      <c r="B1946">
        <v>1.0259321391743199</v>
      </c>
      <c r="D1946">
        <v>875.10052030436202</v>
      </c>
      <c r="E1946">
        <v>0.22237270173788701</v>
      </c>
      <c r="N1946">
        <v>875.10052030436202</v>
      </c>
      <c r="O1946">
        <v>0.180189948892341</v>
      </c>
      <c r="U1946">
        <v>875.10052030436202</v>
      </c>
      <c r="V1946">
        <v>1.02096181054496</v>
      </c>
      <c r="AB1946">
        <v>875.10052030436202</v>
      </c>
      <c r="AC1946">
        <v>0.180189948892341</v>
      </c>
      <c r="AD1946">
        <v>0.9045290217045</v>
      </c>
      <c r="AE1946">
        <v>-0.45373241913589901</v>
      </c>
      <c r="AU1946">
        <v>875.10052030436202</v>
      </c>
      <c r="AV1946">
        <v>-5.4053253025813399</v>
      </c>
      <c r="AY1946">
        <v>875.10052030436202</v>
      </c>
      <c r="AZ1946">
        <v>-5.6259181333688399</v>
      </c>
    </row>
    <row r="1947" spans="1:52" x14ac:dyDescent="0.25">
      <c r="A1947">
        <v>877.11581772724605</v>
      </c>
      <c r="B1947">
        <v>1.0250547099931699</v>
      </c>
      <c r="D1947">
        <v>877.11581772724605</v>
      </c>
      <c r="E1947">
        <v>0.21494091006088301</v>
      </c>
      <c r="N1947">
        <v>877.11581772724605</v>
      </c>
      <c r="O1947">
        <v>0.17387048455119999</v>
      </c>
      <c r="U1947">
        <v>877.11581772724605</v>
      </c>
      <c r="V1947">
        <v>1.0202192746016101</v>
      </c>
      <c r="AB1947">
        <v>877.11581772724605</v>
      </c>
      <c r="AC1947">
        <v>0.17387048455119999</v>
      </c>
      <c r="AD1947">
        <v>0.89850933402414401</v>
      </c>
      <c r="AE1947">
        <v>-0.45924309711125999</v>
      </c>
      <c r="AU1947">
        <v>877.11581772724605</v>
      </c>
      <c r="AV1947">
        <v>-5.4426827758282998</v>
      </c>
      <c r="AY1947">
        <v>877.11581772724605</v>
      </c>
      <c r="AZ1947">
        <v>-5.6632976746030002</v>
      </c>
    </row>
    <row r="1948" spans="1:52" x14ac:dyDescent="0.25">
      <c r="A1948">
        <v>879.13575624404803</v>
      </c>
      <c r="B1948">
        <v>1.0241916164164599</v>
      </c>
      <c r="D1948">
        <v>879.13575624404803</v>
      </c>
      <c r="E1948">
        <v>0.207624331374064</v>
      </c>
      <c r="N1948">
        <v>879.13575624404803</v>
      </c>
      <c r="O1948">
        <v>0.16767642893510901</v>
      </c>
      <c r="U1948">
        <v>879.13575624404803</v>
      </c>
      <c r="V1948">
        <v>1.01949199823409</v>
      </c>
      <c r="AB1948">
        <v>879.13575624404803</v>
      </c>
      <c r="AC1948">
        <v>0.16767642893510901</v>
      </c>
      <c r="AD1948">
        <v>0.892587575241654</v>
      </c>
      <c r="AE1948">
        <v>-0.46460180069998502</v>
      </c>
      <c r="AU1948">
        <v>879.13575624404803</v>
      </c>
      <c r="AV1948">
        <v>-5.4801030517038898</v>
      </c>
      <c r="AY1948">
        <v>879.13575624404803</v>
      </c>
      <c r="AZ1948">
        <v>-5.7007369453345298</v>
      </c>
    </row>
    <row r="1949" spans="1:52" x14ac:dyDescent="0.25">
      <c r="A1949">
        <v>881.16034654289501</v>
      </c>
      <c r="B1949">
        <v>1.02334306446157</v>
      </c>
      <c r="D1949">
        <v>881.16034654289501</v>
      </c>
      <c r="E1949">
        <v>0.20042501101760299</v>
      </c>
      <c r="N1949">
        <v>881.16034654289501</v>
      </c>
      <c r="O1949">
        <v>0.16160995093080699</v>
      </c>
      <c r="U1949">
        <v>881.16034654289501</v>
      </c>
      <c r="V1949">
        <v>1.0187802039623499</v>
      </c>
      <c r="AB1949">
        <v>881.16034654289501</v>
      </c>
      <c r="AC1949">
        <v>0.16160995093080699</v>
      </c>
      <c r="AD1949">
        <v>0.88676535959222602</v>
      </c>
      <c r="AE1949">
        <v>-0.46980666947149602</v>
      </c>
      <c r="AU1949">
        <v>881.16034654289501</v>
      </c>
      <c r="AV1949">
        <v>-5.5175852233515901</v>
      </c>
      <c r="AY1949">
        <v>881.16034654289501</v>
      </c>
      <c r="AZ1949">
        <v>-5.7382359303846</v>
      </c>
    </row>
    <row r="1950" spans="1:52" x14ac:dyDescent="0.25">
      <c r="A1950">
        <v>883.18959933652604</v>
      </c>
      <c r="B1950">
        <v>1.02250911466001</v>
      </c>
      <c r="D1950">
        <v>883.18959933652604</v>
      </c>
      <c r="E1950">
        <v>0.193343760069837</v>
      </c>
      <c r="N1950">
        <v>883.18959933652604</v>
      </c>
      <c r="O1950">
        <v>0.15567158414236101</v>
      </c>
      <c r="U1950">
        <v>883.18959933652604</v>
      </c>
      <c r="V1950">
        <v>1.0180839226189999</v>
      </c>
      <c r="AB1950">
        <v>883.18959933652604</v>
      </c>
      <c r="AC1950">
        <v>0.15567158414236101</v>
      </c>
      <c r="AD1950">
        <v>0.88104458675141495</v>
      </c>
      <c r="AE1950">
        <v>-0.47485600440849102</v>
      </c>
      <c r="AU1950">
        <v>883.18959933652604</v>
      </c>
      <c r="AV1950">
        <v>-5.5551292809744099</v>
      </c>
      <c r="AY1950">
        <v>883.18959933652604</v>
      </c>
      <c r="AZ1950">
        <v>-5.7757936175127798</v>
      </c>
    </row>
    <row r="1951" spans="1:52" x14ac:dyDescent="0.25">
      <c r="A1951">
        <v>885.22352536235303</v>
      </c>
      <c r="B1951">
        <v>1.0216900157798601</v>
      </c>
      <c r="D1951">
        <v>885.22352536235303</v>
      </c>
      <c r="E1951">
        <v>0.18638298726598401</v>
      </c>
      <c r="N1951">
        <v>885.22352536235303</v>
      </c>
      <c r="O1951">
        <v>0.149863748691794</v>
      </c>
      <c r="U1951">
        <v>885.22352536235303</v>
      </c>
      <c r="V1951">
        <v>1.0174034065451301</v>
      </c>
      <c r="AB1951">
        <v>885.22352536235303</v>
      </c>
      <c r="AC1951">
        <v>0.149863748691794</v>
      </c>
      <c r="AD1951">
        <v>0.87542748362578604</v>
      </c>
      <c r="AE1951">
        <v>-0.479748044243403</v>
      </c>
      <c r="AU1951">
        <v>885.22352536235303</v>
      </c>
      <c r="AV1951">
        <v>-5.5927338131132496</v>
      </c>
      <c r="AY1951">
        <v>885.22352536235303</v>
      </c>
      <c r="AZ1951">
        <v>-5.8134097889857399</v>
      </c>
    </row>
    <row r="1952" spans="1:52" x14ac:dyDescent="0.25">
      <c r="A1952">
        <v>887.26213538251204</v>
      </c>
      <c r="B1952">
        <v>1.02088597063798</v>
      </c>
      <c r="D1952">
        <v>887.26213538251204</v>
      </c>
      <c r="E1952">
        <v>0.17954471268177699</v>
      </c>
      <c r="N1952">
        <v>887.26213538251204</v>
      </c>
      <c r="O1952">
        <v>0.144189027834459</v>
      </c>
      <c r="U1952">
        <v>887.26213538251204</v>
      </c>
      <c r="V1952">
        <v>1.0167389271424401</v>
      </c>
      <c r="AB1952">
        <v>887.26213538251204</v>
      </c>
      <c r="AC1952">
        <v>0.144189027834459</v>
      </c>
      <c r="AD1952">
        <v>0.86991600703016203</v>
      </c>
      <c r="AE1952">
        <v>-0.48448169124768298</v>
      </c>
      <c r="AU1952">
        <v>887.26213538251204</v>
      </c>
      <c r="AV1952">
        <v>-5.6303988845442996</v>
      </c>
      <c r="AY1952">
        <v>887.26213538251204</v>
      </c>
      <c r="AZ1952">
        <v>-5.8510834972958303</v>
      </c>
    </row>
    <row r="1953" spans="1:52" x14ac:dyDescent="0.25">
      <c r="A1953">
        <v>889.305440183928</v>
      </c>
      <c r="B1953">
        <v>1.02009712139982</v>
      </c>
      <c r="D1953">
        <v>889.305440183928</v>
      </c>
      <c r="E1953">
        <v>0.172830440729517</v>
      </c>
      <c r="N1953">
        <v>889.305440183928</v>
      </c>
      <c r="O1953">
        <v>0.138648534838447</v>
      </c>
      <c r="U1953">
        <v>889.305440183928</v>
      </c>
      <c r="V1953">
        <v>1.0160905838088801</v>
      </c>
      <c r="AB1953">
        <v>889.305440183928</v>
      </c>
      <c r="AC1953">
        <v>0.138648534838447</v>
      </c>
      <c r="AD1953">
        <v>0.86451155842456995</v>
      </c>
      <c r="AE1953">
        <v>-0.48905440131011202</v>
      </c>
      <c r="AU1953">
        <v>889.305440183928</v>
      </c>
      <c r="AV1953">
        <v>-5.6681231488477302</v>
      </c>
      <c r="AY1953">
        <v>889.305440183928</v>
      </c>
      <c r="AZ1953">
        <v>-5.8888140357383696</v>
      </c>
    </row>
    <row r="1954" spans="1:52" x14ac:dyDescent="0.25">
      <c r="A1954">
        <v>891.353450578364</v>
      </c>
      <c r="B1954">
        <v>1.0193236968366399</v>
      </c>
      <c r="D1954">
        <v>891.353450578364</v>
      </c>
      <c r="E1954">
        <v>0.16624241273537099</v>
      </c>
      <c r="N1954">
        <v>891.353450578364</v>
      </c>
      <c r="O1954">
        <v>0.133244407594037</v>
      </c>
      <c r="U1954">
        <v>891.353450578364</v>
      </c>
      <c r="V1954">
        <v>1.01545859616138</v>
      </c>
      <c r="AB1954">
        <v>891.353450578364</v>
      </c>
      <c r="AC1954">
        <v>0.133244407594037</v>
      </c>
      <c r="AD1954">
        <v>0.85921616418093205</v>
      </c>
      <c r="AE1954">
        <v>-0.49346530946226402</v>
      </c>
      <c r="AU1954">
        <v>891.353450578364</v>
      </c>
      <c r="AV1954">
        <v>-5.7059064592568802</v>
      </c>
      <c r="AY1954">
        <v>891.353450578364</v>
      </c>
      <c r="AZ1954">
        <v>-5.9266010826043196</v>
      </c>
    </row>
    <row r="1955" spans="1:52" x14ac:dyDescent="0.25">
      <c r="A1955">
        <v>893.40617740248297</v>
      </c>
      <c r="B1955">
        <v>1.0185658511732301</v>
      </c>
      <c r="D1955">
        <v>893.40617740248297</v>
      </c>
      <c r="E1955">
        <v>0.15978223523957699</v>
      </c>
      <c r="N1955">
        <v>893.40617740248297</v>
      </c>
      <c r="O1955">
        <v>0.127978569322313</v>
      </c>
      <c r="U1955">
        <v>893.40617740248297</v>
      </c>
      <c r="V1955">
        <v>1.0148431588945599</v>
      </c>
      <c r="AB1955">
        <v>893.40617740248297</v>
      </c>
      <c r="AC1955">
        <v>0.127978569322313</v>
      </c>
      <c r="AD1955">
        <v>0.85403253863062201</v>
      </c>
      <c r="AE1955">
        <v>-0.49771221547100902</v>
      </c>
      <c r="AU1955">
        <v>893.40617740248297</v>
      </c>
      <c r="AV1955">
        <v>-5.7437480899366298</v>
      </c>
      <c r="AY1955">
        <v>893.40617740248297</v>
      </c>
      <c r="AZ1955">
        <v>-5.9644440211652601</v>
      </c>
    </row>
    <row r="1956" spans="1:52" x14ac:dyDescent="0.25">
      <c r="A1956">
        <v>895.46363151790501</v>
      </c>
      <c r="B1956">
        <v>1.017823773835</v>
      </c>
      <c r="D1956">
        <v>895.46363151790501</v>
      </c>
      <c r="E1956">
        <v>0.15345181392048299</v>
      </c>
      <c r="N1956">
        <v>895.46363151790501</v>
      </c>
      <c r="O1956">
        <v>0.122852122690533</v>
      </c>
      <c r="U1956">
        <v>895.46363151790501</v>
      </c>
      <c r="V1956">
        <v>1.0142443711442299</v>
      </c>
      <c r="AB1956">
        <v>895.46363151790501</v>
      </c>
      <c r="AC1956">
        <v>0.122852122690533</v>
      </c>
      <c r="AD1956">
        <v>0.84896227356557596</v>
      </c>
      <c r="AE1956">
        <v>-0.50179355715306895</v>
      </c>
      <c r="AU1956">
        <v>895.46363151790501</v>
      </c>
      <c r="AV1956">
        <v>-5.7816472647453301</v>
      </c>
      <c r="AY1956">
        <v>895.46363151790501</v>
      </c>
      <c r="AZ1956">
        <v>-6.0023418810651101</v>
      </c>
    </row>
    <row r="1957" spans="1:52" x14ac:dyDescent="0.25">
      <c r="A1957">
        <v>897.52582381126194</v>
      </c>
      <c r="B1957">
        <v>1.017097676223</v>
      </c>
      <c r="D1957">
        <v>897.52582381126194</v>
      </c>
      <c r="E1957">
        <v>0.14725324149710001</v>
      </c>
      <c r="N1957">
        <v>897.52582381126194</v>
      </c>
      <c r="O1957">
        <v>0.11786823349452601</v>
      </c>
      <c r="U1957">
        <v>897.52582381126194</v>
      </c>
      <c r="V1957">
        <v>1.0136625733287601</v>
      </c>
      <c r="AB1957">
        <v>897.52582381126194</v>
      </c>
      <c r="AC1957">
        <v>0.11786823349452601</v>
      </c>
      <c r="AD1957">
        <v>0.84400675578460105</v>
      </c>
      <c r="AE1957">
        <v>-0.50570836103888395</v>
      </c>
      <c r="AU1957">
        <v>897.52582381126194</v>
      </c>
      <c r="AV1957">
        <v>-5.8196034689859202</v>
      </c>
      <c r="AY1957">
        <v>897.52582381126194</v>
      </c>
      <c r="AZ1957">
        <v>-6.04029452970489</v>
      </c>
    </row>
    <row r="1958" spans="1:52" x14ac:dyDescent="0.25">
      <c r="A1958">
        <v>899.59276519425896</v>
      </c>
      <c r="B1958">
        <v>1.0163876802529399</v>
      </c>
      <c r="D1958">
        <v>899.59276519425896</v>
      </c>
      <c r="E1958">
        <v>0.141187845579336</v>
      </c>
      <c r="N1958">
        <v>899.59276519425896</v>
      </c>
      <c r="O1958">
        <v>0.11302766235372699</v>
      </c>
      <c r="U1958">
        <v>899.59276519425896</v>
      </c>
      <c r="V1958">
        <v>1.0130978253265399</v>
      </c>
      <c r="AB1958">
        <v>899.59276519425896</v>
      </c>
      <c r="AC1958">
        <v>0.11302766235372699</v>
      </c>
      <c r="AD1958">
        <v>0.83916859913873298</v>
      </c>
      <c r="AE1958">
        <v>-0.50945429214288296</v>
      </c>
      <c r="AU1958">
        <v>899.59276519425896</v>
      </c>
      <c r="AV1958">
        <v>-5.8576154285777502</v>
      </c>
      <c r="AY1958">
        <v>899.59276519425896</v>
      </c>
      <c r="AZ1958">
        <v>-6.0783009574313196</v>
      </c>
    </row>
    <row r="1959" spans="1:52" x14ac:dyDescent="0.25">
      <c r="A1959">
        <v>901.66446660372799</v>
      </c>
      <c r="B1959">
        <v>1.01569409088615</v>
      </c>
      <c r="D1959">
        <v>901.66446660372799</v>
      </c>
      <c r="E1959">
        <v>0.13525851634309299</v>
      </c>
      <c r="N1959">
        <v>901.66446660372799</v>
      </c>
      <c r="O1959">
        <v>0.108332912647872</v>
      </c>
      <c r="U1959">
        <v>901.66446660372799</v>
      </c>
      <c r="V1959">
        <v>1.01255039083613</v>
      </c>
      <c r="AB1959">
        <v>901.66446660372799</v>
      </c>
      <c r="AC1959">
        <v>0.108332912647872</v>
      </c>
      <c r="AD1959">
        <v>0.83445008833932599</v>
      </c>
      <c r="AE1959">
        <v>-0.51303015031381105</v>
      </c>
      <c r="AU1959">
        <v>901.66446660372799</v>
      </c>
      <c r="AV1959">
        <v>-5.89568381698796</v>
      </c>
      <c r="AY1959">
        <v>901.66446660372799</v>
      </c>
      <c r="AZ1959">
        <v>-6.1163609755061197</v>
      </c>
    </row>
    <row r="1960" spans="1:52" x14ac:dyDescent="0.25">
      <c r="A1960">
        <v>903.74093900168805</v>
      </c>
      <c r="B1960">
        <v>1.01501697172575</v>
      </c>
      <c r="D1960">
        <v>903.74093900168805</v>
      </c>
      <c r="E1960">
        <v>0.129466079767314</v>
      </c>
      <c r="N1960">
        <v>903.74093900168805</v>
      </c>
      <c r="O1960">
        <v>0.103785552130362</v>
      </c>
      <c r="U1960">
        <v>903.74093900168805</v>
      </c>
      <c r="V1960">
        <v>1.01202042478975</v>
      </c>
      <c r="AB1960">
        <v>903.74093900168805</v>
      </c>
      <c r="AC1960">
        <v>0.103785552130362</v>
      </c>
      <c r="AD1960">
        <v>0.82985251178416897</v>
      </c>
      <c r="AE1960">
        <v>-0.51643371572202901</v>
      </c>
      <c r="AU1960">
        <v>903.74093900168805</v>
      </c>
      <c r="AV1960">
        <v>-5.9338071564414996</v>
      </c>
      <c r="AY1960">
        <v>903.74093900168805</v>
      </c>
      <c r="AZ1960">
        <v>-6.1544738815218603</v>
      </c>
    </row>
    <row r="1961" spans="1:52" x14ac:dyDescent="0.25">
      <c r="A1961">
        <v>905.82219337540403</v>
      </c>
      <c r="B1961">
        <v>1.0143565757806901</v>
      </c>
      <c r="D1961">
        <v>905.82219337540403</v>
      </c>
      <c r="E1961">
        <v>0.123812979079423</v>
      </c>
      <c r="N1961">
        <v>905.82219337540403</v>
      </c>
      <c r="O1961">
        <v>9.9387127562837796E-2</v>
      </c>
      <c r="U1961">
        <v>905.82219337540403</v>
      </c>
      <c r="V1961">
        <v>1.01150808019006</v>
      </c>
      <c r="AB1961">
        <v>905.82219337540403</v>
      </c>
      <c r="AC1961">
        <v>9.9387127562837796E-2</v>
      </c>
      <c r="AD1961">
        <v>0.82537784929685798</v>
      </c>
      <c r="AE1961">
        <v>-0.51966484409784397</v>
      </c>
      <c r="AU1961">
        <v>905.82219337540403</v>
      </c>
      <c r="AV1961">
        <v>-5.9719846349006698</v>
      </c>
      <c r="AY1961">
        <v>905.82219337540403</v>
      </c>
      <c r="AZ1961">
        <v>-6.1926384353904496</v>
      </c>
    </row>
    <row r="1962" spans="1:52" x14ac:dyDescent="0.25">
      <c r="A1962">
        <v>907.908240737445</v>
      </c>
      <c r="B1962">
        <v>1.0137131318644901</v>
      </c>
      <c r="D1962">
        <v>907.908240737445</v>
      </c>
      <c r="E1962">
        <v>0.118301449558635</v>
      </c>
      <c r="N1962">
        <v>907.908240737445</v>
      </c>
      <c r="O1962">
        <v>9.51401383522682E-2</v>
      </c>
      <c r="U1962">
        <v>907.908240737445</v>
      </c>
      <c r="V1962">
        <v>1.0110136214741501</v>
      </c>
      <c r="AB1962">
        <v>907.908240737445</v>
      </c>
      <c r="AC1962">
        <v>9.51401383522682E-2</v>
      </c>
      <c r="AD1962">
        <v>0.82102925482510403</v>
      </c>
      <c r="AE1962">
        <v>-0.52272023588337402</v>
      </c>
      <c r="AU1962">
        <v>907.908240737445</v>
      </c>
      <c r="AV1962">
        <v>-6.0102158236468002</v>
      </c>
      <c r="AY1962">
        <v>907.908240737445</v>
      </c>
      <c r="AZ1962">
        <v>-6.2308548978300697</v>
      </c>
    </row>
    <row r="1963" spans="1:52" x14ac:dyDescent="0.25">
      <c r="A1963">
        <v>909.99909212573698</v>
      </c>
      <c r="B1963">
        <v>1.01308670035933</v>
      </c>
      <c r="D1963">
        <v>909.99909212573698</v>
      </c>
      <c r="E1963">
        <v>0.112932280875654</v>
      </c>
      <c r="N1963">
        <v>909.99909212573698</v>
      </c>
      <c r="O1963">
        <v>9.1046377713492097E-2</v>
      </c>
      <c r="U1963">
        <v>909.99909212573698</v>
      </c>
      <c r="V1963">
        <v>1.0105372312883401</v>
      </c>
      <c r="AB1963">
        <v>909.99909212573698</v>
      </c>
      <c r="AC1963">
        <v>9.1046377713492097E-2</v>
      </c>
      <c r="AD1963">
        <v>0.81680681246168996</v>
      </c>
      <c r="AE1963">
        <v>-0.52559946220218101</v>
      </c>
      <c r="AU1963">
        <v>909.99909212573698</v>
      </c>
      <c r="AV1963">
        <v>-6.0485008630934196</v>
      </c>
      <c r="AY1963">
        <v>909.99909212573698</v>
      </c>
      <c r="AZ1963">
        <v>-6.2691222069909402</v>
      </c>
    </row>
    <row r="1964" spans="1:52" x14ac:dyDescent="0.25">
      <c r="A1964">
        <v>912.09475860362897</v>
      </c>
      <c r="B1964">
        <v>1.01247765484982</v>
      </c>
      <c r="D1964">
        <v>912.09475860362897</v>
      </c>
      <c r="E1964">
        <v>0.10770894425249</v>
      </c>
      <c r="N1964">
        <v>912.09475860362897</v>
      </c>
      <c r="O1964">
        <v>8.7107118529234598E-2</v>
      </c>
      <c r="U1964">
        <v>912.09475860362897</v>
      </c>
      <c r="V1964">
        <v>1.0100790323375399</v>
      </c>
      <c r="AB1964">
        <v>912.09475860362897</v>
      </c>
      <c r="AC1964">
        <v>8.7107118529234598E-2</v>
      </c>
      <c r="AD1964">
        <v>0.81271469567265497</v>
      </c>
      <c r="AE1964">
        <v>-0.528300469360517</v>
      </c>
      <c r="AU1964">
        <v>912.09475860362897</v>
      </c>
      <c r="AV1964">
        <v>-6.0868379324647801</v>
      </c>
      <c r="AY1964">
        <v>912.09475860362897</v>
      </c>
      <c r="AZ1964">
        <v>-6.30744032260752</v>
      </c>
    </row>
    <row r="1965" spans="1:52" x14ac:dyDescent="0.25">
      <c r="A1965">
        <v>914.19525125994801</v>
      </c>
      <c r="B1965">
        <v>1.0118859769923501</v>
      </c>
      <c r="D1965">
        <v>914.19525125994801</v>
      </c>
      <c r="E1965">
        <v>0.102631547448147</v>
      </c>
      <c r="N1965">
        <v>914.19525125994801</v>
      </c>
      <c r="O1965">
        <v>8.3325250783761198E-2</v>
      </c>
      <c r="U1965">
        <v>914.19525125994801</v>
      </c>
      <c r="V1965">
        <v>1.0096393360053399</v>
      </c>
      <c r="AB1965">
        <v>914.19525125994801</v>
      </c>
      <c r="AC1965">
        <v>8.3325250783761198E-2</v>
      </c>
      <c r="AD1965">
        <v>0.80875317456407103</v>
      </c>
      <c r="AE1965">
        <v>-0.53082254295192199</v>
      </c>
      <c r="AU1965">
        <v>914.19525125994801</v>
      </c>
      <c r="AV1965">
        <v>-6.1252274078436804</v>
      </c>
      <c r="AY1965">
        <v>914.19525125994801</v>
      </c>
      <c r="AZ1965">
        <v>-6.3458082316857096</v>
      </c>
    </row>
    <row r="1966" spans="1:52" x14ac:dyDescent="0.25">
      <c r="A1966">
        <v>916.30058120905699</v>
      </c>
      <c r="B1966">
        <v>1.0113120320215701</v>
      </c>
      <c r="D1966">
        <v>916.30058120905699</v>
      </c>
      <c r="E1966">
        <v>9.7703485255437497E-2</v>
      </c>
      <c r="N1966">
        <v>916.30058120905699</v>
      </c>
      <c r="O1966">
        <v>7.9701265715548406E-2</v>
      </c>
      <c r="U1966">
        <v>916.30058120905699</v>
      </c>
      <c r="V1966">
        <v>1.00921817538306</v>
      </c>
      <c r="AB1966">
        <v>916.30058120905699</v>
      </c>
      <c r="AC1966">
        <v>7.9701265715548406E-2</v>
      </c>
      <c r="AD1966">
        <v>0.80492507748256603</v>
      </c>
      <c r="AE1966">
        <v>-0.53316282556927896</v>
      </c>
      <c r="AU1966">
        <v>916.30058120905699</v>
      </c>
      <c r="AV1966">
        <v>-6.1636684209622601</v>
      </c>
      <c r="AY1966">
        <v>916.30058120905699</v>
      </c>
      <c r="AZ1966">
        <v>-6.3842250799003999</v>
      </c>
    </row>
    <row r="1967" spans="1:52" x14ac:dyDescent="0.25">
      <c r="A1967">
        <v>918.41075959091302</v>
      </c>
      <c r="B1967">
        <v>1.01075589538803</v>
      </c>
      <c r="D1967">
        <v>918.41075959091302</v>
      </c>
      <c r="E1967">
        <v>9.2925662039020501E-2</v>
      </c>
      <c r="N1967">
        <v>918.41075959091302</v>
      </c>
      <c r="O1967">
        <v>7.6238304412014804E-2</v>
      </c>
      <c r="U1967">
        <v>918.41075959091302</v>
      </c>
      <c r="V1967">
        <v>1.0088158922500701</v>
      </c>
      <c r="AB1967">
        <v>918.41075959091302</v>
      </c>
      <c r="AC1967">
        <v>7.6238304412014804E-2</v>
      </c>
      <c r="AD1967">
        <v>0.80123245570068402</v>
      </c>
      <c r="AE1967">
        <v>-0.53532132105366204</v>
      </c>
      <c r="AU1967">
        <v>918.41075959091302</v>
      </c>
      <c r="AV1967">
        <v>-6.2021599422844202</v>
      </c>
      <c r="AY1967">
        <v>918.41075959091302</v>
      </c>
      <c r="AZ1967">
        <v>-6.4226909611735596</v>
      </c>
    </row>
    <row r="1968" spans="1:52" x14ac:dyDescent="0.25">
      <c r="A1968">
        <v>920.52579757113199</v>
      </c>
      <c r="B1968">
        <v>1.0102178197856599</v>
      </c>
      <c r="D1968">
        <v>920.52579757113199</v>
      </c>
      <c r="E1968">
        <v>8.8300500044582106E-2</v>
      </c>
      <c r="N1968">
        <v>920.52579757113199</v>
      </c>
      <c r="O1968">
        <v>7.2937760060380302E-2</v>
      </c>
      <c r="U1968">
        <v>920.52579757113199</v>
      </c>
      <c r="V1968">
        <v>1.00843262591813</v>
      </c>
      <c r="AB1968">
        <v>920.52579757113199</v>
      </c>
      <c r="AC1968">
        <v>7.2937760060380302E-2</v>
      </c>
      <c r="AD1968">
        <v>0.79767740990212899</v>
      </c>
      <c r="AE1968">
        <v>-0.53729487205521298</v>
      </c>
      <c r="AU1968">
        <v>920.52579757113199</v>
      </c>
      <c r="AV1968">
        <v>-6.2407016435135603</v>
      </c>
      <c r="AY1968">
        <v>920.52579757113199</v>
      </c>
      <c r="AZ1968">
        <v>-6.4612048464902196</v>
      </c>
    </row>
    <row r="1969" spans="1:52" x14ac:dyDescent="0.25">
      <c r="A1969">
        <v>922.64570634103904</v>
      </c>
      <c r="B1969">
        <v>1.0096980274234599</v>
      </c>
      <c r="D1969">
        <v>922.64570634103904</v>
      </c>
      <c r="E1969">
        <v>8.3830156194686201E-2</v>
      </c>
      <c r="N1969">
        <v>922.64570634103904</v>
      </c>
      <c r="O1969">
        <v>6.9801188661901006E-2</v>
      </c>
      <c r="U1969">
        <v>922.64570634103904</v>
      </c>
      <c r="V1969">
        <v>1.0080685354183401</v>
      </c>
      <c r="AB1969">
        <v>922.64570634103904</v>
      </c>
      <c r="AC1969">
        <v>6.9801188661901006E-2</v>
      </c>
      <c r="AD1969">
        <v>0.79426196302429597</v>
      </c>
      <c r="AE1969">
        <v>-0.53908389255671196</v>
      </c>
      <c r="AU1969">
        <v>922.64570634103904</v>
      </c>
      <c r="AV1969">
        <v>-6.2792932797879404</v>
      </c>
      <c r="AY1969">
        <v>922.64570634103904</v>
      </c>
      <c r="AZ1969">
        <v>-6.4997664401891404</v>
      </c>
    </row>
    <row r="1970" spans="1:52" x14ac:dyDescent="0.25">
      <c r="A1970">
        <v>924.77049711773498</v>
      </c>
      <c r="B1970">
        <v>1.00919661370818</v>
      </c>
      <c r="D1970">
        <v>924.77049711773498</v>
      </c>
      <c r="E1970">
        <v>7.9515692037195704E-2</v>
      </c>
      <c r="N1970">
        <v>924.77049711773498</v>
      </c>
      <c r="O1970">
        <v>6.6830566018173804E-2</v>
      </c>
      <c r="U1970">
        <v>924.77049711773498</v>
      </c>
      <c r="V1970">
        <v>1.0077238293125199</v>
      </c>
      <c r="AB1970">
        <v>924.77049711773498</v>
      </c>
      <c r="AC1970">
        <v>6.6830566018173804E-2</v>
      </c>
      <c r="AD1970">
        <v>0.79098764724628601</v>
      </c>
      <c r="AE1970">
        <v>-0.54068529930061104</v>
      </c>
      <c r="AU1970">
        <v>924.77049711773498</v>
      </c>
      <c r="AV1970">
        <v>-6.3179340334181298</v>
      </c>
      <c r="AY1970">
        <v>924.77049711773498</v>
      </c>
      <c r="AZ1970">
        <v>-6.5383751906444001</v>
      </c>
    </row>
    <row r="1971" spans="1:52" x14ac:dyDescent="0.25">
      <c r="A1971">
        <v>926.90018114415102</v>
      </c>
      <c r="B1971">
        <v>1.0087139047582401</v>
      </c>
      <c r="D1971">
        <v>926.90018114415102</v>
      </c>
      <c r="E1971">
        <v>7.5360149253651795E-2</v>
      </c>
      <c r="N1971">
        <v>926.90018114415102</v>
      </c>
      <c r="O1971">
        <v>6.4028274013904304E-2</v>
      </c>
      <c r="U1971">
        <v>926.90018114415102</v>
      </c>
      <c r="V1971">
        <v>1.00739876405627</v>
      </c>
      <c r="AB1971">
        <v>926.90018114415102</v>
      </c>
      <c r="AC1971">
        <v>6.4028274013904304E-2</v>
      </c>
      <c r="AD1971">
        <v>0.78785735471370999</v>
      </c>
      <c r="AE1971">
        <v>-0.54209901703200003</v>
      </c>
      <c r="AU1971">
        <v>926.90018114415102</v>
      </c>
      <c r="AV1971">
        <v>-6.3566232693281401</v>
      </c>
      <c r="AY1971">
        <v>926.90018114415102</v>
      </c>
      <c r="AZ1971">
        <v>-6.5770300765454603</v>
      </c>
    </row>
    <row r="1972" spans="1:52" x14ac:dyDescent="0.25">
      <c r="A1972">
        <v>929.03476968911195</v>
      </c>
      <c r="B1972">
        <v>1.00824995716232</v>
      </c>
      <c r="D1972">
        <v>929.03476968911195</v>
      </c>
      <c r="E1972">
        <v>7.1364244554355097E-2</v>
      </c>
      <c r="N1972">
        <v>929.03476968911195</v>
      </c>
      <c r="O1972">
        <v>6.1395963315285997E-2</v>
      </c>
      <c r="U1972">
        <v>929.03476968911195</v>
      </c>
      <c r="V1972">
        <v>1.00709351210447</v>
      </c>
      <c r="AB1972">
        <v>929.03476968911195</v>
      </c>
      <c r="AC1972">
        <v>6.1395963315285997E-2</v>
      </c>
      <c r="AD1972">
        <v>0.784872317757076</v>
      </c>
      <c r="AE1972">
        <v>-0.54332253894032601</v>
      </c>
      <c r="AU1972">
        <v>929.03476968911195</v>
      </c>
      <c r="AV1972">
        <v>-6.3953600950187601</v>
      </c>
      <c r="AY1972">
        <v>929.03476968911195</v>
      </c>
      <c r="AZ1972">
        <v>-6.6157312587340797</v>
      </c>
    </row>
    <row r="1973" spans="1:52" x14ac:dyDescent="0.25">
      <c r="A1973">
        <v>931.17427404739203</v>
      </c>
      <c r="B1973">
        <v>1.00780508386324</v>
      </c>
      <c r="D1973">
        <v>931.17427404739203</v>
      </c>
      <c r="E1973">
        <v>6.7530896393838399E-2</v>
      </c>
      <c r="N1973">
        <v>931.17427404739203</v>
      </c>
      <c r="O1973">
        <v>5.89348839381902E-2</v>
      </c>
      <c r="U1973">
        <v>931.17427404739203</v>
      </c>
      <c r="V1973">
        <v>1.00680820040092</v>
      </c>
      <c r="AB1973">
        <v>931.17427404739203</v>
      </c>
      <c r="AC1973">
        <v>5.89348839381902E-2</v>
      </c>
      <c r="AD1973">
        <v>0.78203512006748499</v>
      </c>
      <c r="AE1973">
        <v>-0.54435523231091598</v>
      </c>
      <c r="AU1973">
        <v>931.17427404739203</v>
      </c>
      <c r="AV1973">
        <v>-6.4341448820247003</v>
      </c>
      <c r="AY1973">
        <v>931.17427404739203</v>
      </c>
      <c r="AZ1973">
        <v>-6.6544775211070704</v>
      </c>
    </row>
    <row r="1974" spans="1:52" x14ac:dyDescent="0.25">
      <c r="A1974">
        <v>933.31870553977797</v>
      </c>
      <c r="B1974">
        <v>1.00737942205255</v>
      </c>
      <c r="D1974">
        <v>933.31870553977797</v>
      </c>
      <c r="E1974">
        <v>6.3861503785002202E-2</v>
      </c>
      <c r="N1974">
        <v>933.31870553977797</v>
      </c>
      <c r="O1974">
        <v>5.6647638588173899E-2</v>
      </c>
      <c r="U1974">
        <v>933.31870553977797</v>
      </c>
      <c r="V1974">
        <v>1.006543113657</v>
      </c>
      <c r="AB1974">
        <v>933.31870553977797</v>
      </c>
      <c r="AC1974">
        <v>5.6647638588173899E-2</v>
      </c>
      <c r="AD1974">
        <v>0.77934801674979004</v>
      </c>
      <c r="AE1974">
        <v>-0.54519530944206596</v>
      </c>
      <c r="AU1974">
        <v>933.31870553977797</v>
      </c>
      <c r="AV1974">
        <v>-6.4729759156325404</v>
      </c>
      <c r="AY1974">
        <v>933.31870553977797</v>
      </c>
      <c r="AZ1974">
        <v>-6.6932693008142401</v>
      </c>
    </row>
    <row r="1975" spans="1:52" x14ac:dyDescent="0.25">
      <c r="A1975">
        <v>935.46807551312702</v>
      </c>
      <c r="B1975">
        <v>1.0069731670212301</v>
      </c>
      <c r="D1975">
        <v>935.46807551312702</v>
      </c>
      <c r="E1975">
        <v>6.0357959833537499E-2</v>
      </c>
      <c r="N1975">
        <v>935.46807551312702</v>
      </c>
      <c r="O1975">
        <v>5.4535745078654801E-2</v>
      </c>
      <c r="U1975">
        <v>935.46807551312702</v>
      </c>
      <c r="V1975">
        <v>1.00629841178365</v>
      </c>
      <c r="AB1975">
        <v>935.46807551312702</v>
      </c>
      <c r="AC1975">
        <v>5.4535745078654801E-2</v>
      </c>
      <c r="AD1975">
        <v>0.776812489269467</v>
      </c>
      <c r="AE1975">
        <v>-0.54584147528586002</v>
      </c>
      <c r="AU1975">
        <v>935.46807551312702</v>
      </c>
      <c r="AV1975">
        <v>-6.5118531697796396</v>
      </c>
      <c r="AY1975">
        <v>935.46807551312702</v>
      </c>
      <c r="AZ1975">
        <v>-6.7321047600213397</v>
      </c>
    </row>
    <row r="1976" spans="1:52" x14ac:dyDescent="0.25">
      <c r="A1976">
        <v>937.62239534042601</v>
      </c>
      <c r="B1976">
        <v>1.0065865231853901</v>
      </c>
      <c r="D1976">
        <v>937.62239534042601</v>
      </c>
      <c r="E1976">
        <v>5.7022229837577203E-2</v>
      </c>
      <c r="N1976">
        <v>937.62239534042601</v>
      </c>
      <c r="O1976">
        <v>5.2600897412030903E-2</v>
      </c>
      <c r="U1976">
        <v>937.62239534042601</v>
      </c>
      <c r="V1976">
        <v>1.0060742761599</v>
      </c>
      <c r="AB1976">
        <v>937.62239534042601</v>
      </c>
      <c r="AC1976">
        <v>5.2600897412030903E-2</v>
      </c>
      <c r="AD1976">
        <v>0.77443104113483596</v>
      </c>
      <c r="AE1976">
        <v>-0.54629239859512002</v>
      </c>
      <c r="AU1976">
        <v>937.62239534042601</v>
      </c>
      <c r="AV1976">
        <v>-6.55077605077435</v>
      </c>
      <c r="AY1976">
        <v>937.62239534042601</v>
      </c>
      <c r="AZ1976">
        <v>-6.7709842833904501</v>
      </c>
    </row>
    <row r="1977" spans="1:52" x14ac:dyDescent="0.25">
      <c r="A1977">
        <v>939.78167642085702</v>
      </c>
      <c r="B1977">
        <v>1.0062197552227401</v>
      </c>
      <c r="D1977">
        <v>939.78167642085702</v>
      </c>
      <c r="E1977">
        <v>5.3856792491911498E-2</v>
      </c>
      <c r="N1977">
        <v>939.78167642085702</v>
      </c>
      <c r="O1977">
        <v>5.0845467613221597E-2</v>
      </c>
      <c r="U1977">
        <v>939.78167642085702</v>
      </c>
      <c r="V1977">
        <v>1.0058709677614599</v>
      </c>
      <c r="AB1977">
        <v>939.78167642085702</v>
      </c>
      <c r="AC1977">
        <v>5.0845467613221597E-2</v>
      </c>
      <c r="AD1977">
        <v>0.77220604377332802</v>
      </c>
      <c r="AE1977">
        <v>-0.54654714870537802</v>
      </c>
      <c r="AU1977">
        <v>939.78167642085702</v>
      </c>
      <c r="AV1977">
        <v>-6.5897443702854597</v>
      </c>
      <c r="AY1977">
        <v>939.78167642085702</v>
      </c>
      <c r="AZ1977">
        <v>-6.8099072887007299</v>
      </c>
    </row>
    <row r="1978" spans="1:52" x14ac:dyDescent="0.25">
      <c r="A1978">
        <v>941.94593017984903</v>
      </c>
      <c r="B1978">
        <v>1.0058729492748899</v>
      </c>
      <c r="D1978">
        <v>941.94593017984903</v>
      </c>
      <c r="E1978">
        <v>5.0862578346641402E-2</v>
      </c>
      <c r="N1978">
        <v>941.94593017984903</v>
      </c>
      <c r="O1978">
        <v>4.9270507182651101E-2</v>
      </c>
      <c r="U1978">
        <v>941.94593017984903</v>
      </c>
      <c r="V1978">
        <v>1.00568859572822</v>
      </c>
      <c r="AB1978">
        <v>941.94593017984903</v>
      </c>
      <c r="AC1978">
        <v>4.9270507182651101E-2</v>
      </c>
      <c r="AD1978">
        <v>0.770138909511345</v>
      </c>
      <c r="AE1978">
        <v>-0.54660422403040199</v>
      </c>
      <c r="AU1978">
        <v>941.94593017984903</v>
      </c>
      <c r="AV1978">
        <v>-6.6287574751530496</v>
      </c>
      <c r="AY1978">
        <v>941.94593017984903</v>
      </c>
      <c r="AZ1978">
        <v>-6.8488725153030297</v>
      </c>
    </row>
    <row r="1979" spans="1:52" x14ac:dyDescent="0.25">
      <c r="A1979">
        <v>944.11516806914597</v>
      </c>
      <c r="B1979">
        <v>1.0055463866402401</v>
      </c>
      <c r="D1979">
        <v>944.11516806914597</v>
      </c>
      <c r="E1979">
        <v>4.8042194771001599E-2</v>
      </c>
      <c r="N1979">
        <v>944.11516806914597</v>
      </c>
      <c r="O1979">
        <v>4.7878656268390503E-2</v>
      </c>
      <c r="U1979">
        <v>944.11516806914597</v>
      </c>
      <c r="V1979">
        <v>1.00552745432483</v>
      </c>
      <c r="AB1979">
        <v>944.11516806914597</v>
      </c>
      <c r="AC1979">
        <v>4.7878656268390503E-2</v>
      </c>
      <c r="AD1979">
        <v>0.76823265903438198</v>
      </c>
      <c r="AE1979">
        <v>-0.54646288877874505</v>
      </c>
      <c r="AU1979">
        <v>944.11516806914597</v>
      </c>
      <c r="AV1979">
        <v>-6.6678139906052101</v>
      </c>
      <c r="AY1979">
        <v>944.11516806914597</v>
      </c>
      <c r="AZ1979">
        <v>-6.8878807190846896</v>
      </c>
    </row>
    <row r="1980" spans="1:52" x14ac:dyDescent="0.25">
      <c r="A1980">
        <v>946.28940156686394</v>
      </c>
      <c r="B1980">
        <v>1.00524025049248</v>
      </c>
      <c r="D1980">
        <v>946.28940156686394</v>
      </c>
      <c r="E1980">
        <v>4.5397394208747603E-2</v>
      </c>
      <c r="N1980">
        <v>946.28940156686394</v>
      </c>
      <c r="O1980">
        <v>4.6671015455647703E-2</v>
      </c>
      <c r="U1980">
        <v>946.28940156686394</v>
      </c>
      <c r="V1980">
        <v>1.0053876607480501</v>
      </c>
      <c r="AB1980">
        <v>946.28940156686394</v>
      </c>
      <c r="AC1980">
        <v>4.6671015455647703E-2</v>
      </c>
      <c r="AD1980">
        <v>0.76648824693546302</v>
      </c>
      <c r="AE1980">
        <v>-0.54612101106257804</v>
      </c>
      <c r="AU1980">
        <v>946.28940156686394</v>
      </c>
      <c r="AV1980">
        <v>-6.7069144089357904</v>
      </c>
      <c r="AY1980">
        <v>946.28940156686394</v>
      </c>
      <c r="AZ1980">
        <v>-6.9269299570748899</v>
      </c>
    </row>
    <row r="1981" spans="1:52" x14ac:dyDescent="0.25">
      <c r="A1981">
        <v>948.46864217755001</v>
      </c>
      <c r="B1981">
        <v>1.0049547990811101</v>
      </c>
      <c r="D1981">
        <v>948.46864217755001</v>
      </c>
      <c r="E1981">
        <v>4.2930569436292303E-2</v>
      </c>
      <c r="N1981">
        <v>948.46864217755001</v>
      </c>
      <c r="O1981">
        <v>4.5649810743493703E-2</v>
      </c>
      <c r="U1981">
        <v>948.46864217755001</v>
      </c>
      <c r="V1981">
        <v>1.0052694637288999</v>
      </c>
      <c r="AB1981">
        <v>948.46864217755001</v>
      </c>
      <c r="AC1981">
        <v>4.5649810743493703E-2</v>
      </c>
      <c r="AD1981">
        <v>0.76490871029596497</v>
      </c>
      <c r="AE1981">
        <v>-0.54557782229670504</v>
      </c>
      <c r="AU1981">
        <v>948.46864217755001</v>
      </c>
      <c r="AV1981">
        <v>-6.7460571866384296</v>
      </c>
      <c r="AY1981">
        <v>948.46864217755001</v>
      </c>
      <c r="AZ1981">
        <v>-6.9660204787524798</v>
      </c>
    </row>
    <row r="1982" spans="1:52" x14ac:dyDescent="0.25">
      <c r="A1982">
        <v>950.65290143225002</v>
      </c>
      <c r="B1982">
        <v>1.0046901117787901</v>
      </c>
      <c r="D1982">
        <v>950.65290143225002</v>
      </c>
      <c r="E1982">
        <v>4.06425585569982E-2</v>
      </c>
      <c r="N1982">
        <v>950.65290143225002</v>
      </c>
      <c r="O1982">
        <v>4.4817148449549003E-2</v>
      </c>
      <c r="U1982">
        <v>950.65290143225002</v>
      </c>
      <c r="V1982">
        <v>1.00517309940787</v>
      </c>
      <c r="AB1982">
        <v>950.65290143225002</v>
      </c>
      <c r="AC1982">
        <v>4.4817148449549003E-2</v>
      </c>
      <c r="AD1982">
        <v>0.76349551637578705</v>
      </c>
      <c r="AE1982">
        <v>-0.54483234330568897</v>
      </c>
      <c r="AU1982">
        <v>950.65290143225002</v>
      </c>
      <c r="AV1982">
        <v>-6.7852428504913203</v>
      </c>
      <c r="AY1982">
        <v>950.65290143225002</v>
      </c>
      <c r="AZ1982">
        <v>-7.0051522440321303</v>
      </c>
    </row>
    <row r="1983" spans="1:52" x14ac:dyDescent="0.25">
      <c r="A1983">
        <v>952.84219088856003</v>
      </c>
      <c r="B1983">
        <v>1.00444650517219</v>
      </c>
      <c r="D1983">
        <v>952.84219088856003</v>
      </c>
      <c r="E1983">
        <v>3.8536240756044199E-2</v>
      </c>
      <c r="N1983">
        <v>952.84219088856003</v>
      </c>
      <c r="O1983">
        <v>4.41744759534363E-2</v>
      </c>
      <c r="U1983">
        <v>952.84219088856003</v>
      </c>
      <c r="V1983">
        <v>1.0050987289940601</v>
      </c>
      <c r="AB1983">
        <v>952.84219088856003</v>
      </c>
      <c r="AC1983">
        <v>4.41744759534363E-2</v>
      </c>
      <c r="AD1983">
        <v>0.76225141086530701</v>
      </c>
      <c r="AE1983">
        <v>-0.54388364391521804</v>
      </c>
      <c r="AU1983">
        <v>952.84219088856003</v>
      </c>
      <c r="AV1983">
        <v>-6.8244701357897704</v>
      </c>
      <c r="AY1983">
        <v>952.84219088856003</v>
      </c>
      <c r="AZ1983">
        <v>-7.0443239139500697</v>
      </c>
    </row>
    <row r="1984" spans="1:52" x14ac:dyDescent="0.25">
      <c r="A1984">
        <v>955.03652213069597</v>
      </c>
      <c r="B1984">
        <v>1.0042241178346001</v>
      </c>
      <c r="D1984">
        <v>955.03652213069597</v>
      </c>
      <c r="E1984">
        <v>3.6612946954630202E-2</v>
      </c>
      <c r="N1984">
        <v>955.03652213069597</v>
      </c>
      <c r="O1984">
        <v>4.3723396323564298E-2</v>
      </c>
      <c r="U1984">
        <v>955.03652213069597</v>
      </c>
      <c r="V1984">
        <v>1.0050465330982801</v>
      </c>
      <c r="AB1984">
        <v>955.03652213069597</v>
      </c>
      <c r="AC1984">
        <v>4.3723396323564298E-2</v>
      </c>
      <c r="AD1984">
        <v>0.76117861183659996</v>
      </c>
      <c r="AE1984">
        <v>-0.54273068049751905</v>
      </c>
      <c r="AU1984">
        <v>955.03652213069597</v>
      </c>
      <c r="AV1984">
        <v>-6.8637390697617304</v>
      </c>
      <c r="AY1984">
        <v>955.03652213069597</v>
      </c>
      <c r="AZ1984">
        <v>-7.0835352958343902</v>
      </c>
    </row>
    <row r="1985" spans="1:52" x14ac:dyDescent="0.25">
      <c r="A1985">
        <v>957.23590676954905</v>
      </c>
      <c r="B1985">
        <v>1.0040232305728101</v>
      </c>
      <c r="D1985">
        <v>957.23590676954905</v>
      </c>
      <c r="E1985">
        <v>3.4875228149438699E-2</v>
      </c>
      <c r="N1985">
        <v>957.23590676954905</v>
      </c>
      <c r="O1985">
        <v>4.3465998537009803E-2</v>
      </c>
      <c r="U1985">
        <v>957.23590676954905</v>
      </c>
      <c r="V1985">
        <v>1.0050167499752301</v>
      </c>
      <c r="AB1985">
        <v>957.23590676954905</v>
      </c>
      <c r="AC1985">
        <v>4.3465998537009803E-2</v>
      </c>
      <c r="AD1985">
        <v>0.76027844764135899</v>
      </c>
      <c r="AE1985">
        <v>-0.54137168797053503</v>
      </c>
      <c r="AU1985">
        <v>957.23590676954905</v>
      </c>
      <c r="AV1985">
        <v>-6.9030487639795197</v>
      </c>
      <c r="AY1985">
        <v>957.23590676954905</v>
      </c>
      <c r="AZ1985">
        <v>-7.1227858012899903</v>
      </c>
    </row>
    <row r="1986" spans="1:52" x14ac:dyDescent="0.25">
      <c r="A1986">
        <v>959.440356442753</v>
      </c>
      <c r="B1986">
        <v>1.0038439761305</v>
      </c>
      <c r="D1986">
        <v>959.440356442753</v>
      </c>
      <c r="E1986">
        <v>3.3324344403745099E-2</v>
      </c>
      <c r="N1986">
        <v>959.440356442753</v>
      </c>
      <c r="O1986">
        <v>4.3403874334527102E-2</v>
      </c>
      <c r="U1986">
        <v>959.440356442753</v>
      </c>
      <c r="V1986">
        <v>1.0050095618064401</v>
      </c>
      <c r="AB1986">
        <v>959.440356442753</v>
      </c>
      <c r="AC1986">
        <v>4.3403874334527102E-2</v>
      </c>
      <c r="AD1986">
        <v>0.75955389034844201</v>
      </c>
      <c r="AE1986">
        <v>-0.53980638256375302</v>
      </c>
      <c r="AU1986">
        <v>959.440356442753</v>
      </c>
      <c r="AV1986">
        <v>-6.9423988210726701</v>
      </c>
      <c r="AY1986">
        <v>959.440356442753</v>
      </c>
      <c r="AZ1986">
        <v>-7.1620752626454998</v>
      </c>
    </row>
    <row r="1987" spans="1:52" x14ac:dyDescent="0.25">
      <c r="A1987">
        <v>961.64988281473802</v>
      </c>
      <c r="B1987">
        <v>1.00368658769819</v>
      </c>
      <c r="D1987">
        <v>961.64988281473802</v>
      </c>
      <c r="E1987">
        <v>3.1962413899876203E-2</v>
      </c>
      <c r="N1987">
        <v>961.64988281473802</v>
      </c>
      <c r="O1987">
        <v>4.3539290397515598E-2</v>
      </c>
      <c r="U1987">
        <v>961.64988281473802</v>
      </c>
      <c r="V1987">
        <v>1.0050252303798</v>
      </c>
      <c r="AB1987">
        <v>961.64988281473802</v>
      </c>
      <c r="AC1987">
        <v>4.3539290397515598E-2</v>
      </c>
      <c r="AD1987">
        <v>0.75900639024361705</v>
      </c>
      <c r="AE1987">
        <v>-0.53803332627701395</v>
      </c>
      <c r="AU1987">
        <v>961.64988281473802</v>
      </c>
      <c r="AV1987">
        <v>-6.9817887255021001</v>
      </c>
      <c r="AY1987">
        <v>961.64988281473802</v>
      </c>
      <c r="AZ1987">
        <v>-7.2014025713829</v>
      </c>
    </row>
    <row r="1988" spans="1:52" x14ac:dyDescent="0.25">
      <c r="A1988">
        <v>963.86449757679895</v>
      </c>
      <c r="B1988">
        <v>1.0035512958558099</v>
      </c>
      <c r="D1988">
        <v>963.86449757679895</v>
      </c>
      <c r="E1988">
        <v>3.07915212784905E-2</v>
      </c>
      <c r="N1988">
        <v>963.86449757679895</v>
      </c>
      <c r="O1988">
        <v>4.3873458275998298E-2</v>
      </c>
      <c r="U1988">
        <v>963.86449757679895</v>
      </c>
      <c r="V1988">
        <v>1.0050638969555501</v>
      </c>
      <c r="AB1988">
        <v>963.86449757679895</v>
      </c>
      <c r="AC1988">
        <v>4.3873458275998298E-2</v>
      </c>
      <c r="AD1988">
        <v>0.758638568458606</v>
      </c>
      <c r="AE1988">
        <v>-0.53605258731572802</v>
      </c>
      <c r="AU1988">
        <v>963.86449757679895</v>
      </c>
      <c r="AV1988">
        <v>-7.0212178522712598</v>
      </c>
      <c r="AY1988">
        <v>963.86449757679895</v>
      </c>
      <c r="AZ1988">
        <v>-7.2407678759916401</v>
      </c>
    </row>
    <row r="1989" spans="1:52" x14ac:dyDescent="0.25">
      <c r="A1989">
        <v>966.08421244715498</v>
      </c>
      <c r="B1989">
        <v>1.00343830621515</v>
      </c>
      <c r="D1989">
        <v>966.08421244715498</v>
      </c>
      <c r="E1989">
        <v>2.98135236356038E-2</v>
      </c>
      <c r="N1989">
        <v>966.08421244715498</v>
      </c>
      <c r="O1989">
        <v>4.4408158386876902E-2</v>
      </c>
      <c r="U1989">
        <v>966.08421244715498</v>
      </c>
      <c r="V1989">
        <v>1.0051257702167999</v>
      </c>
      <c r="AB1989">
        <v>966.08421244715498</v>
      </c>
      <c r="AC1989">
        <v>4.4408158386876902E-2</v>
      </c>
      <c r="AD1989">
        <v>0.75845223231523795</v>
      </c>
      <c r="AE1989">
        <v>-0.53386242963104302</v>
      </c>
      <c r="AU1989">
        <v>966.08421244715498</v>
      </c>
      <c r="AV1989">
        <v>-7.0606857017194704</v>
      </c>
      <c r="AY1989">
        <v>966.08421244715498</v>
      </c>
      <c r="AZ1989">
        <v>-7.2801709199715203</v>
      </c>
    </row>
    <row r="1990" spans="1:52" x14ac:dyDescent="0.25">
      <c r="A1990">
        <v>968.30903917101205</v>
      </c>
      <c r="B1990">
        <v>1.00334782629</v>
      </c>
      <c r="D1990">
        <v>968.30903917101205</v>
      </c>
      <c r="E1990">
        <v>2.90302825795761E-2</v>
      </c>
      <c r="N1990">
        <v>968.30903917101205</v>
      </c>
      <c r="O1990">
        <v>4.5145857262646402E-2</v>
      </c>
      <c r="U1990">
        <v>968.30903917101205</v>
      </c>
      <c r="V1990">
        <v>1.0052111398990899</v>
      </c>
      <c r="AB1990">
        <v>968.30903917101205</v>
      </c>
      <c r="AC1990">
        <v>4.5145857262646402E-2</v>
      </c>
      <c r="AD1990">
        <v>0.75845031458874301</v>
      </c>
      <c r="AE1990">
        <v>-0.53146204996922297</v>
      </c>
      <c r="AU1990">
        <v>968.30903917101205</v>
      </c>
      <c r="AV1990">
        <v>-7.1001916600376296</v>
      </c>
      <c r="AY1990">
        <v>968.30903917101205</v>
      </c>
      <c r="AZ1990">
        <v>-7.3196096508548401</v>
      </c>
    </row>
    <row r="1991" spans="1:52" x14ac:dyDescent="0.25">
      <c r="A1991">
        <v>970.53898952062195</v>
      </c>
      <c r="B1991">
        <v>1.00328007116281</v>
      </c>
      <c r="D1991">
        <v>970.53898952062195</v>
      </c>
      <c r="E1991">
        <v>2.8443712884080399E-2</v>
      </c>
      <c r="N1991">
        <v>970.53898952062195</v>
      </c>
      <c r="O1991">
        <v>4.6087290652963797E-2</v>
      </c>
      <c r="U1991">
        <v>970.53898952062195</v>
      </c>
      <c r="V1991">
        <v>1.0053200971456</v>
      </c>
      <c r="AB1991">
        <v>970.53898952062195</v>
      </c>
      <c r="AC1991">
        <v>4.6087290652963797E-2</v>
      </c>
      <c r="AD1991">
        <v>0.75863391166112604</v>
      </c>
      <c r="AE1991">
        <v>-0.52885113016706797</v>
      </c>
      <c r="AU1991">
        <v>970.53898952062195</v>
      </c>
      <c r="AV1991">
        <v>-7.1397358378974696</v>
      </c>
      <c r="AY1991">
        <v>970.53898952062195</v>
      </c>
      <c r="AZ1991">
        <v>-7.35908582512387</v>
      </c>
    </row>
    <row r="1992" spans="1:52" x14ac:dyDescent="0.25">
      <c r="A1992">
        <v>972.77407529535105</v>
      </c>
      <c r="B1992">
        <v>1.00323529015349</v>
      </c>
      <c r="D1992">
        <v>972.77407529535105</v>
      </c>
      <c r="E1992">
        <v>2.8056012981661799E-2</v>
      </c>
      <c r="N1992">
        <v>972.77407529535105</v>
      </c>
      <c r="O1992">
        <v>4.7234651036002898E-2</v>
      </c>
      <c r="U1992">
        <v>972.77407529535105</v>
      </c>
      <c r="V1992">
        <v>1.0054529034195101</v>
      </c>
      <c r="AB1992">
        <v>972.77407529535105</v>
      </c>
      <c r="AC1992">
        <v>4.7234651036002898E-2</v>
      </c>
      <c r="AD1992">
        <v>0.75900586042148999</v>
      </c>
      <c r="AE1992">
        <v>-0.52602854343430905</v>
      </c>
      <c r="AU1992">
        <v>972.77407529535105</v>
      </c>
      <c r="AV1992">
        <v>-7.1793172586871004</v>
      </c>
      <c r="AY1992">
        <v>972.77407529535105</v>
      </c>
      <c r="AZ1992">
        <v>-7.3985973943669503</v>
      </c>
    </row>
    <row r="1993" spans="1:52" x14ac:dyDescent="0.25">
      <c r="A1993">
        <v>975.01430832173401</v>
      </c>
      <c r="B1993">
        <v>1.00321364357704</v>
      </c>
      <c r="D1993">
        <v>975.01430832173401</v>
      </c>
      <c r="E1993">
        <v>2.7868597522483E-2</v>
      </c>
      <c r="N1993">
        <v>975.01430832173401</v>
      </c>
      <c r="O1993">
        <v>4.8589841549363501E-2</v>
      </c>
      <c r="U1993">
        <v>975.01430832173401</v>
      </c>
      <c r="V1993">
        <v>1.00560978850497</v>
      </c>
      <c r="AB1993">
        <v>975.01430832173401</v>
      </c>
      <c r="AC1993">
        <v>4.8589841549363501E-2</v>
      </c>
      <c r="AD1993">
        <v>0.75956833283307701</v>
      </c>
      <c r="AE1993">
        <v>-0.52299420139308805</v>
      </c>
      <c r="AU1993">
        <v>975.01430832173401</v>
      </c>
      <c r="AV1993">
        <v>-7.2189347562756696</v>
      </c>
      <c r="AY1993">
        <v>975.01430832173401</v>
      </c>
      <c r="AZ1993">
        <v>-7.4381442978899397</v>
      </c>
    </row>
    <row r="1994" spans="1:52" x14ac:dyDescent="0.25">
      <c r="A1994">
        <v>977.25970045354597</v>
      </c>
      <c r="B1994">
        <v>1.0032153134444901</v>
      </c>
      <c r="D1994">
        <v>977.25970045354597</v>
      </c>
      <c r="E1994">
        <v>2.7883055332531499E-2</v>
      </c>
      <c r="N1994">
        <v>977.25970045354597</v>
      </c>
      <c r="O1994">
        <v>5.0154039365669999E-2</v>
      </c>
      <c r="U1994">
        <v>977.25970045354597</v>
      </c>
      <c r="V1994">
        <v>1.00579089997928</v>
      </c>
      <c r="AB1994">
        <v>977.25970045354597</v>
      </c>
      <c r="AC1994">
        <v>5.0154039365669999E-2</v>
      </c>
      <c r="AD1994">
        <v>0.76032323911383604</v>
      </c>
      <c r="AE1994">
        <v>-0.51974720187186296</v>
      </c>
      <c r="AU1994">
        <v>977.25970045354597</v>
      </c>
      <c r="AV1994">
        <v>-7.2585892623747901</v>
      </c>
      <c r="AY1994">
        <v>977.25970045354597</v>
      </c>
      <c r="AZ1994">
        <v>-7.4777261226367502</v>
      </c>
    </row>
    <row r="1995" spans="1:52" x14ac:dyDescent="0.25">
      <c r="A1995">
        <v>979.51026357185799</v>
      </c>
      <c r="B1995">
        <v>1.0032406266698899</v>
      </c>
      <c r="D1995">
        <v>979.51026357185799</v>
      </c>
      <c r="E1995">
        <v>2.81022157714108E-2</v>
      </c>
      <c r="N1995">
        <v>979.51026357185799</v>
      </c>
      <c r="O1995">
        <v>5.1929278271741701E-2</v>
      </c>
      <c r="U1995">
        <v>979.51026357185799</v>
      </c>
      <c r="V1995">
        <v>1.0059964864750599</v>
      </c>
      <c r="AB1995">
        <v>979.51026357185799</v>
      </c>
      <c r="AC1995">
        <v>5.1929278271741701E-2</v>
      </c>
      <c r="AD1995">
        <v>0.76127266622918499</v>
      </c>
      <c r="AE1995">
        <v>-0.51628656068673895</v>
      </c>
      <c r="AU1995">
        <v>979.51026357185799</v>
      </c>
      <c r="AV1995">
        <v>-7.2982800135364796</v>
      </c>
      <c r="AY1995">
        <v>979.51026357185799</v>
      </c>
      <c r="AZ1995">
        <v>-7.5173424217319598</v>
      </c>
    </row>
    <row r="1996" spans="1:52" x14ac:dyDescent="0.25">
      <c r="A1996">
        <v>981.76600958510301</v>
      </c>
      <c r="B1996">
        <v>1.0032897443656801</v>
      </c>
      <c r="D1996">
        <v>981.76600958510301</v>
      </c>
      <c r="E1996">
        <v>2.8527458161176699E-2</v>
      </c>
      <c r="N1996">
        <v>981.76600958510301</v>
      </c>
      <c r="O1996">
        <v>5.3917533509295498E-2</v>
      </c>
      <c r="U1996">
        <v>981.76600958510301</v>
      </c>
      <c r="V1996">
        <v>1.0062267918105701</v>
      </c>
      <c r="AB1996">
        <v>981.76600958510301</v>
      </c>
      <c r="AC1996">
        <v>5.3917533509295498E-2</v>
      </c>
      <c r="AD1996">
        <v>0.76241919311016904</v>
      </c>
      <c r="AE1996">
        <v>-0.51261273464120705</v>
      </c>
      <c r="AU1996">
        <v>981.76600958510301</v>
      </c>
      <c r="AV1996">
        <v>-7.3380058162048796</v>
      </c>
      <c r="AY1996">
        <v>981.76600958510301</v>
      </c>
      <c r="AZ1996">
        <v>-7.5569931209075403</v>
      </c>
    </row>
    <row r="1997" spans="1:52" x14ac:dyDescent="0.25">
      <c r="A1997">
        <v>984.02695042913797</v>
      </c>
      <c r="B1997">
        <v>1.0033628948216</v>
      </c>
      <c r="D1997">
        <v>984.02695042913797</v>
      </c>
      <c r="E1997">
        <v>2.9160728489058901E-2</v>
      </c>
      <c r="N1997">
        <v>984.02695042913797</v>
      </c>
      <c r="O1997">
        <v>5.6119840161071098E-2</v>
      </c>
      <c r="U1997">
        <v>984.02695042913797</v>
      </c>
      <c r="V1997">
        <v>1.0064819528831599</v>
      </c>
      <c r="AB1997">
        <v>984.02695042913797</v>
      </c>
      <c r="AC1997">
        <v>5.6119840161071098E-2</v>
      </c>
      <c r="AD1997">
        <v>0.76376526190177396</v>
      </c>
      <c r="AE1997">
        <v>-0.50872487147675305</v>
      </c>
      <c r="AU1997">
        <v>984.02695042913797</v>
      </c>
      <c r="AV1997">
        <v>-7.3777662220592903</v>
      </c>
      <c r="AY1997">
        <v>984.02695042913797</v>
      </c>
      <c r="AZ1997">
        <v>-7.5966771912504498</v>
      </c>
    </row>
    <row r="1998" spans="1:52" x14ac:dyDescent="0.25">
      <c r="A1998">
        <v>986.29309806730703</v>
      </c>
      <c r="B1998">
        <v>1.0034602416927401</v>
      </c>
      <c r="D1998">
        <v>986.29309806730703</v>
      </c>
      <c r="E1998">
        <v>3.0003397844975601E-2</v>
      </c>
      <c r="N1998">
        <v>986.29309806730703</v>
      </c>
      <c r="O1998">
        <v>5.8537918742506502E-2</v>
      </c>
      <c r="U1998">
        <v>986.29309806730703</v>
      </c>
      <c r="V1998">
        <v>1.0067621879948001</v>
      </c>
      <c r="AB1998">
        <v>986.29309806730703</v>
      </c>
      <c r="AC1998">
        <v>5.8537918742506502E-2</v>
      </c>
      <c r="AD1998">
        <v>0.765312211724821</v>
      </c>
      <c r="AE1998">
        <v>-0.50462198345804599</v>
      </c>
      <c r="AU1998">
        <v>986.29309806730703</v>
      </c>
      <c r="AV1998">
        <v>-7.4175616735079899</v>
      </c>
      <c r="AY1998">
        <v>986.29309806730703</v>
      </c>
      <c r="AZ1998">
        <v>-7.6363945064768899</v>
      </c>
    </row>
    <row r="1999" spans="1:52" x14ac:dyDescent="0.25">
      <c r="A1999">
        <v>988.56446449050702</v>
      </c>
      <c r="B1999">
        <v>1.0035821496745501</v>
      </c>
      <c r="D1999">
        <v>988.56446449050702</v>
      </c>
      <c r="E1999">
        <v>3.1058561683917699E-2</v>
      </c>
      <c r="N1999">
        <v>988.56446449050702</v>
      </c>
      <c r="O1999">
        <v>6.1173938166482901E-2</v>
      </c>
      <c r="U1999">
        <v>988.56446449050702</v>
      </c>
      <c r="V1999">
        <v>1.0070677695221399</v>
      </c>
      <c r="AB1999">
        <v>988.56446449050702</v>
      </c>
      <c r="AC1999">
        <v>6.1173938166482901E-2</v>
      </c>
      <c r="AD1999">
        <v>0.76706262803076797</v>
      </c>
      <c r="AE1999">
        <v>-0.50030504865137404</v>
      </c>
      <c r="AU1999">
        <v>988.56446449050702</v>
      </c>
      <c r="AV1999">
        <v>-7.4573904126618498</v>
      </c>
      <c r="AY1999">
        <v>988.56446449050702</v>
      </c>
      <c r="AZ1999">
        <v>-7.67614455265372</v>
      </c>
    </row>
    <row r="2000" spans="1:52" x14ac:dyDescent="0.25">
      <c r="A2000">
        <v>990.84106171724602</v>
      </c>
      <c r="B2000">
        <v>1.00372867550927</v>
      </c>
      <c r="D2000">
        <v>990.84106171724602</v>
      </c>
      <c r="E2000">
        <v>3.2326633589673297E-2</v>
      </c>
      <c r="N2000">
        <v>990.84106171724602</v>
      </c>
      <c r="O2000">
        <v>6.4028725289353994E-2</v>
      </c>
      <c r="U2000">
        <v>990.84106171724602</v>
      </c>
      <c r="V2000">
        <v>1.00739881639568</v>
      </c>
      <c r="AB2000">
        <v>990.84106171724602</v>
      </c>
      <c r="AC2000">
        <v>6.4028725289353994E-2</v>
      </c>
      <c r="AD2000">
        <v>0.76901864378885798</v>
      </c>
      <c r="AE2000">
        <v>-0.49577317899016898</v>
      </c>
      <c r="AU2000">
        <v>990.84106171724602</v>
      </c>
      <c r="AV2000">
        <v>-7.49725322549887</v>
      </c>
      <c r="AY2000">
        <v>990.84106171724602</v>
      </c>
      <c r="AZ2000">
        <v>-7.7159266216333204</v>
      </c>
    </row>
    <row r="2001" spans="1:52" x14ac:dyDescent="0.25">
      <c r="A2001">
        <v>993.122901793712</v>
      </c>
      <c r="B2001">
        <v>1.00390015332508</v>
      </c>
      <c r="D2001">
        <v>993.122901793712</v>
      </c>
      <c r="E2001">
        <v>3.3810411234006799E-2</v>
      </c>
      <c r="N2001">
        <v>993.122901793712</v>
      </c>
      <c r="O2001">
        <v>6.7104210528185895E-2</v>
      </c>
      <c r="U2001">
        <v>993.122901793712</v>
      </c>
      <c r="V2001">
        <v>1.0077555776364</v>
      </c>
      <c r="AB2001">
        <v>993.122901793712</v>
      </c>
      <c r="AC2001">
        <v>6.7104210528185895E-2</v>
      </c>
      <c r="AD2001">
        <v>0.77118246915785904</v>
      </c>
      <c r="AE2001">
        <v>-0.49102692793161501</v>
      </c>
      <c r="AU2001">
        <v>993.122901793712</v>
      </c>
      <c r="AV2001">
        <v>-7.5371487424207997</v>
      </c>
      <c r="AY2001">
        <v>993.122901793712</v>
      </c>
      <c r="AZ2001">
        <v>-7.7557405508597101</v>
      </c>
    </row>
    <row r="2002" spans="1:52" x14ac:dyDescent="0.25">
      <c r="A2002">
        <v>995.40999679383401</v>
      </c>
      <c r="B2002">
        <v>1.00409676877583</v>
      </c>
      <c r="D2002">
        <v>995.40999679383401</v>
      </c>
      <c r="E2002">
        <v>3.55113900482368E-2</v>
      </c>
      <c r="N2002">
        <v>995.40999679383401</v>
      </c>
      <c r="O2002">
        <v>7.0402230167458002E-2</v>
      </c>
      <c r="U2002">
        <v>995.40999679383401</v>
      </c>
      <c r="V2002">
        <v>1.00813829361457</v>
      </c>
      <c r="AB2002">
        <v>995.40999679383401</v>
      </c>
      <c r="AC2002">
        <v>7.0402230167458002E-2</v>
      </c>
      <c r="AD2002">
        <v>0.77355672508803397</v>
      </c>
      <c r="AE2002">
        <v>-0.48606507433070001</v>
      </c>
      <c r="AU2002">
        <v>995.40999679383401</v>
      </c>
      <c r="AV2002">
        <v>-7.57707724120755</v>
      </c>
      <c r="AY2002">
        <v>995.40999679383401</v>
      </c>
      <c r="AZ2002">
        <v>-7.7955860531438299</v>
      </c>
    </row>
    <row r="2003" spans="1:52" x14ac:dyDescent="0.25">
      <c r="A2003">
        <v>997.70235881934605</v>
      </c>
      <c r="B2003">
        <v>1.0043187505650599</v>
      </c>
      <c r="D2003">
        <v>997.70235881934605</v>
      </c>
      <c r="E2003">
        <v>3.7431420352963603E-2</v>
      </c>
      <c r="N2003">
        <v>997.70235881934605</v>
      </c>
      <c r="O2003">
        <v>7.3923505219325406E-2</v>
      </c>
      <c r="U2003">
        <v>997.70235881934605</v>
      </c>
      <c r="V2003">
        <v>1.00854707752062</v>
      </c>
      <c r="AB2003">
        <v>997.70235881934605</v>
      </c>
      <c r="AC2003">
        <v>7.3923505219325406E-2</v>
      </c>
      <c r="AD2003">
        <v>0.77614301194055202</v>
      </c>
      <c r="AE2003">
        <v>-0.48088821449960101</v>
      </c>
      <c r="AU2003">
        <v>997.70235881934605</v>
      </c>
      <c r="AV2003">
        <v>-7.6170376948757204</v>
      </c>
      <c r="AY2003">
        <v>997.70235881934605</v>
      </c>
      <c r="AZ2003">
        <v>-7.8354624393667898</v>
      </c>
    </row>
    <row r="2004" spans="1:52" x14ac:dyDescent="0.25">
      <c r="A2004">
        <v>999.999999999853</v>
      </c>
      <c r="B2004">
        <v>1.00456632171033</v>
      </c>
      <c r="D2004">
        <v>999.999999999853</v>
      </c>
      <c r="E2004">
        <v>3.9572285139981601E-2</v>
      </c>
      <c r="N2004">
        <v>999.999999999853</v>
      </c>
      <c r="O2004">
        <v>7.7670636912131399E-2</v>
      </c>
      <c r="U2004">
        <v>999.999999999853</v>
      </c>
      <c r="V2004">
        <v>1.0089822631107701</v>
      </c>
      <c r="AB2004">
        <v>999.999999999853</v>
      </c>
      <c r="AC2004">
        <v>7.7670636912131399E-2</v>
      </c>
      <c r="AD2004">
        <v>0.778943818305601</v>
      </c>
      <c r="AE2004">
        <v>-0.47549685886010101</v>
      </c>
      <c r="AU2004">
        <v>999.999999999853</v>
      </c>
      <c r="AV2004">
        <v>-7.65702996485141</v>
      </c>
      <c r="AY2004">
        <v>999.999999999853</v>
      </c>
      <c r="AZ2004">
        <v>-7.87536988764721</v>
      </c>
    </row>
    <row r="2005" spans="1:52" x14ac:dyDescent="0.25">
      <c r="A2005">
        <v>1002.30293249289</v>
      </c>
      <c r="B2005">
        <v>1.00483970116119</v>
      </c>
      <c r="D2005">
        <v>1002.30293249289</v>
      </c>
      <c r="E2005">
        <v>4.1935713662770102E-2</v>
      </c>
      <c r="N2005">
        <v>1002.30293249289</v>
      </c>
      <c r="O2005">
        <v>8.1643906530200705E-2</v>
      </c>
      <c r="U2005">
        <v>1002.30293249289</v>
      </c>
      <c r="V2005">
        <v>1.0094439171043399</v>
      </c>
      <c r="AB2005">
        <v>1002.30293249289</v>
      </c>
      <c r="AC2005">
        <v>8.1643906530200705E-2</v>
      </c>
      <c r="AD2005">
        <v>0.78196114339929601</v>
      </c>
      <c r="AE2005">
        <v>-0.46989114501583901</v>
      </c>
      <c r="AU2005">
        <v>1002.30293249289</v>
      </c>
      <c r="AV2005">
        <v>-7.6970537926341303</v>
      </c>
      <c r="AY2005">
        <v>1002.30293249289</v>
      </c>
      <c r="AZ2005">
        <v>-7.9153071303384896</v>
      </c>
    </row>
    <row r="2006" spans="1:52" x14ac:dyDescent="0.25">
      <c r="A2006">
        <v>1004.611168484</v>
      </c>
      <c r="B2006">
        <v>1.00513915937123</v>
      </c>
      <c r="D2006">
        <v>1004.611168484</v>
      </c>
      <c r="E2006">
        <v>4.4523861263676801E-2</v>
      </c>
      <c r="N2006">
        <v>1004.611168484</v>
      </c>
      <c r="O2006">
        <v>8.5845641717334303E-2</v>
      </c>
      <c r="U2006">
        <v>1004.611168484</v>
      </c>
      <c r="V2006">
        <v>1.00993234629756</v>
      </c>
      <c r="AB2006">
        <v>1004.611168484</v>
      </c>
      <c r="AC2006">
        <v>8.5845641717334303E-2</v>
      </c>
      <c r="AD2006">
        <v>0.78519731178904895</v>
      </c>
      <c r="AE2006">
        <v>-0.46407106997735498</v>
      </c>
      <c r="AU2006">
        <v>1004.611168484</v>
      </c>
      <c r="AV2006">
        <v>-7.7371080540541497</v>
      </c>
      <c r="AY2006">
        <v>1004.611168484</v>
      </c>
      <c r="AZ2006">
        <v>-7.9552738160820704</v>
      </c>
    </row>
    <row r="2007" spans="1:52" x14ac:dyDescent="0.25">
      <c r="A2007">
        <v>1006.9247201867699</v>
      </c>
      <c r="B2007">
        <v>1.0054648700064099</v>
      </c>
      <c r="D2007">
        <v>1006.9247201867699</v>
      </c>
      <c r="E2007">
        <v>4.7338027170568397E-2</v>
      </c>
      <c r="N2007">
        <v>1006.9247201867699</v>
      </c>
      <c r="O2007">
        <v>9.0276838879602098E-2</v>
      </c>
      <c r="U2007">
        <v>1006.9247201867699</v>
      </c>
      <c r="V2007">
        <v>1.0104477052607701</v>
      </c>
      <c r="AB2007">
        <v>1006.9247201867699</v>
      </c>
      <c r="AC2007">
        <v>9.0276838879602098E-2</v>
      </c>
      <c r="AD2007">
        <v>0.78865430019131699</v>
      </c>
      <c r="AE2007">
        <v>-0.45803739840809299</v>
      </c>
      <c r="AU2007">
        <v>1006.9247201867699</v>
      </c>
      <c r="AV2007">
        <v>-7.77719298577495</v>
      </c>
      <c r="AY2007">
        <v>1006.9247201867699</v>
      </c>
      <c r="AZ2007">
        <v>-7.9952705202718999</v>
      </c>
    </row>
    <row r="2008" spans="1:52" x14ac:dyDescent="0.25">
      <c r="A2008">
        <v>1009.2435998429301</v>
      </c>
      <c r="B2008">
        <v>1.0058171063672099</v>
      </c>
      <c r="D2008">
        <v>1009.2435998429301</v>
      </c>
      <c r="E2008">
        <v>5.0380351641856599E-2</v>
      </c>
      <c r="N2008">
        <v>1009.2435998429301</v>
      </c>
      <c r="O2008">
        <v>9.4939137019386693E-2</v>
      </c>
      <c r="U2008">
        <v>1009.2435998429301</v>
      </c>
      <c r="V2008">
        <v>1.0109902257435199</v>
      </c>
      <c r="AB2008">
        <v>1009.2435998429301</v>
      </c>
      <c r="AC2008">
        <v>9.4939137019386693E-2</v>
      </c>
      <c r="AD2008">
        <v>0.79233495285104405</v>
      </c>
      <c r="AE2008">
        <v>-0.451790125955155</v>
      </c>
      <c r="AU2008">
        <v>1009.2435998429301</v>
      </c>
      <c r="AV2008">
        <v>-7.8173082511939</v>
      </c>
      <c r="AY2008">
        <v>1009.2435998429301</v>
      </c>
      <c r="AZ2008">
        <v>-8.0352958878140406</v>
      </c>
    </row>
    <row r="2009" spans="1:52" x14ac:dyDescent="0.25">
      <c r="A2009">
        <v>1011.5678197224</v>
      </c>
      <c r="B2009">
        <v>1.00619609130654</v>
      </c>
      <c r="D2009">
        <v>1011.5678197224</v>
      </c>
      <c r="E2009">
        <v>5.3652518445029898E-2</v>
      </c>
      <c r="N2009">
        <v>1011.5678197224</v>
      </c>
      <c r="O2009">
        <v>9.9833702519536993E-2</v>
      </c>
      <c r="U2009">
        <v>1011.5678197224</v>
      </c>
      <c r="V2009">
        <v>1.01156008704351</v>
      </c>
      <c r="AB2009">
        <v>1011.5678197224</v>
      </c>
      <c r="AC2009">
        <v>9.9833702519536993E-2</v>
      </c>
      <c r="AD2009">
        <v>0.79624045882899896</v>
      </c>
      <c r="AE2009">
        <v>-0.44533058026329803</v>
      </c>
      <c r="AU2009">
        <v>1011.5678197224</v>
      </c>
      <c r="AV2009">
        <v>-7.8574526278280299</v>
      </c>
      <c r="AY2009">
        <v>1011.5678197224</v>
      </c>
      <c r="AZ2009">
        <v>-8.0753490371175101</v>
      </c>
    </row>
    <row r="2010" spans="1:52" x14ac:dyDescent="0.25">
      <c r="A2010">
        <v>1013.89739212335</v>
      </c>
      <c r="B2010">
        <v>1.00660204649845</v>
      </c>
      <c r="D2010">
        <v>1013.89739212335</v>
      </c>
      <c r="E2010">
        <v>5.7156180314036603E-2</v>
      </c>
      <c r="N2010">
        <v>1013.89739212335</v>
      </c>
      <c r="O2010">
        <v>0.10496186287909</v>
      </c>
      <c r="U2010">
        <v>1013.89739212335</v>
      </c>
      <c r="V2010">
        <v>1.0121574897499199</v>
      </c>
      <c r="AB2010">
        <v>1013.89739212335</v>
      </c>
      <c r="AC2010">
        <v>0.10496186287909</v>
      </c>
      <c r="AD2010">
        <v>0.80037471888667699</v>
      </c>
      <c r="AE2010">
        <v>-0.43865927625874401</v>
      </c>
      <c r="AU2010">
        <v>1013.89739212335</v>
      </c>
      <c r="AV2010">
        <v>-7.8976266661793399</v>
      </c>
      <c r="AY2010">
        <v>1013.89739212335</v>
      </c>
      <c r="AZ2010">
        <v>-8.1154313593085003</v>
      </c>
    </row>
    <row r="2011" spans="1:52" x14ac:dyDescent="0.25">
      <c r="A2011">
        <v>1016.23232937228</v>
      </c>
      <c r="B2011">
        <v>1.00703516141903</v>
      </c>
      <c r="D2011">
        <v>1016.23232937228</v>
      </c>
      <c r="E2011">
        <v>6.0892690986356898E-2</v>
      </c>
      <c r="N2011">
        <v>1016.23232937228</v>
      </c>
      <c r="O2011">
        <v>0.11032455057547801</v>
      </c>
      <c r="U2011">
        <v>1016.23232937228</v>
      </c>
      <c r="V2011">
        <v>1.0127825909982999</v>
      </c>
      <c r="AB2011">
        <v>1016.23232937228</v>
      </c>
      <c r="AC2011">
        <v>0.11032455057547801</v>
      </c>
      <c r="AD2011">
        <v>0.80473796148538201</v>
      </c>
      <c r="AE2011">
        <v>-0.43177697606934501</v>
      </c>
      <c r="AU2011">
        <v>1016.23232937228</v>
      </c>
      <c r="AV2011">
        <v>-7.9378291134581502</v>
      </c>
      <c r="AY2011">
        <v>1016.23232937228</v>
      </c>
      <c r="AZ2011">
        <v>-8.1555414175657006</v>
      </c>
    </row>
    <row r="2012" spans="1:52" x14ac:dyDescent="0.25">
      <c r="A2012">
        <v>1018.57264382407</v>
      </c>
      <c r="B2012">
        <v>1.00749574833359</v>
      </c>
      <c r="D2012">
        <v>1018.57264382407</v>
      </c>
      <c r="E2012">
        <v>6.4864441589839103E-2</v>
      </c>
      <c r="N2012">
        <v>1018.57264382407</v>
      </c>
      <c r="O2012">
        <v>0.115923859799083</v>
      </c>
      <c r="U2012">
        <v>1018.57264382407</v>
      </c>
      <c r="V2012">
        <v>1.0134356860045299</v>
      </c>
      <c r="AB2012">
        <v>1018.57264382407</v>
      </c>
      <c r="AC2012">
        <v>0.115923859799083</v>
      </c>
      <c r="AD2012">
        <v>0.80933322910045302</v>
      </c>
      <c r="AE2012">
        <v>-0.42468468674627902</v>
      </c>
      <c r="AU2012">
        <v>1018.57264382407</v>
      </c>
      <c r="AV2012">
        <v>-7.9780599663298402</v>
      </c>
      <c r="AY2012">
        <v>1018.57264382407</v>
      </c>
      <c r="AZ2012">
        <v>-8.1956777862317995</v>
      </c>
    </row>
    <row r="2013" spans="1:52" x14ac:dyDescent="0.25">
      <c r="A2013">
        <v>1020.91834786205</v>
      </c>
      <c r="B2013">
        <v>1.00798394881584</v>
      </c>
      <c r="D2013">
        <v>1020.91834786205</v>
      </c>
      <c r="E2013">
        <v>6.9072328773223293E-2</v>
      </c>
      <c r="N2013">
        <v>1020.91834786205</v>
      </c>
      <c r="O2013">
        <v>0.121760506794982</v>
      </c>
      <c r="U2013">
        <v>1020.91834786205</v>
      </c>
      <c r="V2013">
        <v>1.01411691204056</v>
      </c>
      <c r="AB2013">
        <v>1020.91834786205</v>
      </c>
      <c r="AC2013">
        <v>0.121760506794982</v>
      </c>
      <c r="AD2013">
        <v>0.81416278564911404</v>
      </c>
      <c r="AE2013">
        <v>-0.41738363929120698</v>
      </c>
      <c r="AU2013">
        <v>1020.91834786205</v>
      </c>
      <c r="AV2013">
        <v>-8.0183183750498692</v>
      </c>
      <c r="AY2013">
        <v>1020.91834786205</v>
      </c>
      <c r="AZ2013">
        <v>-8.2358422561604208</v>
      </c>
    </row>
    <row r="2014" spans="1:52" x14ac:dyDescent="0.25">
      <c r="A2014">
        <v>1023.26945389808</v>
      </c>
      <c r="B2014">
        <v>1.00850011044469</v>
      </c>
      <c r="D2014">
        <v>1023.26945389808</v>
      </c>
      <c r="E2014">
        <v>7.3519002200641503E-2</v>
      </c>
      <c r="N2014">
        <v>1023.26945389808</v>
      </c>
      <c r="O2014">
        <v>0.127835326375589</v>
      </c>
      <c r="U2014">
        <v>1023.26945389808</v>
      </c>
      <c r="V2014">
        <v>1.0148264227936099</v>
      </c>
      <c r="AB2014">
        <v>1023.26945389808</v>
      </c>
      <c r="AC2014">
        <v>0.127835326375589</v>
      </c>
      <c r="AD2014">
        <v>0.81922794332321902</v>
      </c>
      <c r="AE2014">
        <v>-0.409874759210272</v>
      </c>
      <c r="AU2014">
        <v>1023.26945389808</v>
      </c>
      <c r="AV2014">
        <v>-8.0586052414682694</v>
      </c>
      <c r="AY2014">
        <v>1023.26945389808</v>
      </c>
      <c r="AZ2014">
        <v>-8.2760323761093595</v>
      </c>
    </row>
    <row r="2015" spans="1:52" x14ac:dyDescent="0.25">
      <c r="A2015">
        <v>1025.6259743726</v>
      </c>
      <c r="B2015">
        <v>1.00904440293262</v>
      </c>
      <c r="D2015">
        <v>1025.6259743726</v>
      </c>
      <c r="E2015">
        <v>7.8205555150800396E-2</v>
      </c>
      <c r="N2015">
        <v>1025.6259743726</v>
      </c>
      <c r="O2015">
        <v>0.13414983352364401</v>
      </c>
      <c r="U2015">
        <v>1025.6259743726</v>
      </c>
      <c r="V2015">
        <v>1.01556445411078</v>
      </c>
      <c r="AB2015">
        <v>1025.6259743726</v>
      </c>
      <c r="AC2015">
        <v>0.13414983352364401</v>
      </c>
      <c r="AD2015">
        <v>0.82453292810640699</v>
      </c>
      <c r="AE2015">
        <v>-0.40215971066388201</v>
      </c>
      <c r="AU2015">
        <v>1025.6259743726</v>
      </c>
      <c r="AV2015">
        <v>-8.0989186798635604</v>
      </c>
      <c r="AY2015">
        <v>1025.6259743726</v>
      </c>
      <c r="AZ2015">
        <v>-8.3162494427550904</v>
      </c>
    </row>
    <row r="2016" spans="1:52" x14ac:dyDescent="0.25">
      <c r="A2016">
        <v>1027.98792175469</v>
      </c>
      <c r="B2016">
        <v>1.0096170258616</v>
      </c>
      <c r="D2016">
        <v>1027.98792175469</v>
      </c>
      <c r="E2016">
        <v>8.3133315326743396E-2</v>
      </c>
      <c r="N2016">
        <v>1027.98792175469</v>
      </c>
      <c r="O2016">
        <v>0.140705150382162</v>
      </c>
      <c r="U2016">
        <v>1027.98792175469</v>
      </c>
      <c r="V2016">
        <v>1.01633119878237</v>
      </c>
      <c r="AB2016">
        <v>1027.98792175469</v>
      </c>
      <c r="AC2016">
        <v>0.140705150382162</v>
      </c>
      <c r="AD2016">
        <v>0.83007724641006397</v>
      </c>
      <c r="AE2016">
        <v>-0.39423982427508802</v>
      </c>
      <c r="AU2016">
        <v>1027.98792175469</v>
      </c>
      <c r="AV2016">
        <v>-8.1392586425019307</v>
      </c>
      <c r="AY2016">
        <v>1027.98792175469</v>
      </c>
      <c r="AZ2016">
        <v>-8.3564923546575791</v>
      </c>
    </row>
    <row r="2017" spans="1:52" x14ac:dyDescent="0.25">
      <c r="A2017">
        <v>1030.3553085421499</v>
      </c>
      <c r="B2017">
        <v>1.01021823660323</v>
      </c>
      <c r="D2017">
        <v>1030.3553085421499</v>
      </c>
      <c r="E2017">
        <v>8.8304083856571902E-2</v>
      </c>
      <c r="N2017">
        <v>1030.3553085421499</v>
      </c>
      <c r="O2017">
        <v>0.14750212020872899</v>
      </c>
      <c r="U2017">
        <v>1030.3553085421499</v>
      </c>
      <c r="V2017">
        <v>1.01712681976458</v>
      </c>
      <c r="AB2017">
        <v>1030.3553085421499</v>
      </c>
      <c r="AC2017">
        <v>0.14750212020872899</v>
      </c>
      <c r="AD2017">
        <v>0.83586509720951596</v>
      </c>
      <c r="AE2017">
        <v>-0.38611716105752297</v>
      </c>
      <c r="AU2017">
        <v>1030.3553085421499</v>
      </c>
      <c r="AV2017">
        <v>-8.1796255167157206</v>
      </c>
      <c r="AY2017">
        <v>1030.3553085421499</v>
      </c>
      <c r="AZ2017">
        <v>-8.3967604624634404</v>
      </c>
    </row>
    <row r="2018" spans="1:52" x14ac:dyDescent="0.25">
      <c r="A2018">
        <v>1032.72814726157</v>
      </c>
      <c r="B2018">
        <v>1.0108483161841</v>
      </c>
      <c r="D2018">
        <v>1032.72814726157</v>
      </c>
      <c r="E2018">
        <v>9.3719840079252006E-2</v>
      </c>
      <c r="N2018">
        <v>1032.72814726157</v>
      </c>
      <c r="O2018">
        <v>0.15454217735509801</v>
      </c>
      <c r="U2018">
        <v>1032.72814726157</v>
      </c>
      <c r="V2018">
        <v>1.0179515520515201</v>
      </c>
      <c r="AB2018">
        <v>1032.72814726157</v>
      </c>
      <c r="AC2018">
        <v>0.15454217735509801</v>
      </c>
      <c r="AD2018">
        <v>0.84189821465559</v>
      </c>
      <c r="AE2018">
        <v>-0.37779287636506298</v>
      </c>
      <c r="AU2018">
        <v>1032.72814726157</v>
      </c>
      <c r="AV2018">
        <v>-8.2200187345236309</v>
      </c>
      <c r="AY2018">
        <v>1032.72814726157</v>
      </c>
      <c r="AZ2018">
        <v>-8.4370535740081998</v>
      </c>
    </row>
    <row r="2019" spans="1:52" x14ac:dyDescent="0.25">
      <c r="A2019">
        <v>1035.10645046837</v>
      </c>
      <c r="B2019">
        <v>1.0115074461565301</v>
      </c>
      <c r="D2019">
        <v>1035.10645046837</v>
      </c>
      <c r="E2019">
        <v>9.9381683071468302E-2</v>
      </c>
      <c r="N2019">
        <v>1035.10645046837</v>
      </c>
      <c r="O2019">
        <v>0.161824990608568</v>
      </c>
      <c r="U2019">
        <v>1035.10645046837</v>
      </c>
      <c r="V2019">
        <v>1.0188054265806199</v>
      </c>
      <c r="AB2019">
        <v>1035.10645046837</v>
      </c>
      <c r="AC2019">
        <v>0.161824990608568</v>
      </c>
      <c r="AD2019">
        <v>0.84817812641711599</v>
      </c>
      <c r="AE2019">
        <v>-0.36926991747374499</v>
      </c>
      <c r="AU2019">
        <v>1035.10645046837</v>
      </c>
      <c r="AV2019">
        <v>-8.2604367501602205</v>
      </c>
      <c r="AY2019">
        <v>1035.10645046837</v>
      </c>
      <c r="AZ2019">
        <v>-8.4773714603094099</v>
      </c>
    </row>
    <row r="2020" spans="1:52" x14ac:dyDescent="0.25">
      <c r="A2020">
        <v>1037.4902307469099</v>
      </c>
      <c r="B2020">
        <v>1.0121958144827901</v>
      </c>
      <c r="D2020">
        <v>1037.4902307469099</v>
      </c>
      <c r="E2020">
        <v>0.105290742624983</v>
      </c>
      <c r="N2020">
        <v>1037.4902307469099</v>
      </c>
      <c r="O2020">
        <v>0.16935335623582001</v>
      </c>
      <c r="U2020">
        <v>1037.4902307469099</v>
      </c>
      <c r="V2020">
        <v>1.0196888438168099</v>
      </c>
      <c r="AB2020">
        <v>1037.4902307469099</v>
      </c>
      <c r="AC2020">
        <v>0.16935335623582001</v>
      </c>
      <c r="AD2020">
        <v>0.85470825788762195</v>
      </c>
      <c r="AE2020">
        <v>-0.36054922557164198</v>
      </c>
      <c r="AU2020">
        <v>1037.4902307469099</v>
      </c>
      <c r="AV2020">
        <v>-8.3008803432116594</v>
      </c>
      <c r="AY2020">
        <v>1037.4902307469099</v>
      </c>
      <c r="AZ2020">
        <v>-8.5177138731716209</v>
      </c>
    </row>
    <row r="2021" spans="1:52" x14ac:dyDescent="0.25">
      <c r="A2021">
        <v>1039.87950071051</v>
      </c>
      <c r="B2021">
        <v>1.01291381475951</v>
      </c>
      <c r="D2021">
        <v>1039.87950071051</v>
      </c>
      <c r="E2021">
        <v>0.111449887132505</v>
      </c>
      <c r="N2021">
        <v>1039.87950071051</v>
      </c>
      <c r="O2021">
        <v>0.177126270883219</v>
      </c>
      <c r="U2021">
        <v>1039.87950071051</v>
      </c>
      <c r="V2021">
        <v>1.0206017614529499</v>
      </c>
      <c r="AB2021">
        <v>1039.87950071051</v>
      </c>
      <c r="AC2021">
        <v>0.177126270883219</v>
      </c>
      <c r="AD2021">
        <v>0.86148874834330003</v>
      </c>
      <c r="AE2021">
        <v>-0.35163404688794803</v>
      </c>
      <c r="AU2021">
        <v>1039.87950071051</v>
      </c>
      <c r="AV2021">
        <v>-8.3413488725690801</v>
      </c>
      <c r="AY2021">
        <v>1039.87950071051</v>
      </c>
      <c r="AZ2021">
        <v>-8.5580800610895604</v>
      </c>
    </row>
    <row r="2022" spans="1:52" x14ac:dyDescent="0.25">
      <c r="A2022">
        <v>1042.27427300154</v>
      </c>
      <c r="B2022">
        <v>1.01366149357543</v>
      </c>
      <c r="D2022">
        <v>1042.27427300154</v>
      </c>
      <c r="E2022">
        <v>0.117858981280327</v>
      </c>
      <c r="N2022">
        <v>1042.27427300154</v>
      </c>
      <c r="O2022">
        <v>0.18514494665012601</v>
      </c>
      <c r="U2022">
        <v>1042.27427300154</v>
      </c>
      <c r="V2022">
        <v>1.02154439988469</v>
      </c>
      <c r="AB2022">
        <v>1042.27427300154</v>
      </c>
      <c r="AC2022">
        <v>0.18514494665012601</v>
      </c>
      <c r="AD2022">
        <v>0.86852311243532099</v>
      </c>
      <c r="AE2022">
        <v>-0.34252668115545198</v>
      </c>
      <c r="AU2022">
        <v>1042.27427300154</v>
      </c>
      <c r="AV2022">
        <v>-8.3818416423083502</v>
      </c>
      <c r="AY2022">
        <v>1042.27427300154</v>
      </c>
      <c r="AZ2022">
        <v>-8.5984702086433202</v>
      </c>
    </row>
    <row r="2023" spans="1:52" x14ac:dyDescent="0.25">
      <c r="A2023">
        <v>1044.67456029149</v>
      </c>
      <c r="B2023">
        <v>1.01443922021952</v>
      </c>
      <c r="D2023">
        <v>1044.67456029149</v>
      </c>
      <c r="E2023">
        <v>0.124520630856573</v>
      </c>
      <c r="N2023">
        <v>1044.67456029149</v>
      </c>
      <c r="O2023">
        <v>0.19341171259156201</v>
      </c>
      <c r="U2023">
        <v>1044.67456029149</v>
      </c>
      <c r="V2023">
        <v>1.02251711411056</v>
      </c>
      <c r="AB2023">
        <v>1044.67456029149</v>
      </c>
      <c r="AC2023">
        <v>0.19341171259156201</v>
      </c>
      <c r="AD2023">
        <v>0.87581328834083805</v>
      </c>
      <c r="AE2023">
        <v>-0.333230088910344</v>
      </c>
      <c r="AU2023">
        <v>1044.67456029149</v>
      </c>
      <c r="AV2023">
        <v>-8.42235842315878</v>
      </c>
      <c r="AY2023">
        <v>1044.67456029149</v>
      </c>
      <c r="AZ2023">
        <v>-8.63888301752141</v>
      </c>
    </row>
    <row r="2024" spans="1:52" x14ac:dyDescent="0.25">
      <c r="A2024">
        <v>1047.08037528104</v>
      </c>
      <c r="B2024">
        <v>1.0152471380049199</v>
      </c>
      <c r="D2024">
        <v>1047.08037528104</v>
      </c>
      <c r="E2024">
        <v>0.131435477638494</v>
      </c>
      <c r="N2024">
        <v>1047.08037528104</v>
      </c>
      <c r="O2024">
        <v>0.20192420287519899</v>
      </c>
      <c r="U2024">
        <v>1047.08037528104</v>
      </c>
      <c r="V2024">
        <v>1.02351970957938</v>
      </c>
      <c r="AB2024">
        <v>1047.08037528104</v>
      </c>
      <c r="AC2024">
        <v>0.20192420287519899</v>
      </c>
      <c r="AD2024">
        <v>0.88336126776718304</v>
      </c>
      <c r="AE2024">
        <v>-0.32374626469721401</v>
      </c>
      <c r="AU2024">
        <v>1047.08037528104</v>
      </c>
      <c r="AV2024">
        <v>-8.4628989551702993</v>
      </c>
      <c r="AY2024">
        <v>1047.08037528104</v>
      </c>
      <c r="AZ2024">
        <v>-8.6793196240790493</v>
      </c>
    </row>
    <row r="2025" spans="1:52" x14ac:dyDescent="0.25">
      <c r="A2025">
        <v>1049.4917307001001</v>
      </c>
      <c r="B2025">
        <v>1.0160854778908801</v>
      </c>
      <c r="D2025">
        <v>1049.4917307001001</v>
      </c>
      <c r="E2025">
        <v>0.13860488759629799</v>
      </c>
      <c r="N2025">
        <v>1049.4917307001001</v>
      </c>
      <c r="O2025">
        <v>0.210686200360583</v>
      </c>
      <c r="U2025">
        <v>1049.4917307001001</v>
      </c>
      <c r="V2025">
        <v>1.0245527185566501</v>
      </c>
      <c r="AB2025">
        <v>1049.4917307001001</v>
      </c>
      <c r="AC2025">
        <v>0.210686200360583</v>
      </c>
      <c r="AD2025">
        <v>0.89116910232096502</v>
      </c>
      <c r="AE2025">
        <v>-0.31407891602184002</v>
      </c>
      <c r="AU2025">
        <v>1049.4917307001001</v>
      </c>
      <c r="AV2025">
        <v>-8.5034629590641799</v>
      </c>
      <c r="AY2025">
        <v>1049.4917307001001</v>
      </c>
      <c r="AZ2025">
        <v>-8.7197786709898804</v>
      </c>
    </row>
    <row r="2026" spans="1:52" x14ac:dyDescent="0.25">
      <c r="A2026">
        <v>1051.9086393079001</v>
      </c>
      <c r="B2026">
        <v>1.01695454121926</v>
      </c>
      <c r="D2026">
        <v>1051.9086393079001</v>
      </c>
      <c r="E2026">
        <v>0.14603080006991701</v>
      </c>
      <c r="N2026">
        <v>1051.9086393079001</v>
      </c>
      <c r="O2026">
        <v>0.219695723222947</v>
      </c>
      <c r="U2026">
        <v>1051.9086393079001</v>
      </c>
      <c r="V2026">
        <v>1.0256159971054899</v>
      </c>
      <c r="AB2026">
        <v>1051.9086393079001</v>
      </c>
      <c r="AC2026">
        <v>0.219695723222947</v>
      </c>
      <c r="AD2026">
        <v>0.89923897685836096</v>
      </c>
      <c r="AE2026">
        <v>-0.30423129859412601</v>
      </c>
      <c r="AU2026">
        <v>1051.9086393079001</v>
      </c>
      <c r="AV2026">
        <v>-8.5440501286248995</v>
      </c>
      <c r="AY2026">
        <v>1051.9086393079001</v>
      </c>
      <c r="AZ2026">
        <v>-8.7602597624339609</v>
      </c>
    </row>
    <row r="2027" spans="1:52" x14ac:dyDescent="0.25">
      <c r="A2027">
        <v>1054.3311138930701</v>
      </c>
      <c r="B2027">
        <v>1.01785453727561</v>
      </c>
      <c r="D2027">
        <v>1054.3311138930701</v>
      </c>
      <c r="E2027">
        <v>0.15371433855276101</v>
      </c>
      <c r="N2027">
        <v>1054.3311138930701</v>
      </c>
      <c r="O2027">
        <v>0.22895403972801601</v>
      </c>
      <c r="U2027">
        <v>1054.3311138930701</v>
      </c>
      <c r="V2027">
        <v>1.02670978718775</v>
      </c>
      <c r="AB2027">
        <v>1054.3311138930701</v>
      </c>
      <c r="AC2027">
        <v>0.22895403972801601</v>
      </c>
      <c r="AD2027">
        <v>0.90757301227804299</v>
      </c>
      <c r="AE2027">
        <v>-0.294206208405209</v>
      </c>
      <c r="AU2027">
        <v>1054.3311138930701</v>
      </c>
      <c r="AV2027">
        <v>-8.5846606269114698</v>
      </c>
      <c r="AY2027">
        <v>1054.3311138930701</v>
      </c>
      <c r="AZ2027">
        <v>-8.8007629896387698</v>
      </c>
    </row>
    <row r="2028" spans="1:52" x14ac:dyDescent="0.25">
      <c r="A2028">
        <v>1056.7591672736801</v>
      </c>
      <c r="B2028">
        <v>1.01878563621169</v>
      </c>
      <c r="D2028">
        <v>1056.7591672736801</v>
      </c>
      <c r="E2028">
        <v>0.16165626493685301</v>
      </c>
      <c r="N2028">
        <v>1056.7591672736801</v>
      </c>
      <c r="O2028">
        <v>0.238461591854701</v>
      </c>
      <c r="U2028">
        <v>1056.7591672736801</v>
      </c>
      <c r="V2028">
        <v>1.02783423633826</v>
      </c>
      <c r="AB2028">
        <v>1056.7591672736801</v>
      </c>
      <c r="AC2028">
        <v>0.238461591854701</v>
      </c>
      <c r="AD2028">
        <v>0.91617264681351296</v>
      </c>
      <c r="AE2028">
        <v>-0.28400864838559597</v>
      </c>
      <c r="AU2028">
        <v>1056.7591672736801</v>
      </c>
      <c r="AV2028">
        <v>-8.6252926245186696</v>
      </c>
      <c r="AY2028">
        <v>1056.7591672736801</v>
      </c>
      <c r="AZ2028">
        <v>-8.8412873984444005</v>
      </c>
    </row>
    <row r="2029" spans="1:52" x14ac:dyDescent="0.25">
      <c r="A2029">
        <v>1059.19281229731</v>
      </c>
      <c r="B2029">
        <v>1.01974809245473</v>
      </c>
      <c r="D2029">
        <v>1059.19281229731</v>
      </c>
      <c r="E2029">
        <v>0.16985803193443699</v>
      </c>
      <c r="N2029">
        <v>1059.19281229731</v>
      </c>
      <c r="O2029">
        <v>0.248218161710373</v>
      </c>
      <c r="U2029">
        <v>1059.19281229731</v>
      </c>
      <c r="V2029">
        <v>1.0289894168885401</v>
      </c>
      <c r="AB2029">
        <v>1059.19281229731</v>
      </c>
      <c r="AC2029">
        <v>0.248218161710373</v>
      </c>
      <c r="AD2029">
        <v>0.92504041836319795</v>
      </c>
      <c r="AE2029">
        <v>-0.273641531135355</v>
      </c>
      <c r="AU2029">
        <v>1059.19281229731</v>
      </c>
      <c r="AV2029">
        <v>-8.6659462242360998</v>
      </c>
      <c r="AY2029">
        <v>1059.19281229731</v>
      </c>
      <c r="AZ2029">
        <v>-8.8818335365590197</v>
      </c>
    </row>
    <row r="2030" spans="1:52" x14ac:dyDescent="0.25">
      <c r="A2030">
        <v>1061.6320618411401</v>
      </c>
      <c r="B2030">
        <v>1.02074217416445</v>
      </c>
      <c r="D2030">
        <v>1061.6320618411401</v>
      </c>
      <c r="E2030">
        <v>0.17832117909689199</v>
      </c>
      <c r="N2030">
        <v>1061.6320618411401</v>
      </c>
      <c r="O2030">
        <v>0.25822469803413001</v>
      </c>
      <c r="U2030">
        <v>1061.6320618411401</v>
      </c>
      <c r="V2030">
        <v>1.03017554217559</v>
      </c>
      <c r="AB2030">
        <v>1061.6320618411401</v>
      </c>
      <c r="AC2030">
        <v>0.25822469803413001</v>
      </c>
      <c r="AD2030">
        <v>0.93417869458063996</v>
      </c>
      <c r="AE2030">
        <v>-0.26310888594674597</v>
      </c>
      <c r="AU2030">
        <v>1061.6320618411401</v>
      </c>
      <c r="AV2030">
        <v>-8.7066220163391694</v>
      </c>
      <c r="AY2030">
        <v>1061.6320618411401</v>
      </c>
      <c r="AZ2030">
        <v>-8.9224006736000998</v>
      </c>
    </row>
    <row r="2031" spans="1:52" x14ac:dyDescent="0.25">
      <c r="A2031">
        <v>1064.07692881201</v>
      </c>
      <c r="B2031">
        <v>1.02176794951311</v>
      </c>
      <c r="D2031">
        <v>1064.07692881201</v>
      </c>
      <c r="E2031">
        <v>0.18704551501831401</v>
      </c>
      <c r="N2031">
        <v>1064.07692881201</v>
      </c>
      <c r="O2031">
        <v>0.26848146953663099</v>
      </c>
      <c r="U2031">
        <v>1064.07692881201</v>
      </c>
      <c r="V2031">
        <v>1.0313927480873699</v>
      </c>
      <c r="AB2031">
        <v>1064.07692881201</v>
      </c>
      <c r="AC2031">
        <v>0.26848146953663099</v>
      </c>
      <c r="AD2031">
        <v>0.94358923021827701</v>
      </c>
      <c r="AE2031">
        <v>-0.25241583644520799</v>
      </c>
      <c r="AU2031">
        <v>1064.07692881201</v>
      </c>
      <c r="AV2031">
        <v>-8.7473195717820396</v>
      </c>
      <c r="AY2031">
        <v>1064.07692881201</v>
      </c>
      <c r="AZ2031">
        <v>-8.9629882860217691</v>
      </c>
    </row>
    <row r="2032" spans="1:52" x14ac:dyDescent="0.25">
      <c r="A2032">
        <v>1066.5274261464599</v>
      </c>
      <c r="B2032">
        <v>1.0228258596488</v>
      </c>
      <c r="D2032">
        <v>1066.5274261464599</v>
      </c>
      <c r="E2032">
        <v>0.19603399132542301</v>
      </c>
      <c r="N2032">
        <v>1066.5274261464599</v>
      </c>
      <c r="O2032">
        <v>0.27898700457492898</v>
      </c>
      <c r="U2032">
        <v>1066.5274261464599</v>
      </c>
      <c r="V2032">
        <v>1.0326409665641001</v>
      </c>
      <c r="AB2032">
        <v>1066.5274261464599</v>
      </c>
      <c r="AC2032">
        <v>0.27898700457492898</v>
      </c>
      <c r="AD2032">
        <v>0.95327387219511595</v>
      </c>
      <c r="AE2032">
        <v>-0.241566991456932</v>
      </c>
      <c r="AU2032">
        <v>1066.5274261464599</v>
      </c>
      <c r="AV2032">
        <v>-8.7880374393667999</v>
      </c>
      <c r="AY2032">
        <v>1066.5274261464599</v>
      </c>
      <c r="AZ2032">
        <v>-9.0035958384528101</v>
      </c>
    </row>
    <row r="2033" spans="1:52" x14ac:dyDescent="0.25">
      <c r="A2033">
        <v>1068.9835668108501</v>
      </c>
      <c r="B2033">
        <v>1.0239160125154401</v>
      </c>
      <c r="D2033">
        <v>1068.9835668108501</v>
      </c>
      <c r="E2033">
        <v>0.205286695354608</v>
      </c>
      <c r="N2033">
        <v>1068.9835668108501</v>
      </c>
      <c r="O2033">
        <v>0.28974311165480698</v>
      </c>
      <c r="U2033">
        <v>1068.9835668108501</v>
      </c>
      <c r="V2033">
        <v>1.0339205219547001</v>
      </c>
      <c r="AB2033">
        <v>1068.9835668108501</v>
      </c>
      <c r="AC2033">
        <v>0.28974311165480698</v>
      </c>
      <c r="AD2033">
        <v>0.96323456641960403</v>
      </c>
      <c r="AE2033">
        <v>-0.230566976928989</v>
      </c>
      <c r="AU2033">
        <v>1068.9835668108501</v>
      </c>
      <c r="AV2033">
        <v>-8.8287761494031294</v>
      </c>
      <c r="AY2033">
        <v>1068.9835668108501</v>
      </c>
      <c r="AZ2033">
        <v>-9.0442240853329992</v>
      </c>
    </row>
    <row r="2034" spans="1:52" x14ac:dyDescent="0.25">
      <c r="A2034">
        <v>1071.4453638013899</v>
      </c>
      <c r="B2034">
        <v>1.02503855213651</v>
      </c>
      <c r="D2034">
        <v>1071.4453638013899</v>
      </c>
      <c r="E2034">
        <v>0.21480399398754499</v>
      </c>
      <c r="N2034">
        <v>1071.4453638013899</v>
      </c>
      <c r="O2034">
        <v>0.30074789002858199</v>
      </c>
      <c r="U2034">
        <v>1071.4453638013899</v>
      </c>
      <c r="V2034">
        <v>1.0352313004200999</v>
      </c>
      <c r="AB2034">
        <v>1071.4453638013899</v>
      </c>
      <c r="AC2034">
        <v>0.30074789002858199</v>
      </c>
      <c r="AD2034">
        <v>0.97347325288488595</v>
      </c>
      <c r="AE2034">
        <v>-0.21942094470617901</v>
      </c>
      <c r="AU2034">
        <v>1071.4453638013899</v>
      </c>
      <c r="AV2034">
        <v>-8.8695349418343294</v>
      </c>
      <c r="AY2034">
        <v>1071.4453638013899</v>
      </c>
      <c r="AZ2034">
        <v>-9.0848716245137293</v>
      </c>
    </row>
    <row r="2035" spans="1:52" x14ac:dyDescent="0.25">
      <c r="A2035">
        <v>1073.9128301441999</v>
      </c>
      <c r="B2035">
        <v>1.02619375961438</v>
      </c>
      <c r="D2035">
        <v>1073.9128301441999</v>
      </c>
      <c r="E2035">
        <v>0.22458738679503101</v>
      </c>
      <c r="N2035">
        <v>1073.9128301441999</v>
      </c>
      <c r="O2035">
        <v>0.312001765195347</v>
      </c>
      <c r="U2035">
        <v>1073.9128301441999</v>
      </c>
      <c r="V2035">
        <v>1.03657346742527</v>
      </c>
      <c r="AB2035">
        <v>1073.9128301441999</v>
      </c>
      <c r="AC2035">
        <v>0.312001765195347</v>
      </c>
      <c r="AD2035">
        <v>0.98399126033835804</v>
      </c>
      <c r="AE2035">
        <v>-0.20813457736384799</v>
      </c>
      <c r="AU2035">
        <v>1073.9128301441999</v>
      </c>
      <c r="AV2035">
        <v>-8.9103140656942905</v>
      </c>
      <c r="AY2035">
        <v>1073.9128301441999</v>
      </c>
      <c r="AZ2035">
        <v>-9.1255384096474508</v>
      </c>
    </row>
    <row r="2036" spans="1:52" x14ac:dyDescent="0.25">
      <c r="A2036">
        <v>1076.3859788954301</v>
      </c>
      <c r="B2036">
        <v>1.02738183146874</v>
      </c>
      <c r="D2036">
        <v>1076.3859788954301</v>
      </c>
      <c r="E2036">
        <v>0.234637625223232</v>
      </c>
      <c r="N2036">
        <v>1076.3859788954301</v>
      </c>
      <c r="O2036">
        <v>0.323503459895842</v>
      </c>
      <c r="U2036">
        <v>1076.3859788954301</v>
      </c>
      <c r="V2036">
        <v>1.0379469880683401</v>
      </c>
      <c r="AB2036">
        <v>1076.3859788954301</v>
      </c>
      <c r="AC2036">
        <v>0.323503459895842</v>
      </c>
      <c r="AD2036">
        <v>0.994791774966305</v>
      </c>
      <c r="AE2036">
        <v>-0.196712998252731</v>
      </c>
      <c r="AU2036">
        <v>1076.3859788954301</v>
      </c>
      <c r="AV2036">
        <v>-8.9511126850284803</v>
      </c>
      <c r="AY2036">
        <v>1076.3859788954301</v>
      </c>
      <c r="AZ2036">
        <v>-9.1662245849103403</v>
      </c>
    </row>
    <row r="2037" spans="1:52" x14ac:dyDescent="0.25">
      <c r="A2037">
        <v>1078.8648231412801</v>
      </c>
      <c r="B2037">
        <v>1.02860298823622</v>
      </c>
      <c r="D2037">
        <v>1078.8648231412801</v>
      </c>
      <c r="E2037">
        <v>0.244955633468039</v>
      </c>
      <c r="N2037">
        <v>1078.8648231412801</v>
      </c>
      <c r="O2037">
        <v>0.335254035825931</v>
      </c>
      <c r="U2037">
        <v>1078.8648231412801</v>
      </c>
      <c r="V2037">
        <v>1.03935210936669</v>
      </c>
      <c r="AB2037">
        <v>1078.8648231412801</v>
      </c>
      <c r="AC2037">
        <v>0.335254035825931</v>
      </c>
      <c r="AD2037">
        <v>1.0058763123183201</v>
      </c>
      <c r="AE2037">
        <v>-0.185163440007277</v>
      </c>
      <c r="AU2037">
        <v>1078.8648231412801</v>
      </c>
      <c r="AV2037">
        <v>-8.9919305042900604</v>
      </c>
      <c r="AY2037">
        <v>1078.8648231412801</v>
      </c>
      <c r="AZ2037">
        <v>-9.20692976479328</v>
      </c>
    </row>
    <row r="2038" spans="1:52" x14ac:dyDescent="0.25">
      <c r="A2038">
        <v>1081.34937599809</v>
      </c>
      <c r="B2038">
        <v>1.0298573661800701</v>
      </c>
      <c r="D2038">
        <v>1081.34937599809</v>
      </c>
      <c r="E2038">
        <v>0.25554159370767099</v>
      </c>
      <c r="N2038">
        <v>1081.34937599809</v>
      </c>
      <c r="O2038">
        <v>0.34725188497418402</v>
      </c>
      <c r="U2038">
        <v>1081.34937599809</v>
      </c>
      <c r="V2038">
        <v>1.04078876199834</v>
      </c>
      <c r="AB2038">
        <v>1081.34937599809</v>
      </c>
      <c r="AC2038">
        <v>0.34725188497418402</v>
      </c>
      <c r="AD2038">
        <v>1.01724562168872</v>
      </c>
      <c r="AE2038">
        <v>-0.17349150509868799</v>
      </c>
      <c r="AU2038">
        <v>1081.34937599809</v>
      </c>
      <c r="AV2038">
        <v>-9.0327677175177108</v>
      </c>
      <c r="AY2038">
        <v>1081.34937599809</v>
      </c>
      <c r="AZ2038">
        <v>-9.2476527350237792</v>
      </c>
    </row>
    <row r="2039" spans="1:52" x14ac:dyDescent="0.25">
      <c r="A2039">
        <v>1083.8396506124</v>
      </c>
      <c r="B2039">
        <v>1.03114525075592</v>
      </c>
      <c r="D2039">
        <v>1083.8396506124</v>
      </c>
      <c r="E2039">
        <v>0.26639691689495099</v>
      </c>
      <c r="N2039">
        <v>1083.8396506124</v>
      </c>
      <c r="O2039">
        <v>0.359496762162343</v>
      </c>
      <c r="U2039">
        <v>1083.8396506124</v>
      </c>
      <c r="V2039">
        <v>1.04225704198379</v>
      </c>
      <c r="AB2039">
        <v>1083.8396506124</v>
      </c>
      <c r="AC2039">
        <v>0.359496762162343</v>
      </c>
      <c r="AD2039">
        <v>1.0289033133349299</v>
      </c>
      <c r="AE2039">
        <v>-0.161703818218356</v>
      </c>
      <c r="AU2039">
        <v>1083.8396506124</v>
      </c>
      <c r="AV2039">
        <v>-9.0736234035502807</v>
      </c>
      <c r="AY2039">
        <v>1083.8396506124</v>
      </c>
      <c r="AZ2039">
        <v>-9.2883946675292108</v>
      </c>
    </row>
    <row r="2040" spans="1:52" x14ac:dyDescent="0.25">
      <c r="A2040">
        <v>1086.3356601610401</v>
      </c>
      <c r="B2040">
        <v>1.0324667209740399</v>
      </c>
      <c r="D2040">
        <v>1086.3356601610401</v>
      </c>
      <c r="E2040">
        <v>0.27752124278644102</v>
      </c>
      <c r="N2040">
        <v>1086.3356601610401</v>
      </c>
      <c r="O2040">
        <v>0.37198777881066802</v>
      </c>
      <c r="U2040">
        <v>1086.3356601610401</v>
      </c>
      <c r="V2040">
        <v>1.0437569707393199</v>
      </c>
      <c r="AB2040">
        <v>1086.3356601610401</v>
      </c>
      <c r="AC2040">
        <v>0.37198777881066802</v>
      </c>
      <c r="AD2040">
        <v>1.04084949904266</v>
      </c>
      <c r="AE2040">
        <v>-0.14980748696666699</v>
      </c>
      <c r="AU2040">
        <v>1086.3356601610401</v>
      </c>
      <c r="AV2040">
        <v>-9.1144972060355904</v>
      </c>
      <c r="AY2040">
        <v>1086.3356601610401</v>
      </c>
      <c r="AZ2040">
        <v>-9.3291540462115297</v>
      </c>
    </row>
    <row r="2041" spans="1:52" x14ac:dyDescent="0.25">
      <c r="A2041">
        <v>1088.8374178511699</v>
      </c>
      <c r="B2041">
        <v>1.03382212775579</v>
      </c>
      <c r="D2041">
        <v>1088.8374178511699</v>
      </c>
      <c r="E2041">
        <v>0.288916469951086</v>
      </c>
      <c r="N2041">
        <v>1088.8374178511699</v>
      </c>
      <c r="O2041">
        <v>0.384722442656113</v>
      </c>
      <c r="U2041">
        <v>1088.8374178511699</v>
      </c>
      <c r="V2041">
        <v>1.0452883789559499</v>
      </c>
      <c r="AB2041">
        <v>1088.8374178511699</v>
      </c>
      <c r="AC2041">
        <v>0.384722442656113</v>
      </c>
      <c r="AD2041">
        <v>1.0530863145579099</v>
      </c>
      <c r="AE2041">
        <v>-0.13781011718734701</v>
      </c>
      <c r="AU2041">
        <v>1088.8374178511699</v>
      </c>
      <c r="AV2041">
        <v>-9.1553892220992594</v>
      </c>
      <c r="AY2041">
        <v>1088.8374178511699</v>
      </c>
      <c r="AZ2041">
        <v>-9.3699306438049703</v>
      </c>
    </row>
    <row r="2042" spans="1:52" x14ac:dyDescent="0.25">
      <c r="A2042">
        <v>1091.34493692038</v>
      </c>
      <c r="B2042">
        <v>1.03521149916092</v>
      </c>
      <c r="D2042">
        <v>1091.34493692038</v>
      </c>
      <c r="E2042">
        <v>0.30058175015554101</v>
      </c>
      <c r="N2042">
        <v>1091.34493692038</v>
      </c>
      <c r="O2042">
        <v>0.397700627441685</v>
      </c>
      <c r="U2042">
        <v>1091.34493692038</v>
      </c>
      <c r="V2042">
        <v>1.04685138358272</v>
      </c>
      <c r="AB2042">
        <v>1091.34493692038</v>
      </c>
      <c r="AC2042">
        <v>0.397700627441685</v>
      </c>
      <c r="AD2042">
        <v>1.0656160073150001</v>
      </c>
      <c r="AE2042">
        <v>-0.12571922907005401</v>
      </c>
      <c r="AU2042">
        <v>1091.34493692038</v>
      </c>
      <c r="AV2042">
        <v>-9.1962995707242001</v>
      </c>
      <c r="AY2042">
        <v>1091.34493692038</v>
      </c>
      <c r="AZ2042">
        <v>-9.4107247973391193</v>
      </c>
    </row>
    <row r="2043" spans="1:52" x14ac:dyDescent="0.25">
      <c r="A2043">
        <v>1093.85823063673</v>
      </c>
      <c r="B2043">
        <v>1.03663501932897</v>
      </c>
      <c r="D2043">
        <v>1093.85823063673</v>
      </c>
      <c r="E2043">
        <v>0.31251751944398398</v>
      </c>
      <c r="N2043">
        <v>1093.85823063673</v>
      </c>
      <c r="O2043">
        <v>0.41092161379113401</v>
      </c>
      <c r="U2043">
        <v>1093.85823063673</v>
      </c>
      <c r="V2043">
        <v>1.0484460327404399</v>
      </c>
      <c r="AB2043">
        <v>1093.85823063673</v>
      </c>
      <c r="AC2043">
        <v>0.41092161379113401</v>
      </c>
      <c r="AD2043">
        <v>1.07844011676137</v>
      </c>
      <c r="AE2043">
        <v>-0.113542852299998</v>
      </c>
      <c r="AU2043">
        <v>1093.85823063673</v>
      </c>
      <c r="AV2043">
        <v>-9.2372270044352494</v>
      </c>
      <c r="AY2043">
        <v>1093.85823063673</v>
      </c>
      <c r="AZ2043">
        <v>-9.4515359643836803</v>
      </c>
    </row>
    <row r="2044" spans="1:52" x14ac:dyDescent="0.25">
      <c r="A2044">
        <v>1096.37731229884</v>
      </c>
      <c r="B2044">
        <v>1.0380929082669199</v>
      </c>
      <c r="D2044">
        <v>1096.37731229884</v>
      </c>
      <c r="E2044">
        <v>0.32472448338885801</v>
      </c>
      <c r="N2044">
        <v>1096.37731229884</v>
      </c>
      <c r="O2044">
        <v>0.42438311391553502</v>
      </c>
      <c r="U2044">
        <v>1096.37731229884</v>
      </c>
      <c r="V2044">
        <v>1.05007218727398</v>
      </c>
      <c r="AB2044">
        <v>1096.37731229884</v>
      </c>
      <c r="AC2044">
        <v>0.42438311391553502</v>
      </c>
      <c r="AD2044">
        <v>1.0915603151608</v>
      </c>
      <c r="AE2044">
        <v>-0.10128947191540801</v>
      </c>
      <c r="AU2044">
        <v>1096.37731229884</v>
      </c>
      <c r="AV2044">
        <v>-9.2781721080142905</v>
      </c>
      <c r="AY2044">
        <v>1096.37731229884</v>
      </c>
      <c r="AZ2044">
        <v>-9.4923641687361098</v>
      </c>
    </row>
    <row r="2045" spans="1:52" x14ac:dyDescent="0.25">
      <c r="A2045">
        <v>1098.9021952359601</v>
      </c>
      <c r="B2045">
        <v>1.0395853039816201</v>
      </c>
      <c r="D2045">
        <v>1098.9021952359601</v>
      </c>
      <c r="E2045">
        <v>0.33720263003080098</v>
      </c>
      <c r="N2045">
        <v>1098.9021952359601</v>
      </c>
      <c r="O2045">
        <v>0.43808425288602698</v>
      </c>
      <c r="U2045">
        <v>1098.9021952359601</v>
      </c>
      <c r="V2045">
        <v>1.05172988023603</v>
      </c>
      <c r="AB2045">
        <v>1098.9021952359601</v>
      </c>
      <c r="AC2045">
        <v>0.43808425288602698</v>
      </c>
      <c r="AD2045">
        <v>1.1049776245851599</v>
      </c>
      <c r="AE2045">
        <v>-8.8967544854202704E-2</v>
      </c>
      <c r="AU2045">
        <v>1098.9021952359601</v>
      </c>
      <c r="AV2045">
        <v>-9.3191333222979207</v>
      </c>
      <c r="AY2045">
        <v>1098.9021952359601</v>
      </c>
      <c r="AZ2045">
        <v>-9.5332088475778107</v>
      </c>
    </row>
    <row r="2046" spans="1:52" x14ac:dyDescent="0.25">
      <c r="A2046">
        <v>1101.4328928080399</v>
      </c>
      <c r="B2046">
        <v>1.04111238586498</v>
      </c>
      <c r="D2046">
        <v>1101.4328928080399</v>
      </c>
      <c r="E2046">
        <v>0.349952264111211</v>
      </c>
      <c r="N2046">
        <v>1101.4328928080399</v>
      </c>
      <c r="O2046">
        <v>0.45202163617276803</v>
      </c>
      <c r="U2046">
        <v>1101.4328928080399</v>
      </c>
      <c r="V2046">
        <v>1.0534188412713701</v>
      </c>
      <c r="AB2046">
        <v>1101.4328928080399</v>
      </c>
      <c r="AC2046">
        <v>0.45202163617276803</v>
      </c>
      <c r="AD2046">
        <v>1.11869503038401</v>
      </c>
      <c r="AE2046">
        <v>-7.6586481300660106E-2</v>
      </c>
      <c r="AU2046">
        <v>1101.4328928080399</v>
      </c>
      <c r="AV2046">
        <v>-9.3601114470307998</v>
      </c>
      <c r="AY2046">
        <v>1101.4328928080399</v>
      </c>
      <c r="AZ2046">
        <v>-9.5740691503473201</v>
      </c>
    </row>
    <row r="2047" spans="1:52" x14ac:dyDescent="0.25">
      <c r="A2047">
        <v>1103.9694184057901</v>
      </c>
      <c r="B2047">
        <v>1.0426741343105199</v>
      </c>
      <c r="D2047">
        <v>1103.9694184057901</v>
      </c>
      <c r="E2047">
        <v>0.36297200202477498</v>
      </c>
      <c r="N2047">
        <v>1103.9694184057901</v>
      </c>
      <c r="O2047">
        <v>0.466195271430075</v>
      </c>
      <c r="U2047">
        <v>1103.9694184057901</v>
      </c>
      <c r="V2047">
        <v>1.05513921347275</v>
      </c>
      <c r="AB2047">
        <v>1103.9694184057901</v>
      </c>
      <c r="AC2047">
        <v>0.466195271430075</v>
      </c>
      <c r="AD2047">
        <v>1.1327120889548701</v>
      </c>
      <c r="AE2047">
        <v>-6.4156234310971894E-2</v>
      </c>
      <c r="AU2047">
        <v>1103.9694184057901</v>
      </c>
      <c r="AV2047">
        <v>-9.4011059967839294</v>
      </c>
      <c r="AY2047">
        <v>1103.9694184057901</v>
      </c>
      <c r="AZ2047">
        <v>-9.6149458253212199</v>
      </c>
    </row>
    <row r="2048" spans="1:52" x14ac:dyDescent="0.25">
      <c r="A2048">
        <v>1106.51178545076</v>
      </c>
      <c r="B2048">
        <v>1.0442709293085199</v>
      </c>
      <c r="D2048">
        <v>1106.51178545076</v>
      </c>
      <c r="E2048">
        <v>0.376263763341947</v>
      </c>
      <c r="N2048">
        <v>1106.51178545076</v>
      </c>
      <c r="O2048">
        <v>0.48060267554687203</v>
      </c>
      <c r="U2048">
        <v>1106.51178545076</v>
      </c>
      <c r="V2048">
        <v>1.05689083966037</v>
      </c>
      <c r="AB2048">
        <v>1106.51178545076</v>
      </c>
      <c r="AC2048">
        <v>0.48060267554687203</v>
      </c>
      <c r="AD2048">
        <v>1.1470312796072899</v>
      </c>
      <c r="AE2048">
        <v>-5.1686157085412299E-2</v>
      </c>
      <c r="AU2048">
        <v>1106.51178545076</v>
      </c>
      <c r="AV2048">
        <v>-9.4421169274781391</v>
      </c>
      <c r="AY2048">
        <v>1106.51178545076</v>
      </c>
      <c r="AZ2048">
        <v>-9.6558380437019906</v>
      </c>
    </row>
    <row r="2049" spans="1:52" x14ac:dyDescent="0.25">
      <c r="A2049">
        <v>1109.0600073954099</v>
      </c>
      <c r="B2049">
        <v>1.0459028365027201</v>
      </c>
      <c r="D2049">
        <v>1109.0600073954099</v>
      </c>
      <c r="E2049">
        <v>0.38982681623290799</v>
      </c>
      <c r="N2049">
        <v>1109.0600073954099</v>
      </c>
      <c r="O2049">
        <v>0.49523988577634298</v>
      </c>
      <c r="U2049">
        <v>1109.0600073954099</v>
      </c>
      <c r="V2049">
        <v>1.05867338308681</v>
      </c>
      <c r="AB2049">
        <v>1109.0600073954099</v>
      </c>
      <c r="AC2049">
        <v>0.49523988577634298</v>
      </c>
      <c r="AD2049">
        <v>1.1616535396329799</v>
      </c>
      <c r="AE2049">
        <v>-3.9186662447316202E-2</v>
      </c>
      <c r="AU2049">
        <v>1109.0600073954099</v>
      </c>
      <c r="AV2049">
        <v>-9.4831433711220896</v>
      </c>
      <c r="AY2049">
        <v>1109.0600073954099</v>
      </c>
      <c r="AZ2049">
        <v>-9.6967456463432704</v>
      </c>
    </row>
    <row r="2050" spans="1:52" x14ac:dyDescent="0.25">
      <c r="A2050">
        <v>1111.6140977231701</v>
      </c>
      <c r="B2050">
        <v>1.04756984756244</v>
      </c>
      <c r="D2050">
        <v>1111.6140977231701</v>
      </c>
      <c r="E2050">
        <v>0.40365979075491498</v>
      </c>
      <c r="N2050">
        <v>1111.6140977231701</v>
      </c>
      <c r="O2050">
        <v>0.51010636709044799</v>
      </c>
      <c r="U2050">
        <v>1111.6140977231701</v>
      </c>
      <c r="V2050">
        <v>1.0604869249773501</v>
      </c>
      <c r="AB2050">
        <v>1111.6140977231701</v>
      </c>
      <c r="AC2050">
        <v>0.51010636709044799</v>
      </c>
      <c r="AD2050">
        <v>1.1765817533511</v>
      </c>
      <c r="AE2050">
        <v>-2.6669135268168599E-2</v>
      </c>
      <c r="AU2050">
        <v>1111.6140977231701</v>
      </c>
      <c r="AV2050">
        <v>-9.5241852921447592</v>
      </c>
      <c r="AY2050">
        <v>1111.6140977231701</v>
      </c>
      <c r="AZ2050">
        <v>-9.7376682842772109</v>
      </c>
    </row>
    <row r="2051" spans="1:52" x14ac:dyDescent="0.25">
      <c r="A2051">
        <v>1114.1740699485399</v>
      </c>
      <c r="B2051">
        <v>1.04927211831811</v>
      </c>
      <c r="D2051">
        <v>1114.1740699485399</v>
      </c>
      <c r="E2051">
        <v>0.41776265535476997</v>
      </c>
      <c r="N2051">
        <v>1114.1740699485399</v>
      </c>
      <c r="O2051">
        <v>0.52519817371657396</v>
      </c>
      <c r="U2051">
        <v>1114.1740699485399</v>
      </c>
      <c r="V2051">
        <v>1.06233113166708</v>
      </c>
      <c r="AB2051">
        <v>1114.1740699485399</v>
      </c>
      <c r="AC2051">
        <v>0.52519817371657396</v>
      </c>
      <c r="AD2051">
        <v>1.1918146166543</v>
      </c>
      <c r="AE2051">
        <v>-1.41445473719623E-2</v>
      </c>
      <c r="AU2051">
        <v>1114.1740699485399</v>
      </c>
      <c r="AV2051">
        <v>-9.5652423519539997</v>
      </c>
      <c r="AY2051">
        <v>1114.1740699485399</v>
      </c>
      <c r="AZ2051">
        <v>-9.7786058211907694</v>
      </c>
    </row>
    <row r="2052" spans="1:52" x14ac:dyDescent="0.25">
      <c r="A2052">
        <v>1116.7399376171199</v>
      </c>
      <c r="B2052">
        <v>1.0510098526498599</v>
      </c>
      <c r="D2052">
        <v>1116.7399376171199</v>
      </c>
      <c r="E2052">
        <v>0.43213574647179198</v>
      </c>
      <c r="N2052">
        <v>1116.7399376171199</v>
      </c>
      <c r="O2052">
        <v>0.54051285565309004</v>
      </c>
      <c r="U2052">
        <v>1116.7399376171199</v>
      </c>
      <c r="V2052">
        <v>1.06420585207295</v>
      </c>
      <c r="AB2052">
        <v>1116.7399376171199</v>
      </c>
      <c r="AC2052">
        <v>0.54051285565309004</v>
      </c>
      <c r="AD2052">
        <v>1.20735642151597</v>
      </c>
      <c r="AE2052">
        <v>-1.62427965620501E-3</v>
      </c>
      <c r="AU2052">
        <v>1116.7399376171199</v>
      </c>
      <c r="AV2052">
        <v>-9.6063144511368197</v>
      </c>
      <c r="AY2052">
        <v>1116.7399376171199</v>
      </c>
      <c r="AZ2052">
        <v>-9.8195581386771895</v>
      </c>
    </row>
    <row r="2053" spans="1:52" x14ac:dyDescent="0.25">
      <c r="A2053">
        <v>1119.31171430573</v>
      </c>
      <c r="B2053">
        <v>1.0527829454891</v>
      </c>
      <c r="D2053">
        <v>1119.31171430573</v>
      </c>
      <c r="E2053">
        <v>0.44677681985109802</v>
      </c>
      <c r="N2053">
        <v>1119.31171430573</v>
      </c>
      <c r="O2053">
        <v>0.556048485955838</v>
      </c>
      <c r="U2053">
        <v>1119.31171430573</v>
      </c>
      <c r="V2053">
        <v>1.0661109998237699</v>
      </c>
      <c r="AB2053">
        <v>1119.31171430573</v>
      </c>
      <c r="AC2053">
        <v>0.556048485955838</v>
      </c>
      <c r="AD2053">
        <v>1.2232054268866599</v>
      </c>
      <c r="AE2053">
        <v>1.08795815684658E-2</v>
      </c>
      <c r="AU2053">
        <v>1119.31171430573</v>
      </c>
      <c r="AV2053">
        <v>-9.64740117739262</v>
      </c>
      <c r="AY2053">
        <v>1119.31171430573</v>
      </c>
      <c r="AZ2053">
        <v>-9.8605244979285001</v>
      </c>
    </row>
    <row r="2054" spans="1:52" x14ac:dyDescent="0.25">
      <c r="A2054">
        <v>1121.8894136224501</v>
      </c>
      <c r="B2054">
        <v>1.0545915803761401</v>
      </c>
      <c r="D2054">
        <v>1121.8894136224501</v>
      </c>
      <c r="E2054">
        <v>0.46168599398097399</v>
      </c>
      <c r="N2054">
        <v>1121.8894136224501</v>
      </c>
      <c r="O2054">
        <v>0.57179979643592105</v>
      </c>
      <c r="U2054">
        <v>1121.8894136224501</v>
      </c>
      <c r="V2054">
        <v>1.06804607860926</v>
      </c>
      <c r="AB2054">
        <v>1121.8894136224501</v>
      </c>
      <c r="AC2054">
        <v>0.57179979643592105</v>
      </c>
      <c r="AD2054">
        <v>1.23936465685532</v>
      </c>
      <c r="AE2054">
        <v>2.3353483591499798E-2</v>
      </c>
      <c r="AU2054">
        <v>1121.8894136224501</v>
      </c>
      <c r="AV2054">
        <v>-9.6885027221986793</v>
      </c>
      <c r="AY2054">
        <v>1121.8894136224501</v>
      </c>
      <c r="AZ2054">
        <v>-9.9015050459415992</v>
      </c>
    </row>
    <row r="2055" spans="1:52" x14ac:dyDescent="0.25">
      <c r="A2055">
        <v>1124.4730492066799</v>
      </c>
      <c r="B2055">
        <v>1.05643587350575</v>
      </c>
      <c r="D2055">
        <v>1124.4730492066799</v>
      </c>
      <c r="E2055">
        <v>0.4768628033874</v>
      </c>
      <c r="N2055">
        <v>1124.4730492066799</v>
      </c>
      <c r="O2055">
        <v>0.58776402246088999</v>
      </c>
      <c r="U2055">
        <v>1124.4730492066799</v>
      </c>
      <c r="V2055">
        <v>1.07001089837146</v>
      </c>
      <c r="AB2055">
        <v>1124.4730492066799</v>
      </c>
      <c r="AC2055">
        <v>0.58776402246088999</v>
      </c>
      <c r="AD2055">
        <v>1.2558347165938399</v>
      </c>
      <c r="AE2055">
        <v>3.5785611132925998E-2</v>
      </c>
      <c r="AU2055">
        <v>1124.4730492066799</v>
      </c>
      <c r="AV2055">
        <v>-9.7296178154425395</v>
      </c>
      <c r="AY2055">
        <v>1124.4730492066799</v>
      </c>
      <c r="AZ2055">
        <v>-9.9424992676250703</v>
      </c>
    </row>
    <row r="2056" spans="1:52" x14ac:dyDescent="0.25">
      <c r="A2056">
        <v>1127.06263472924</v>
      </c>
      <c r="B2056">
        <v>1.0583157559134899</v>
      </c>
      <c r="D2056">
        <v>1127.06263472924</v>
      </c>
      <c r="E2056">
        <v>0.49230523662639902</v>
      </c>
      <c r="N2056">
        <v>1127.06263472924</v>
      </c>
      <c r="O2056">
        <v>0.60393702671181304</v>
      </c>
      <c r="U2056">
        <v>1127.06263472924</v>
      </c>
      <c r="V2056">
        <v>1.07200509961484</v>
      </c>
      <c r="AB2056">
        <v>1127.06263472924</v>
      </c>
      <c r="AC2056">
        <v>0.60393702671181304</v>
      </c>
      <c r="AD2056">
        <v>1.2726164994798801</v>
      </c>
      <c r="AE2056">
        <v>4.81612487275987E-2</v>
      </c>
      <c r="AU2056">
        <v>1127.06263472924</v>
      </c>
      <c r="AV2056">
        <v>-9.7707473969528706</v>
      </c>
      <c r="AY2056">
        <v>1127.06263472924</v>
      </c>
      <c r="AZ2056">
        <v>-9.9835075474360799</v>
      </c>
    </row>
    <row r="2057" spans="1:52" x14ac:dyDescent="0.25">
      <c r="A2057">
        <v>1129.6581838924501</v>
      </c>
      <c r="B2057">
        <v>1.0602313326839401</v>
      </c>
      <c r="D2057">
        <v>1129.6581838924501</v>
      </c>
      <c r="E2057">
        <v>0.50801269297253904</v>
      </c>
      <c r="N2057">
        <v>1129.6581838924501</v>
      </c>
      <c r="O2057">
        <v>0.62031525275732702</v>
      </c>
      <c r="U2057">
        <v>1129.6581838924501</v>
      </c>
      <c r="V2057">
        <v>1.07402839329565</v>
      </c>
      <c r="AB2057">
        <v>1129.6581838924501</v>
      </c>
      <c r="AC2057">
        <v>0.62031525275732702</v>
      </c>
      <c r="AD2057">
        <v>1.2897103022463901</v>
      </c>
      <c r="AE2057">
        <v>6.0467199320961097E-2</v>
      </c>
      <c r="AU2057">
        <v>1129.6581838924501</v>
      </c>
      <c r="AV2057">
        <v>-9.8118904505606608</v>
      </c>
      <c r="AY2057">
        <v>1129.6581838924501</v>
      </c>
      <c r="AZ2057">
        <v>-10.024528796345001</v>
      </c>
    </row>
    <row r="2058" spans="1:52" x14ac:dyDescent="0.25">
      <c r="A2058">
        <v>1132.2597104301601</v>
      </c>
      <c r="B2058">
        <v>1.0621825268797001</v>
      </c>
      <c r="D2058">
        <v>1132.2597104301601</v>
      </c>
      <c r="E2058">
        <v>0.52398305817256896</v>
      </c>
      <c r="N2058">
        <v>1132.2597104301601</v>
      </c>
      <c r="O2058">
        <v>0.63689478083562701</v>
      </c>
      <c r="U2058">
        <v>1132.2597104301601</v>
      </c>
      <c r="V2058">
        <v>1.07608044441005</v>
      </c>
      <c r="AB2058">
        <v>1132.2597104301601</v>
      </c>
      <c r="AC2058">
        <v>0.63689478083562701</v>
      </c>
      <c r="AD2058">
        <v>1.30711850326204</v>
      </c>
      <c r="AE2058">
        <v>7.2688358625089905E-2</v>
      </c>
      <c r="AU2058">
        <v>1132.2597104301601</v>
      </c>
      <c r="AV2058">
        <v>-9.8530464951388694</v>
      </c>
      <c r="AY2058">
        <v>1132.2597104301601</v>
      </c>
      <c r="AZ2058">
        <v>-10.065563322282699</v>
      </c>
    </row>
    <row r="2059" spans="1:52" x14ac:dyDescent="0.25">
      <c r="A2059">
        <v>1134.86722810787</v>
      </c>
      <c r="B2059">
        <v>1.06416943876286</v>
      </c>
      <c r="D2059">
        <v>1134.86722810787</v>
      </c>
      <c r="E2059">
        <v>0.54021565055564302</v>
      </c>
      <c r="N2059">
        <v>1134.86722810787</v>
      </c>
      <c r="O2059">
        <v>0.65367132500735503</v>
      </c>
      <c r="U2059">
        <v>1134.86722810787</v>
      </c>
      <c r="V2059">
        <v>1.0781608711053401</v>
      </c>
      <c r="AB2059">
        <v>1134.86722810787</v>
      </c>
      <c r="AC2059">
        <v>0.65367132500735503</v>
      </c>
      <c r="AD2059">
        <v>1.3248402502700101</v>
      </c>
      <c r="AE2059">
        <v>8.4810161469699705E-2</v>
      </c>
      <c r="AU2059">
        <v>1134.86722810787</v>
      </c>
      <c r="AV2059">
        <v>-9.8942159038858293</v>
      </c>
      <c r="AY2059">
        <v>1134.86722810787</v>
      </c>
      <c r="AZ2059">
        <v>-10.1066106162571</v>
      </c>
    </row>
    <row r="2060" spans="1:52" x14ac:dyDescent="0.25">
      <c r="A2060">
        <v>1137.4807507227699</v>
      </c>
      <c r="B2060">
        <v>1.0661918705889699</v>
      </c>
      <c r="D2060">
        <v>1137.4807507227699</v>
      </c>
      <c r="E2060">
        <v>0.55670733658303795</v>
      </c>
      <c r="N2060">
        <v>1137.4807507227699</v>
      </c>
      <c r="O2060">
        <v>0.67063834565097602</v>
      </c>
      <c r="U2060">
        <v>1137.4807507227699</v>
      </c>
      <c r="V2060">
        <v>1.08026900937447</v>
      </c>
      <c r="AB2060">
        <v>1137.4807507227699</v>
      </c>
      <c r="AC2060">
        <v>0.67063834565097602</v>
      </c>
      <c r="AD2060">
        <v>1.3428768108043601</v>
      </c>
      <c r="AE2060">
        <v>9.6816236401390296E-2</v>
      </c>
      <c r="AU2060">
        <v>1137.4807507227699</v>
      </c>
      <c r="AV2060">
        <v>-9.9353986921402395</v>
      </c>
      <c r="AY2060">
        <v>1137.4807507227699</v>
      </c>
      <c r="AZ2060">
        <v>-10.147670689453401</v>
      </c>
    </row>
    <row r="2061" spans="1:52" x14ac:dyDescent="0.25">
      <c r="A2061">
        <v>1140.10029210381</v>
      </c>
      <c r="B2061">
        <v>1.0682500431058699</v>
      </c>
      <c r="D2061">
        <v>1140.10029210381</v>
      </c>
      <c r="E2061">
        <v>0.57345838027641405</v>
      </c>
      <c r="N2061">
        <v>1140.10029210381</v>
      </c>
      <c r="O2061">
        <v>0.68779281056464503</v>
      </c>
      <c r="U2061">
        <v>1140.10029210381</v>
      </c>
      <c r="V2061">
        <v>1.0824046280917501</v>
      </c>
      <c r="AB2061">
        <v>1140.10029210381</v>
      </c>
      <c r="AC2061">
        <v>0.68779281056464503</v>
      </c>
      <c r="AD2061">
        <v>1.3612288844489</v>
      </c>
      <c r="AE2061">
        <v>0.108691475351399</v>
      </c>
      <c r="AU2061">
        <v>1140.10029210381</v>
      </c>
      <c r="AV2061">
        <v>-9.9765934874497599</v>
      </c>
      <c r="AY2061">
        <v>1140.10029210381</v>
      </c>
      <c r="AZ2061">
        <v>-10.188742949762601</v>
      </c>
    </row>
    <row r="2062" spans="1:52" x14ac:dyDescent="0.25">
      <c r="A2062">
        <v>1142.7258661118201</v>
      </c>
      <c r="B2062">
        <v>1.0703437633416799</v>
      </c>
      <c r="D2062">
        <v>1142.7258661118201</v>
      </c>
      <c r="E2062">
        <v>0.59046565735412904</v>
      </c>
      <c r="N2062">
        <v>1142.7258661118201</v>
      </c>
      <c r="O2062">
        <v>0.70512849933963095</v>
      </c>
      <c r="U2062">
        <v>1142.7258661118201</v>
      </c>
      <c r="V2062">
        <v>1.08456709713684</v>
      </c>
      <c r="AB2062">
        <v>1142.7258661118201</v>
      </c>
      <c r="AC2062">
        <v>0.70512849933963095</v>
      </c>
      <c r="AD2062">
        <v>1.3798975536643301</v>
      </c>
      <c r="AE2062">
        <v>0.120418849104756</v>
      </c>
      <c r="AU2062">
        <v>1142.7258661118201</v>
      </c>
      <c r="AV2062">
        <v>-10.0178011930492</v>
      </c>
      <c r="AY2062">
        <v>1142.7258661118201</v>
      </c>
      <c r="AZ2062">
        <v>-10.2298274233641</v>
      </c>
    </row>
    <row r="2063" spans="1:52" x14ac:dyDescent="0.25">
      <c r="A2063">
        <v>1145.35748663953</v>
      </c>
      <c r="B2063">
        <v>1.07247290273775</v>
      </c>
      <c r="D2063">
        <v>1145.35748663953</v>
      </c>
      <c r="E2063">
        <v>0.60772656090891197</v>
      </c>
      <c r="N2063">
        <v>1145.35748663953</v>
      </c>
      <c r="O2063">
        <v>0.72263888625531003</v>
      </c>
      <c r="U2063">
        <v>1145.35748663953</v>
      </c>
      <c r="V2063">
        <v>1.08675574399829</v>
      </c>
      <c r="AB2063">
        <v>1145.35748663953</v>
      </c>
      <c r="AC2063">
        <v>0.72263888625531003</v>
      </c>
      <c r="AD2063">
        <v>1.3988816076095201</v>
      </c>
      <c r="AE2063">
        <v>0.13198113912095999</v>
      </c>
      <c r="AU2063">
        <v>1145.35748663953</v>
      </c>
      <c r="AV2063">
        <v>-10.0590209263964</v>
      </c>
      <c r="AY2063">
        <v>1145.35748663953</v>
      </c>
      <c r="AZ2063">
        <v>-10.270923699186801</v>
      </c>
    </row>
    <row r="2064" spans="1:52" x14ac:dyDescent="0.25">
      <c r="A2064">
        <v>1147.99516761165</v>
      </c>
      <c r="B2064">
        <v>1.0746373983555799</v>
      </c>
      <c r="D2064">
        <v>1147.99516761165</v>
      </c>
      <c r="E2064">
        <v>0.62523900674622401</v>
      </c>
      <c r="N2064">
        <v>1147.99516761165</v>
      </c>
      <c r="O2064">
        <v>0.740320020002595</v>
      </c>
      <c r="U2064">
        <v>1147.99516761165</v>
      </c>
      <c r="V2064">
        <v>1.08897021424741</v>
      </c>
      <c r="AB2064">
        <v>1147.99516761165</v>
      </c>
      <c r="AC2064">
        <v>0.740320020002595</v>
      </c>
      <c r="AD2064">
        <v>1.41818287207167</v>
      </c>
      <c r="AE2064">
        <v>0.143361224395398</v>
      </c>
      <c r="AU2064">
        <v>1147.99516761165</v>
      </c>
      <c r="AV2064">
        <v>-10.100252355882599</v>
      </c>
      <c r="AY2064">
        <v>1147.99516761165</v>
      </c>
      <c r="AZ2064">
        <v>-10.3120318247972</v>
      </c>
    </row>
    <row r="2065" spans="1:52" x14ac:dyDescent="0.25">
      <c r="A2065">
        <v>1150.6389229849999</v>
      </c>
      <c r="B2065">
        <v>1.07683713620477</v>
      </c>
      <c r="D2065">
        <v>1150.6389229849999</v>
      </c>
      <c r="E2065">
        <v>0.64300048757404304</v>
      </c>
      <c r="N2065">
        <v>1150.6389229849999</v>
      </c>
      <c r="O2065">
        <v>0.75816387210047798</v>
      </c>
      <c r="U2065">
        <v>1150.6389229849999</v>
      </c>
      <c r="V2065">
        <v>1.09120963903796</v>
      </c>
      <c r="AB2065">
        <v>1150.6389229849999</v>
      </c>
      <c r="AC2065">
        <v>0.75816387210047798</v>
      </c>
      <c r="AD2065">
        <v>1.4378009313364899</v>
      </c>
      <c r="AE2065">
        <v>0.154539975231195</v>
      </c>
      <c r="AU2065">
        <v>1150.6389229849999</v>
      </c>
      <c r="AV2065">
        <v>-10.141495817344</v>
      </c>
      <c r="AY2065">
        <v>1150.6389229849999</v>
      </c>
      <c r="AZ2065">
        <v>-10.3531517336161</v>
      </c>
    </row>
    <row r="2066" spans="1:52" x14ac:dyDescent="0.25">
      <c r="A2066">
        <v>1153.2887667484999</v>
      </c>
      <c r="B2066">
        <v>1.0790719519063501</v>
      </c>
      <c r="D2066">
        <v>1153.2887667484999</v>
      </c>
      <c r="E2066">
        <v>0.66100808316806003</v>
      </c>
      <c r="N2066">
        <v>1153.2887667484999</v>
      </c>
      <c r="O2066">
        <v>0.77616494874255104</v>
      </c>
      <c r="U2066">
        <v>1153.2887667484999</v>
      </c>
      <c r="V2066">
        <v>1.0934734620603801</v>
      </c>
      <c r="AB2066">
        <v>1153.2887667484999</v>
      </c>
      <c r="AC2066">
        <v>0.77616494874255104</v>
      </c>
      <c r="AD2066">
        <v>1.45773578550076</v>
      </c>
      <c r="AE2066">
        <v>0.16549935761662901</v>
      </c>
      <c r="AU2066">
        <v>1153.2887667484999</v>
      </c>
      <c r="AV2066">
        <v>-10.182750630062699</v>
      </c>
      <c r="AY2066">
        <v>1153.2887667484999</v>
      </c>
      <c r="AZ2066">
        <v>-10.3942826838319</v>
      </c>
    </row>
    <row r="2067" spans="1:52" x14ac:dyDescent="0.25">
      <c r="A2067">
        <v>1155.9447129232999</v>
      </c>
      <c r="B2067">
        <v>1.08134163396517</v>
      </c>
      <c r="D2067">
        <v>1155.9447129232999</v>
      </c>
      <c r="E2067">
        <v>0.67925849156977502</v>
      </c>
      <c r="N2067">
        <v>1155.9447129232999</v>
      </c>
      <c r="O2067">
        <v>0.794315667225442</v>
      </c>
      <c r="U2067">
        <v>1155.9447129232999</v>
      </c>
      <c r="V2067">
        <v>1.0957608593827901</v>
      </c>
      <c r="AB2067">
        <v>1155.9447129232999</v>
      </c>
      <c r="AC2067">
        <v>0.794315667225442</v>
      </c>
      <c r="AD2067">
        <v>1.47798698816119</v>
      </c>
      <c r="AE2067">
        <v>0.17622017737545601</v>
      </c>
      <c r="AU2067">
        <v>1155.9447129232999</v>
      </c>
      <c r="AV2067">
        <v>-10.224016783055101</v>
      </c>
      <c r="AY2067">
        <v>1155.9447129232999</v>
      </c>
      <c r="AZ2067">
        <v>-10.435424682003701</v>
      </c>
    </row>
    <row r="2068" spans="1:52" x14ac:dyDescent="0.25">
      <c r="A2068">
        <v>1158.6067755628401</v>
      </c>
      <c r="B2068">
        <v>1.08364615986476</v>
      </c>
      <c r="D2068">
        <v>1158.6067755628401</v>
      </c>
      <c r="E2068">
        <v>0.69774992625499199</v>
      </c>
      <c r="N2068">
        <v>1158.6067755628401</v>
      </c>
      <c r="O2068">
        <v>0.81260906338222105</v>
      </c>
      <c r="U2068">
        <v>1158.6067755628401</v>
      </c>
      <c r="V2068">
        <v>1.09807107880673</v>
      </c>
      <c r="AB2068">
        <v>1158.6067755628401</v>
      </c>
      <c r="AC2068">
        <v>0.81260906338222105</v>
      </c>
      <c r="AD2068">
        <v>1.4985554130283001</v>
      </c>
      <c r="AE2068">
        <v>0.18668222195512499</v>
      </c>
      <c r="AU2068">
        <v>1158.6067755628401</v>
      </c>
      <c r="AV2068">
        <v>-10.265293874896001</v>
      </c>
      <c r="AY2068">
        <v>1158.6067755628401</v>
      </c>
      <c r="AZ2068">
        <v>-10.476577610887899</v>
      </c>
    </row>
    <row r="2069" spans="1:52" x14ac:dyDescent="0.25">
      <c r="A2069">
        <v>1161.2749687529399</v>
      </c>
      <c r="B2069">
        <v>1.08598498813265</v>
      </c>
      <c r="D2069">
        <v>1161.2749687529399</v>
      </c>
      <c r="E2069">
        <v>0.71647643845961895</v>
      </c>
      <c r="N2069">
        <v>1161.2749687529399</v>
      </c>
      <c r="O2069">
        <v>0.83103704742640405</v>
      </c>
      <c r="U2069">
        <v>1161.2749687529399</v>
      </c>
      <c r="V2069">
        <v>1.1004032195420499</v>
      </c>
      <c r="AB2069">
        <v>1161.2749687529399</v>
      </c>
      <c r="AC2069">
        <v>0.83103704742640405</v>
      </c>
      <c r="AD2069">
        <v>1.5194397741091501</v>
      </c>
      <c r="AE2069">
        <v>0.196865424201356</v>
      </c>
      <c r="AU2069">
        <v>1161.2749687529399</v>
      </c>
      <c r="AV2069">
        <v>-10.306581865521499</v>
      </c>
      <c r="AY2069">
        <v>1161.2749687529399</v>
      </c>
      <c r="AZ2069">
        <v>-10.5177410620509</v>
      </c>
    </row>
    <row r="2070" spans="1:52" x14ac:dyDescent="0.25">
      <c r="A2070">
        <v>1163.94930661184</v>
      </c>
      <c r="B2070">
        <v>1.0883582453804299</v>
      </c>
      <c r="D2070">
        <v>1163.94930661184</v>
      </c>
      <c r="E2070">
        <v>0.73543743634184999</v>
      </c>
      <c r="N2070">
        <v>1163.94930661184</v>
      </c>
      <c r="O2070">
        <v>0.84959310328344495</v>
      </c>
      <c r="U2070">
        <v>1163.94930661184</v>
      </c>
      <c r="V2070">
        <v>1.10275657321861</v>
      </c>
      <c r="AB2070">
        <v>1163.94930661184</v>
      </c>
      <c r="AC2070">
        <v>0.84959310328344495</v>
      </c>
      <c r="AD2070">
        <v>1.5406410039240499</v>
      </c>
      <c r="AE2070">
        <v>0.20674892045649501</v>
      </c>
      <c r="AU2070">
        <v>1163.94930661184</v>
      </c>
      <c r="AV2070">
        <v>-10.347880316723399</v>
      </c>
      <c r="AY2070">
        <v>1163.94930661184</v>
      </c>
      <c r="AZ2070">
        <v>-10.5589148206774</v>
      </c>
    </row>
    <row r="2071" spans="1:52" x14ac:dyDescent="0.25">
      <c r="A2071">
        <v>1166.6298032902801</v>
      </c>
      <c r="B2071">
        <v>1.0907653051992301</v>
      </c>
      <c r="D2071">
        <v>1166.6298032902801</v>
      </c>
      <c r="E2071">
        <v>0.75462631109480904</v>
      </c>
      <c r="N2071">
        <v>1166.6298032902801</v>
      </c>
      <c r="O2071">
        <v>0.86826771114550905</v>
      </c>
      <c r="U2071">
        <v>1166.6298032902801</v>
      </c>
      <c r="V2071">
        <v>1.1051300434447799</v>
      </c>
      <c r="AB2071">
        <v>1166.6298032902801</v>
      </c>
      <c r="AC2071">
        <v>0.86826771114550905</v>
      </c>
      <c r="AD2071">
        <v>1.56215705311583</v>
      </c>
      <c r="AE2071">
        <v>0.216311496407051</v>
      </c>
      <c r="AU2071">
        <v>1166.6298032902801</v>
      </c>
      <c r="AV2071">
        <v>-10.3891890975094</v>
      </c>
      <c r="AY2071">
        <v>1166.6298032902801</v>
      </c>
      <c r="AZ2071">
        <v>-10.600099182929201</v>
      </c>
    </row>
    <row r="2072" spans="1:52" x14ac:dyDescent="0.25">
      <c r="A2072">
        <v>1169.31647297163</v>
      </c>
      <c r="B2072">
        <v>1.0932059717337099</v>
      </c>
      <c r="D2072">
        <v>1169.31647297163</v>
      </c>
      <c r="E2072">
        <v>0.77403990797765998</v>
      </c>
      <c r="N2072">
        <v>1169.31647297163</v>
      </c>
      <c r="O2072">
        <v>0.88705200251028804</v>
      </c>
      <c r="U2072">
        <v>1169.31647297163</v>
      </c>
      <c r="V2072">
        <v>1.10752260756997</v>
      </c>
      <c r="AB2072">
        <v>1169.31647297163</v>
      </c>
      <c r="AC2072">
        <v>0.88705200251028804</v>
      </c>
      <c r="AD2072">
        <v>1.58398725767193</v>
      </c>
      <c r="AE2072">
        <v>0.22553134483094001</v>
      </c>
      <c r="AU2072">
        <v>1169.31647297163</v>
      </c>
      <c r="AV2072">
        <v>-10.4305084564898</v>
      </c>
      <c r="AY2072">
        <v>1169.31647297163</v>
      </c>
      <c r="AZ2072">
        <v>-10.6412932882986</v>
      </c>
    </row>
    <row r="2073" spans="1:52" x14ac:dyDescent="0.25">
      <c r="A2073">
        <v>1172.00932987188</v>
      </c>
      <c r="B2073">
        <v>1.0956800142673699</v>
      </c>
      <c r="D2073">
        <v>1172.00932987188</v>
      </c>
      <c r="E2073">
        <v>0.79367479960354204</v>
      </c>
      <c r="N2073">
        <v>1172.00932987188</v>
      </c>
      <c r="O2073">
        <v>0.90593781917037997</v>
      </c>
      <c r="U2073">
        <v>1172.00932987188</v>
      </c>
      <c r="V2073">
        <v>1.10993332491955</v>
      </c>
      <c r="AB2073">
        <v>1172.00932987188</v>
      </c>
      <c r="AC2073">
        <v>0.90593781917037997</v>
      </c>
      <c r="AD2073">
        <v>1.6061323386317601</v>
      </c>
      <c r="AE2073">
        <v>0.23438572091010099</v>
      </c>
      <c r="AU2073">
        <v>1172.00932987188</v>
      </c>
      <c r="AV2073">
        <v>-10.4718372974073</v>
      </c>
      <c r="AY2073">
        <v>1172.00932987188</v>
      </c>
      <c r="AZ2073">
        <v>-10.6824969989712</v>
      </c>
    </row>
    <row r="2074" spans="1:52" x14ac:dyDescent="0.25">
      <c r="A2074">
        <v>1174.7083882397901</v>
      </c>
      <c r="B2074">
        <v>1.0981868082014099</v>
      </c>
      <c r="D2074">
        <v>1174.7083882397901</v>
      </c>
      <c r="E2074">
        <v>0.81352445019263597</v>
      </c>
      <c r="N2074">
        <v>1174.7083882397901</v>
      </c>
      <c r="O2074">
        <v>0.92491493845714801</v>
      </c>
      <c r="U2074">
        <v>1174.7083882397901</v>
      </c>
      <c r="V2074">
        <v>1.1123609822545499</v>
      </c>
      <c r="AB2074">
        <v>1174.7083882397901</v>
      </c>
      <c r="AC2074">
        <v>0.92491493845714801</v>
      </c>
      <c r="AD2074">
        <v>1.6285901101958999</v>
      </c>
      <c r="AE2074">
        <v>0.242852766299893</v>
      </c>
      <c r="AU2074">
        <v>1174.7083882397901</v>
      </c>
      <c r="AV2074">
        <v>-10.5131761119156</v>
      </c>
      <c r="AY2074">
        <v>1174.7083882397901</v>
      </c>
      <c r="AZ2074">
        <v>-10.723710790834801</v>
      </c>
    </row>
    <row r="2075" spans="1:52" x14ac:dyDescent="0.25">
      <c r="A2075">
        <v>1177.41366235691</v>
      </c>
      <c r="B2075">
        <v>1.10072615826483</v>
      </c>
      <c r="D2075">
        <v>1177.41366235691</v>
      </c>
      <c r="E2075">
        <v>0.83358574824726395</v>
      </c>
      <c r="N2075">
        <v>1177.41366235691</v>
      </c>
      <c r="O2075">
        <v>0.94397374812156898</v>
      </c>
      <c r="U2075">
        <v>1177.41366235691</v>
      </c>
      <c r="V2075">
        <v>1.1148044340193199</v>
      </c>
      <c r="AB2075">
        <v>1177.41366235691</v>
      </c>
      <c r="AC2075">
        <v>0.94397374812156898</v>
      </c>
      <c r="AD2075">
        <v>1.6513598142364301</v>
      </c>
      <c r="AE2075">
        <v>0.250907591849589</v>
      </c>
      <c r="AU2075">
        <v>1177.41366235691</v>
      </c>
      <c r="AV2075">
        <v>-10.554524098335101</v>
      </c>
      <c r="AY2075">
        <v>1177.41366235691</v>
      </c>
      <c r="AZ2075">
        <v>-10.7649338123482</v>
      </c>
    </row>
    <row r="2076" spans="1:52" x14ac:dyDescent="0.25">
      <c r="A2076">
        <v>1180.1251665376999</v>
      </c>
      <c r="B2076">
        <v>1.1032973669571799</v>
      </c>
      <c r="D2076">
        <v>1180.1251665376999</v>
      </c>
      <c r="E2076">
        <v>0.85385163453572899</v>
      </c>
      <c r="N2076">
        <v>1180.1251665376999</v>
      </c>
      <c r="O2076">
        <v>0.96310345282943399</v>
      </c>
      <c r="U2076">
        <v>1180.1251665376999</v>
      </c>
      <c r="V2076">
        <v>1.1172623723200199</v>
      </c>
      <c r="AB2076">
        <v>1180.1251665376999</v>
      </c>
      <c r="AC2076">
        <v>0.96310345282943399</v>
      </c>
      <c r="AD2076">
        <v>1.6744395602879401</v>
      </c>
      <c r="AE2076">
        <v>0.25852777932621102</v>
      </c>
      <c r="AU2076">
        <v>1180.1251665376999</v>
      </c>
      <c r="AV2076">
        <v>-10.5958820010304</v>
      </c>
      <c r="AY2076">
        <v>1180.1251665376999</v>
      </c>
      <c r="AZ2076">
        <v>-10.8061658854628</v>
      </c>
    </row>
    <row r="2077" spans="1:52" x14ac:dyDescent="0.25">
      <c r="A2077">
        <v>1182.84291512957</v>
      </c>
      <c r="B2077">
        <v>1.10590005813564</v>
      </c>
      <c r="D2077">
        <v>1182.84291512957</v>
      </c>
      <c r="E2077">
        <v>0.87431761782936201</v>
      </c>
      <c r="N2077">
        <v>1182.84291512957</v>
      </c>
      <c r="O2077">
        <v>0.98229394439008999</v>
      </c>
      <c r="U2077">
        <v>1182.84291512957</v>
      </c>
      <c r="V2077">
        <v>1.1197335661760901</v>
      </c>
      <c r="AB2077">
        <v>1182.84291512957</v>
      </c>
      <c r="AC2077">
        <v>0.98229394439008999</v>
      </c>
      <c r="AD2077">
        <v>1.69782890955983</v>
      </c>
      <c r="AE2077">
        <v>0.26568900347462898</v>
      </c>
      <c r="AU2077">
        <v>1182.84291512957</v>
      </c>
      <c r="AV2077">
        <v>-10.6372487096823</v>
      </c>
      <c r="AY2077">
        <v>1182.84291512957</v>
      </c>
      <c r="AZ2077">
        <v>-10.847407379866199</v>
      </c>
    </row>
    <row r="2078" spans="1:52" x14ac:dyDescent="0.25">
      <c r="A2078">
        <v>1185.56692251299</v>
      </c>
      <c r="B2078">
        <v>1.1085338143252601</v>
      </c>
      <c r="D2078">
        <v>1185.56692251299</v>
      </c>
      <c r="E2078">
        <v>0.89497890437124905</v>
      </c>
      <c r="N2078">
        <v>1185.56692251299</v>
      </c>
      <c r="O2078">
        <v>1.00153392304919</v>
      </c>
      <c r="U2078">
        <v>1185.56692251299</v>
      </c>
      <c r="V2078">
        <v>1.1222166196046699</v>
      </c>
      <c r="AB2078">
        <v>1185.56692251299</v>
      </c>
      <c r="AC2078">
        <v>1.00153392304919</v>
      </c>
      <c r="AD2078">
        <v>1.7215254793983901</v>
      </c>
      <c r="AE2078">
        <v>0.27236544712449401</v>
      </c>
      <c r="AU2078">
        <v>1185.56692251299</v>
      </c>
      <c r="AV2078">
        <v>-10.678624254500001</v>
      </c>
      <c r="AY2078">
        <v>1185.56692251299</v>
      </c>
      <c r="AZ2078">
        <v>-10.8886571789104</v>
      </c>
    </row>
    <row r="2079" spans="1:52" x14ac:dyDescent="0.25">
      <c r="A2079">
        <v>1188.2972031015099</v>
      </c>
      <c r="B2079">
        <v>1.11119771961276</v>
      </c>
      <c r="D2079">
        <v>1188.2972031015099</v>
      </c>
      <c r="E2079">
        <v>0.91582682952616401</v>
      </c>
      <c r="N2079">
        <v>1188.2972031015099</v>
      </c>
      <c r="O2079">
        <v>1.02081085615689</v>
      </c>
      <c r="U2079">
        <v>1188.2972031015099</v>
      </c>
      <c r="V2079">
        <v>1.1247099644135701</v>
      </c>
      <c r="AB2079">
        <v>1188.2972031015099</v>
      </c>
      <c r="AC2079">
        <v>1.02081085615689</v>
      </c>
      <c r="AD2079">
        <v>1.74552752954567</v>
      </c>
      <c r="AE2079">
        <v>0.27853352416750599</v>
      </c>
      <c r="AU2079">
        <v>1188.2972031015099</v>
      </c>
      <c r="AV2079">
        <v>-10.720008519907299</v>
      </c>
      <c r="AY2079">
        <v>1188.2972031015099</v>
      </c>
      <c r="AZ2079">
        <v>-10.929916262278599</v>
      </c>
    </row>
    <row r="2080" spans="1:52" x14ac:dyDescent="0.25">
      <c r="A2080">
        <v>1191.0337713419201</v>
      </c>
      <c r="B2080">
        <v>1.1138915259915001</v>
      </c>
      <c r="D2080">
        <v>1191.0337713419201</v>
      </c>
      <c r="E2080">
        <v>0.93685800064852698</v>
      </c>
      <c r="N2080">
        <v>1191.0337713419201</v>
      </c>
      <c r="O2080">
        <v>1.04011458204271</v>
      </c>
      <c r="U2080">
        <v>1191.0337713419201</v>
      </c>
      <c r="V2080">
        <v>1.1272123259751901</v>
      </c>
      <c r="AB2080">
        <v>1191.0337713419201</v>
      </c>
      <c r="AC2080">
        <v>1.04011458204271</v>
      </c>
      <c r="AD2080">
        <v>1.7698322845519701</v>
      </c>
      <c r="AE2080">
        <v>0.284167196491171</v>
      </c>
      <c r="AU2080">
        <v>1191.0337713419201</v>
      </c>
      <c r="AV2080">
        <v>-10.7614018627602</v>
      </c>
      <c r="AY2080">
        <v>1191.0337713419201</v>
      </c>
      <c r="AZ2080">
        <v>-10.971183121663101</v>
      </c>
    </row>
    <row r="2081" spans="1:52" x14ac:dyDescent="0.25">
      <c r="A2081">
        <v>1193.77664171425</v>
      </c>
      <c r="B2081">
        <v>1.1166141379843399</v>
      </c>
      <c r="D2081">
        <v>1193.77664171425</v>
      </c>
      <c r="E2081">
        <v>0.958062447177225</v>
      </c>
      <c r="N2081">
        <v>1193.77664171425</v>
      </c>
      <c r="O2081">
        <v>1.0594300984945999</v>
      </c>
      <c r="U2081">
        <v>1193.77664171425</v>
      </c>
      <c r="V2081">
        <v>1.1297217885559701</v>
      </c>
      <c r="AB2081">
        <v>1193.77664171425</v>
      </c>
      <c r="AC2081">
        <v>1.0594300984945999</v>
      </c>
      <c r="AD2081">
        <v>1.7944393286517699</v>
      </c>
      <c r="AE2081">
        <v>0.28924044832636298</v>
      </c>
      <c r="AU2081">
        <v>1193.77664171425</v>
      </c>
      <c r="AV2081">
        <v>-10.802802741567101</v>
      </c>
      <c r="AY2081">
        <v>1193.77664171425</v>
      </c>
      <c r="AZ2081">
        <v>-11.012458431088399</v>
      </c>
    </row>
    <row r="2082" spans="1:52" x14ac:dyDescent="0.25">
      <c r="A2082">
        <v>1196.52582873189</v>
      </c>
      <c r="B2082">
        <v>1.1193651231412101</v>
      </c>
      <c r="D2082">
        <v>1196.52582873189</v>
      </c>
      <c r="E2082">
        <v>0.97943542316182997</v>
      </c>
      <c r="N2082">
        <v>1196.52582873189</v>
      </c>
      <c r="O2082">
        <v>1.0787465199759401</v>
      </c>
      <c r="U2082">
        <v>1196.52582873189</v>
      </c>
      <c r="V2082">
        <v>1.13223695581533</v>
      </c>
      <c r="AB2082">
        <v>1196.52582873189</v>
      </c>
      <c r="AC2082">
        <v>1.0787465199759401</v>
      </c>
      <c r="AD2082">
        <v>1.8193447143135699</v>
      </c>
      <c r="AE2082">
        <v>0.29372744467214501</v>
      </c>
      <c r="AU2082">
        <v>1196.52582873189</v>
      </c>
      <c r="AV2082">
        <v>-10.844212538555301</v>
      </c>
      <c r="AY2082">
        <v>1196.52582873189</v>
      </c>
      <c r="AZ2082">
        <v>-11.0537422985213</v>
      </c>
    </row>
    <row r="2083" spans="1:52" x14ac:dyDescent="0.25">
      <c r="A2083">
        <v>1199.2813469416401</v>
      </c>
      <c r="B2083">
        <v>1.12214367306065</v>
      </c>
      <c r="D2083">
        <v>1199.2813469416401</v>
      </c>
      <c r="E2083">
        <v>1.0009693028025299</v>
      </c>
      <c r="N2083">
        <v>1199.2813469416401</v>
      </c>
      <c r="O2083">
        <v>1.09804902105283</v>
      </c>
      <c r="U2083">
        <v>1199.2813469416401</v>
      </c>
      <c r="V2083">
        <v>1.1347559041289299</v>
      </c>
      <c r="AB2083">
        <v>1199.2813469416401</v>
      </c>
      <c r="AC2083">
        <v>1.09804902105283</v>
      </c>
      <c r="AD2083">
        <v>1.8445469030703201</v>
      </c>
      <c r="AE2083">
        <v>0.29760133661092902</v>
      </c>
      <c r="AU2083">
        <v>1199.2813469416401</v>
      </c>
      <c r="AV2083">
        <v>-10.885629673639601</v>
      </c>
      <c r="AY2083">
        <v>1199.2813469416401</v>
      </c>
      <c r="AZ2083">
        <v>-11.0950333577993</v>
      </c>
    </row>
    <row r="2084" spans="1:52" x14ac:dyDescent="0.25">
      <c r="A2084">
        <v>1202.0432109238</v>
      </c>
      <c r="B2084">
        <v>1.1249488241107699</v>
      </c>
      <c r="D2084">
        <v>1202.0432109238</v>
      </c>
      <c r="E2084">
        <v>1.0226553216262799</v>
      </c>
      <c r="N2084">
        <v>1202.0432109238</v>
      </c>
      <c r="O2084">
        <v>1.11732402052873</v>
      </c>
      <c r="U2084">
        <v>1202.0432109238</v>
      </c>
      <c r="V2084">
        <v>1.1372768555861701</v>
      </c>
      <c r="AB2084">
        <v>1202.0432109238</v>
      </c>
      <c r="AC2084">
        <v>1.11732402052873</v>
      </c>
      <c r="AD2084">
        <v>1.87004173608158</v>
      </c>
      <c r="AE2084">
        <v>0.300836112055892</v>
      </c>
      <c r="AU2084">
        <v>1202.0432109238</v>
      </c>
      <c r="AV2084">
        <v>-10.9270551605454</v>
      </c>
      <c r="AY2084">
        <v>1202.0432109238</v>
      </c>
      <c r="AZ2084">
        <v>-11.136332703509501</v>
      </c>
    </row>
    <row r="2085" spans="1:52" x14ac:dyDescent="0.25">
      <c r="A2085">
        <v>1204.8114352922801</v>
      </c>
      <c r="B2085">
        <v>1.12777969698174</v>
      </c>
      <c r="D2085">
        <v>1204.8114352922801</v>
      </c>
      <c r="E2085">
        <v>1.0444854374608199</v>
      </c>
      <c r="N2085">
        <v>1204.8114352922801</v>
      </c>
      <c r="O2085">
        <v>1.13655747333487</v>
      </c>
      <c r="U2085">
        <v>1204.8114352922801</v>
      </c>
      <c r="V2085">
        <v>1.13979795560279</v>
      </c>
      <c r="AB2085">
        <v>1204.8114352922801</v>
      </c>
      <c r="AC2085">
        <v>1.13655747333487</v>
      </c>
      <c r="AD2085">
        <v>1.8958266348695101</v>
      </c>
      <c r="AE2085">
        <v>0.30340498496005802</v>
      </c>
      <c r="AU2085">
        <v>1204.8114352922801</v>
      </c>
      <c r="AV2085">
        <v>-10.9684877348674</v>
      </c>
      <c r="AY2085">
        <v>1204.8114352922801</v>
      </c>
      <c r="AZ2085">
        <v>-11.1776393010277</v>
      </c>
    </row>
    <row r="2086" spans="1:52" x14ac:dyDescent="0.25">
      <c r="A2086">
        <v>1207.5860346945999</v>
      </c>
      <c r="B2086">
        <v>1.1306353812480201</v>
      </c>
      <c r="D2086">
        <v>1207.5860346945999</v>
      </c>
      <c r="E2086">
        <v>1.0664514363923401</v>
      </c>
      <c r="N2086">
        <v>1207.5860346945999</v>
      </c>
      <c r="O2086">
        <v>1.1557331577566801</v>
      </c>
      <c r="U2086">
        <v>1207.5860346945999</v>
      </c>
      <c r="V2086">
        <v>1.1423170469770401</v>
      </c>
      <c r="AB2086">
        <v>1207.5860346945999</v>
      </c>
      <c r="AC2086">
        <v>1.1557331577566801</v>
      </c>
      <c r="AD2086">
        <v>1.9218989739671799</v>
      </c>
      <c r="AE2086">
        <v>0.30527993096032702</v>
      </c>
      <c r="AU2086">
        <v>1207.5860346945999</v>
      </c>
      <c r="AV2086">
        <v>-11.009928031902099</v>
      </c>
      <c r="AY2086">
        <v>1207.5860346945999</v>
      </c>
      <c r="AZ2086">
        <v>-11.218953579560599</v>
      </c>
    </row>
    <row r="2087" spans="1:52" x14ac:dyDescent="0.25">
      <c r="A2087">
        <v>1210.3670238120401</v>
      </c>
      <c r="B2087">
        <v>1.13351492900322</v>
      </c>
      <c r="D2087">
        <v>1210.3670238120401</v>
      </c>
      <c r="E2087">
        <v>1.0885448878572399</v>
      </c>
      <c r="N2087">
        <v>1210.3670238120401</v>
      </c>
      <c r="O2087">
        <v>1.17483679683992</v>
      </c>
      <c r="U2087">
        <v>1210.3670238120401</v>
      </c>
      <c r="V2087">
        <v>1.14483220996793</v>
      </c>
      <c r="AB2087">
        <v>1210.3670238120401</v>
      </c>
      <c r="AC2087">
        <v>1.17483679683992</v>
      </c>
      <c r="AD2087">
        <v>1.94825357591574</v>
      </c>
      <c r="AE2087">
        <v>0.30643433668723402</v>
      </c>
      <c r="AU2087">
        <v>1210.3670238120401</v>
      </c>
      <c r="AV2087">
        <v>-11.051375110732099</v>
      </c>
      <c r="AY2087">
        <v>1210.3670238120401</v>
      </c>
      <c r="AZ2087">
        <v>-11.2602747522151</v>
      </c>
    </row>
    <row r="2088" spans="1:52" x14ac:dyDescent="0.25">
      <c r="A2088">
        <v>1213.1544173596801</v>
      </c>
      <c r="B2088">
        <v>1.1364171335081801</v>
      </c>
      <c r="D2088">
        <v>1213.1544173596801</v>
      </c>
      <c r="E2088">
        <v>1.11075545722997</v>
      </c>
      <c r="N2088">
        <v>1213.1544173596801</v>
      </c>
      <c r="O2088">
        <v>1.1938525890451299</v>
      </c>
      <c r="U2088">
        <v>1213.1544173596801</v>
      </c>
      <c r="V2088">
        <v>1.1473413068884399</v>
      </c>
      <c r="AB2088">
        <v>1213.1544173596801</v>
      </c>
      <c r="AC2088">
        <v>1.1938525890451299</v>
      </c>
      <c r="AD2088">
        <v>1.9748885608295199</v>
      </c>
      <c r="AE2088">
        <v>0.306840860203622</v>
      </c>
      <c r="AU2088">
        <v>1213.1544173596801</v>
      </c>
      <c r="AV2088">
        <v>-11.0928295871334</v>
      </c>
      <c r="AY2088">
        <v>1213.1544173596801</v>
      </c>
      <c r="AZ2088">
        <v>-11.3016031375954</v>
      </c>
    </row>
    <row r="2089" spans="1:52" x14ac:dyDescent="0.25">
      <c r="A2089">
        <v>1215.94823008649</v>
      </c>
      <c r="B2089">
        <v>1.13934095884005</v>
      </c>
      <c r="D2089">
        <v>1215.94823008649</v>
      </c>
      <c r="E2089">
        <v>1.13307420737497</v>
      </c>
      <c r="N2089">
        <v>1215.94823008649</v>
      </c>
      <c r="O2089">
        <v>1.21276237488008</v>
      </c>
      <c r="U2089">
        <v>1215.94823008649</v>
      </c>
      <c r="V2089">
        <v>1.14984186967161</v>
      </c>
      <c r="AB2089">
        <v>1215.94823008649</v>
      </c>
      <c r="AC2089">
        <v>1.21276237488008</v>
      </c>
      <c r="AD2089">
        <v>2.0017987565729798</v>
      </c>
      <c r="AE2089">
        <v>0.306472474127158</v>
      </c>
      <c r="AU2089">
        <v>1215.94823008649</v>
      </c>
      <c r="AV2089">
        <v>-11.1342911407468</v>
      </c>
      <c r="AY2089">
        <v>1215.94823008649</v>
      </c>
      <c r="AZ2089">
        <v>-11.3429384749949</v>
      </c>
    </row>
    <row r="2090" spans="1:52" x14ac:dyDescent="0.25">
      <c r="A2090">
        <v>1218.7484767754099</v>
      </c>
      <c r="B2090">
        <v>1.1422852423576</v>
      </c>
      <c r="D2090">
        <v>1218.7484767754099</v>
      </c>
      <c r="E2090">
        <v>1.15549132011539</v>
      </c>
      <c r="N2090">
        <v>1218.7484767754099</v>
      </c>
      <c r="O2090">
        <v>1.23155065517854</v>
      </c>
      <c r="U2090">
        <v>1218.7484767754099</v>
      </c>
      <c r="V2090">
        <v>1.15233176238451</v>
      </c>
      <c r="AB2090">
        <v>1218.7484767754099</v>
      </c>
      <c r="AC2090">
        <v>1.23155065517854</v>
      </c>
      <c r="AD2090">
        <v>2.0289798361963598</v>
      </c>
      <c r="AE2090">
        <v>0.30530140389166399</v>
      </c>
      <c r="AU2090">
        <v>1218.7484767754099</v>
      </c>
      <c r="AV2090">
        <v>-11.1757594363214</v>
      </c>
      <c r="AY2090">
        <v>1218.7484767754099</v>
      </c>
      <c r="AZ2090">
        <v>-11.3842806882574</v>
      </c>
    </row>
    <row r="2091" spans="1:52" x14ac:dyDescent="0.25">
      <c r="A2091">
        <v>1221.55517224341</v>
      </c>
      <c r="B2091">
        <v>1.1452486304762799</v>
      </c>
      <c r="D2091">
        <v>1221.55517224341</v>
      </c>
      <c r="E2091">
        <v>1.1779956221132899</v>
      </c>
      <c r="N2091">
        <v>1221.55517224341</v>
      </c>
      <c r="O2091">
        <v>1.2501985113024401</v>
      </c>
      <c r="U2091">
        <v>1221.55517224341</v>
      </c>
      <c r="V2091">
        <v>1.15480837690775</v>
      </c>
      <c r="AB2091">
        <v>1221.55517224341</v>
      </c>
      <c r="AC2091">
        <v>1.2501985113024401</v>
      </c>
      <c r="AD2091">
        <v>2.0564266919927499</v>
      </c>
      <c r="AE2091">
        <v>0.303300079563745</v>
      </c>
      <c r="AU2091">
        <v>1221.55517224341</v>
      </c>
      <c r="AV2091">
        <v>-11.217233747542201</v>
      </c>
      <c r="AY2091">
        <v>1221.55517224341</v>
      </c>
      <c r="AZ2091">
        <v>-11.4256290127464</v>
      </c>
    </row>
    <row r="2092" spans="1:52" x14ac:dyDescent="0.25">
      <c r="A2092">
        <v>1224.36833134161</v>
      </c>
      <c r="B2092">
        <v>1.14822976120672</v>
      </c>
      <c r="D2092">
        <v>1224.36833134161</v>
      </c>
      <c r="E2092">
        <v>1.20057598493521</v>
      </c>
      <c r="N2092">
        <v>1224.36833134161</v>
      </c>
      <c r="O2092">
        <v>1.26868956689974</v>
      </c>
      <c r="U2092">
        <v>1224.36833134161</v>
      </c>
      <c r="V2092">
        <v>1.1572694226250799</v>
      </c>
      <c r="AB2092">
        <v>1224.36833134161</v>
      </c>
      <c r="AC2092">
        <v>1.26868956689974</v>
      </c>
      <c r="AD2092">
        <v>2.0841351109995698</v>
      </c>
      <c r="AE2092">
        <v>0.30044189814738997</v>
      </c>
      <c r="AU2092">
        <v>1224.36833134161</v>
      </c>
      <c r="AV2092">
        <v>-11.258715026485699</v>
      </c>
      <c r="AY2092">
        <v>1224.36833134161</v>
      </c>
      <c r="AZ2092">
        <v>-11.4669838230956</v>
      </c>
    </row>
    <row r="2093" spans="1:52" x14ac:dyDescent="0.25">
      <c r="A2093">
        <v>1227.18796895531</v>
      </c>
      <c r="B2093">
        <v>1.1512273075683099</v>
      </c>
      <c r="D2093">
        <v>1227.18796895531</v>
      </c>
      <c r="E2093">
        <v>1.2232216537616201</v>
      </c>
      <c r="N2093">
        <v>1227.18796895531</v>
      </c>
      <c r="O2093">
        <v>1.2870039804378399</v>
      </c>
      <c r="U2093">
        <v>1227.18796895531</v>
      </c>
      <c r="V2093">
        <v>1.1597121282274601</v>
      </c>
      <c r="AB2093">
        <v>1227.18796895531</v>
      </c>
      <c r="AC2093">
        <v>1.2870039804378399</v>
      </c>
      <c r="AD2093">
        <v>2.1121000928220002</v>
      </c>
      <c r="AE2093">
        <v>0.296699103333675</v>
      </c>
      <c r="AU2093">
        <v>1227.18796895531</v>
      </c>
      <c r="AV2093">
        <v>-11.3002022370818</v>
      </c>
      <c r="AY2093">
        <v>1227.18796895531</v>
      </c>
      <c r="AZ2093">
        <v>-11.508345005579899</v>
      </c>
    </row>
    <row r="2094" spans="1:52" x14ac:dyDescent="0.25">
      <c r="A2094">
        <v>1230.0141000040801</v>
      </c>
      <c r="B2094">
        <v>1.1542397934702</v>
      </c>
      <c r="D2094">
        <v>1230.0141000040801</v>
      </c>
      <c r="E2094">
        <v>1.2459208585867101</v>
      </c>
      <c r="N2094">
        <v>1230.0141000040801</v>
      </c>
      <c r="O2094">
        <v>1.30512306249851</v>
      </c>
      <c r="U2094">
        <v>1230.0141000040801</v>
      </c>
      <c r="V2094">
        <v>1.16213385498196</v>
      </c>
      <c r="AB2094">
        <v>1230.0141000040801</v>
      </c>
      <c r="AC2094">
        <v>1.30512306249851</v>
      </c>
      <c r="AD2094">
        <v>2.1403151593615801</v>
      </c>
      <c r="AE2094">
        <v>0.29204561241205301</v>
      </c>
      <c r="AU2094">
        <v>1230.0141000040801</v>
      </c>
      <c r="AV2094">
        <v>-11.341695269321001</v>
      </c>
      <c r="AY2094">
        <v>1230.0141000040801</v>
      </c>
      <c r="AZ2094">
        <v>-11.549712432429599</v>
      </c>
    </row>
    <row r="2095" spans="1:52" x14ac:dyDescent="0.25">
      <c r="A2095">
        <v>1232.8467394418799</v>
      </c>
      <c r="B2095">
        <v>1.15726555755492</v>
      </c>
      <c r="D2095">
        <v>1232.8467394418799</v>
      </c>
      <c r="E2095">
        <v>1.2686605575538901</v>
      </c>
      <c r="N2095">
        <v>1232.8467394418799</v>
      </c>
      <c r="O2095">
        <v>1.32302729720349</v>
      </c>
      <c r="U2095">
        <v>1232.8467394418799</v>
      </c>
      <c r="V2095">
        <v>1.16453183351685</v>
      </c>
      <c r="AB2095">
        <v>1232.8467394418799</v>
      </c>
      <c r="AC2095">
        <v>1.32302729720349</v>
      </c>
      <c r="AD2095">
        <v>2.1687747691474102</v>
      </c>
      <c r="AE2095">
        <v>0.286454494624864</v>
      </c>
      <c r="AU2095">
        <v>1232.8467394418799</v>
      </c>
      <c r="AV2095">
        <v>-11.3831943848715</v>
      </c>
      <c r="AY2095">
        <v>1232.8467394418799</v>
      </c>
      <c r="AZ2095">
        <v>-11.591085377778301</v>
      </c>
    </row>
    <row r="2096" spans="1:52" x14ac:dyDescent="0.25">
      <c r="A2096">
        <v>1235.68590225708</v>
      </c>
      <c r="B2096">
        <v>1.1603031182958601</v>
      </c>
      <c r="D2096">
        <v>1235.68590225708</v>
      </c>
      <c r="E2096">
        <v>1.2914291880997999</v>
      </c>
      <c r="N2096">
        <v>1235.68590225708</v>
      </c>
      <c r="O2096">
        <v>1.3406968453430199</v>
      </c>
      <c r="U2096">
        <v>1235.68590225708</v>
      </c>
      <c r="V2096">
        <v>1.1669032307837299</v>
      </c>
      <c r="AB2096">
        <v>1235.68590225708</v>
      </c>
      <c r="AC2096">
        <v>1.3406968453430199</v>
      </c>
      <c r="AD2096">
        <v>2.1974734694010798</v>
      </c>
      <c r="AE2096">
        <v>0.27989919150958398</v>
      </c>
      <c r="AU2096">
        <v>1235.68590225708</v>
      </c>
      <c r="AV2096">
        <v>-11.4246995541759</v>
      </c>
      <c r="AY2096">
        <v>1235.68590225708</v>
      </c>
      <c r="AZ2096">
        <v>-11.6324644768321</v>
      </c>
    </row>
    <row r="2097" spans="1:52" x14ac:dyDescent="0.25">
      <c r="A2097">
        <v>1238.5316034725699</v>
      </c>
      <c r="B2097">
        <v>1.1633506827635101</v>
      </c>
      <c r="D2097">
        <v>1238.5316034725699</v>
      </c>
      <c r="E2097">
        <v>1.3142129812763801</v>
      </c>
      <c r="N2097">
        <v>1238.5316034725699</v>
      </c>
      <c r="O2097">
        <v>1.35810999498079</v>
      </c>
      <c r="U2097">
        <v>1238.5316034725699</v>
      </c>
      <c r="V2097">
        <v>1.16924494163736</v>
      </c>
      <c r="AB2097">
        <v>1238.5316034725699</v>
      </c>
      <c r="AC2097">
        <v>1.35810999498079</v>
      </c>
      <c r="AD2097">
        <v>2.22640436455448</v>
      </c>
      <c r="AE2097">
        <v>0.27235404122035101</v>
      </c>
      <c r="AU2097">
        <v>1238.5316034725699</v>
      </c>
      <c r="AV2097">
        <v>-11.4662099603987</v>
      </c>
      <c r="AY2097">
        <v>1238.5316034725699</v>
      </c>
      <c r="AZ2097">
        <v>-11.673848874994601</v>
      </c>
    </row>
    <row r="2098" spans="1:52" x14ac:dyDescent="0.25">
      <c r="A2098">
        <v>1241.3838581458699</v>
      </c>
      <c r="B2098">
        <v>1.1664064010795301</v>
      </c>
      <c r="D2098">
        <v>1241.3838581458699</v>
      </c>
      <c r="E2098">
        <v>1.3369978865885499</v>
      </c>
      <c r="N2098">
        <v>1241.3838581458699</v>
      </c>
      <c r="O2098">
        <v>1.37524722052599</v>
      </c>
      <c r="U2098">
        <v>1241.3838581458699</v>
      </c>
      <c r="V2098">
        <v>1.17155413449971</v>
      </c>
      <c r="AB2098">
        <v>1241.3838581458699</v>
      </c>
      <c r="AC2098">
        <v>1.37524722052599</v>
      </c>
      <c r="AD2098">
        <v>2.2555598596060298</v>
      </c>
      <c r="AE2098">
        <v>0.263794347014918</v>
      </c>
      <c r="AU2098">
        <v>1241.3838581458699</v>
      </c>
      <c r="AV2098">
        <v>-11.5077258332387</v>
      </c>
      <c r="AY2098">
        <v>1241.3838581458699</v>
      </c>
      <c r="AZ2098">
        <v>-11.7152388986592</v>
      </c>
    </row>
    <row r="2099" spans="1:52" x14ac:dyDescent="0.25">
      <c r="A2099">
        <v>1244.24268136912</v>
      </c>
      <c r="B2099">
        <v>1.1694684437893099</v>
      </c>
      <c r="D2099">
        <v>1244.24268136912</v>
      </c>
      <c r="E2099">
        <v>1.3597701514101701</v>
      </c>
      <c r="N2099">
        <v>1244.24268136912</v>
      </c>
      <c r="O2099">
        <v>1.39208577896293</v>
      </c>
      <c r="U2099">
        <v>1244.24268136912</v>
      </c>
      <c r="V2099">
        <v>1.17382752475698</v>
      </c>
      <c r="AB2099">
        <v>1244.24268136912</v>
      </c>
      <c r="AC2099">
        <v>1.39208577896293</v>
      </c>
      <c r="AD2099">
        <v>2.2849327168301801</v>
      </c>
      <c r="AE2099">
        <v>0.25419439526503501</v>
      </c>
      <c r="AU2099">
        <v>1244.24268136912</v>
      </c>
      <c r="AV2099">
        <v>-11.5492471085586</v>
      </c>
      <c r="AY2099">
        <v>1244.24268136912</v>
      </c>
      <c r="AZ2099">
        <v>-11.7566343598095</v>
      </c>
    </row>
    <row r="2100" spans="1:52" x14ac:dyDescent="0.25">
      <c r="A2100">
        <v>1247.10808826928</v>
      </c>
      <c r="B2100">
        <v>1.17253490849451</v>
      </c>
      <c r="D2100">
        <v>1247.10808826928</v>
      </c>
      <c r="E2100">
        <v>1.3825156263071501</v>
      </c>
      <c r="N2100">
        <v>1247.10808826928</v>
      </c>
      <c r="O2100">
        <v>1.4086033580783699</v>
      </c>
      <c r="U2100">
        <v>1247.10808826928</v>
      </c>
      <c r="V2100">
        <v>1.1760618653849699</v>
      </c>
      <c r="AB2100">
        <v>1247.10808826928</v>
      </c>
      <c r="AC2100">
        <v>1.4086033580783699</v>
      </c>
      <c r="AD2100">
        <v>2.3145163800247701</v>
      </c>
      <c r="AE2100">
        <v>0.243530446917889</v>
      </c>
      <c r="AU2100">
        <v>1247.10808826928</v>
      </c>
      <c r="AV2100">
        <v>-11.590773317122199</v>
      </c>
      <c r="AY2100">
        <v>1247.10808826928</v>
      </c>
      <c r="AZ2100">
        <v>-11.7980351673865</v>
      </c>
    </row>
    <row r="2101" spans="1:52" x14ac:dyDescent="0.25">
      <c r="A2101">
        <v>1249.98009400808</v>
      </c>
      <c r="B2101">
        <v>1.1756036743176499</v>
      </c>
      <c r="D2101">
        <v>1249.98009400808</v>
      </c>
      <c r="E2101">
        <v>1.40521869556824</v>
      </c>
      <c r="N2101">
        <v>1249.98009400808</v>
      </c>
      <c r="O2101">
        <v>1.4247787799776199</v>
      </c>
      <c r="U2101">
        <v>1249.98009400808</v>
      </c>
      <c r="V2101">
        <v>1.17825404394691</v>
      </c>
      <c r="AB2101">
        <v>1249.98009400808</v>
      </c>
      <c r="AC2101">
        <v>1.4247787799776199</v>
      </c>
      <c r="AD2101">
        <v>2.3443031344477698</v>
      </c>
      <c r="AE2101">
        <v>0.23177835140700101</v>
      </c>
      <c r="AU2101">
        <v>1249.98009400808</v>
      </c>
      <c r="AV2101">
        <v>-11.6323045522836</v>
      </c>
      <c r="AY2101">
        <v>1249.98009400808</v>
      </c>
      <c r="AZ2101">
        <v>-11.839440401273301</v>
      </c>
    </row>
    <row r="2102" spans="1:52" x14ac:dyDescent="0.25">
      <c r="A2102">
        <v>1252.8587137822301</v>
      </c>
      <c r="B2102">
        <v>1.1786726418017699</v>
      </c>
      <c r="D2102">
        <v>1252.8587137822301</v>
      </c>
      <c r="E2102">
        <v>1.42786406458173</v>
      </c>
      <c r="N2102">
        <v>1252.8587137822301</v>
      </c>
      <c r="O2102">
        <v>1.4405885373451499</v>
      </c>
      <c r="U2102">
        <v>1252.8587137822301</v>
      </c>
      <c r="V2102">
        <v>1.1804006143686201</v>
      </c>
      <c r="AB2102">
        <v>1252.8587137822301</v>
      </c>
      <c r="AC2102">
        <v>1.4405885373451499</v>
      </c>
      <c r="AD2102">
        <v>2.3742829699133399</v>
      </c>
      <c r="AE2102">
        <v>0.21891584132209799</v>
      </c>
      <c r="AU2102">
        <v>1252.8587137822301</v>
      </c>
      <c r="AV2102">
        <v>-11.673840535694101</v>
      </c>
      <c r="AY2102">
        <v>1252.8587137822301</v>
      </c>
      <c r="AZ2102">
        <v>-11.8808507634901</v>
      </c>
    </row>
    <row r="2103" spans="1:52" x14ac:dyDescent="0.25">
      <c r="A2103">
        <v>1255.7439628233799</v>
      </c>
      <c r="B2103">
        <v>1.1817395586211601</v>
      </c>
      <c r="D2103">
        <v>1255.7439628233799</v>
      </c>
      <c r="E2103">
        <v>1.45043547478571</v>
      </c>
      <c r="N2103">
        <v>1255.7439628233799</v>
      </c>
      <c r="O2103">
        <v>1.45600940684174</v>
      </c>
      <c r="U2103">
        <v>1255.7439628233799</v>
      </c>
      <c r="V2103">
        <v>1.1824981510310799</v>
      </c>
      <c r="AB2103">
        <v>1255.7439628233799</v>
      </c>
      <c r="AC2103">
        <v>1.45600940684174</v>
      </c>
      <c r="AD2103">
        <v>2.40444842583896</v>
      </c>
      <c r="AE2103">
        <v>0.20492053380891301</v>
      </c>
      <c r="AU2103">
        <v>1255.7439628233799</v>
      </c>
      <c r="AV2103">
        <v>-11.7153816332623</v>
      </c>
      <c r="AY2103">
        <v>1255.7439628233799</v>
      </c>
      <c r="AZ2103">
        <v>-11.9222660186098</v>
      </c>
    </row>
    <row r="2104" spans="1:52" x14ac:dyDescent="0.25">
      <c r="A2104">
        <v>1258.6358563982999</v>
      </c>
      <c r="B2104">
        <v>1.18480211201589</v>
      </c>
      <c r="D2104">
        <v>1258.6358563982999</v>
      </c>
      <c r="E2104">
        <v>1.47291639365315</v>
      </c>
      <c r="N2104">
        <v>1258.6358563982999</v>
      </c>
      <c r="O2104">
        <v>1.4710168184047501</v>
      </c>
      <c r="U2104">
        <v>1258.6358563982999</v>
      </c>
      <c r="V2104">
        <v>1.1845430280560101</v>
      </c>
      <c r="AB2104">
        <v>1258.6358563982999</v>
      </c>
      <c r="AC2104">
        <v>1.4710168184047501</v>
      </c>
      <c r="AD2104">
        <v>2.43478998721345</v>
      </c>
      <c r="AE2104">
        <v>0.189771719676606</v>
      </c>
      <c r="AU2104">
        <v>1258.6358563982999</v>
      </c>
      <c r="AV2104">
        <v>-11.756926739643999</v>
      </c>
      <c r="AY2104">
        <v>1258.6358563982999</v>
      </c>
      <c r="AZ2104">
        <v>-11.9636860344498</v>
      </c>
    </row>
    <row r="2105" spans="1:52" x14ac:dyDescent="0.25">
      <c r="A2105">
        <v>1261.5344098089099</v>
      </c>
      <c r="B2105">
        <v>1.18785803070991</v>
      </c>
      <c r="D2105">
        <v>1261.5344098089099</v>
      </c>
      <c r="E2105">
        <v>1.4952907630105601</v>
      </c>
      <c r="N2105">
        <v>1261.5344098089099</v>
      </c>
      <c r="O2105">
        <v>1.48558795619399</v>
      </c>
      <c r="U2105">
        <v>1261.5344098089099</v>
      </c>
      <c r="V2105">
        <v>1.1865318427882301</v>
      </c>
      <c r="AB2105">
        <v>1261.5344098089099</v>
      </c>
      <c r="AC2105">
        <v>1.48558795619399</v>
      </c>
      <c r="AD2105">
        <v>2.4652982308712699</v>
      </c>
      <c r="AE2105">
        <v>0.17344873336892599</v>
      </c>
      <c r="AU2105">
        <v>1261.5344098089099</v>
      </c>
      <c r="AV2105">
        <v>-11.798476013406599</v>
      </c>
      <c r="AY2105">
        <v>1261.5344098089099</v>
      </c>
      <c r="AZ2105">
        <v>-12.0051103707222</v>
      </c>
    </row>
    <row r="2106" spans="1:52" x14ac:dyDescent="0.25">
      <c r="A2106">
        <v>1264.4396383923399</v>
      </c>
      <c r="B2106">
        <v>1.19090472184387</v>
      </c>
      <c r="D2106">
        <v>1264.4396383923399</v>
      </c>
      <c r="E2106">
        <v>1.5175403441364701</v>
      </c>
      <c r="N2106">
        <v>1264.4396383923399</v>
      </c>
      <c r="O2106">
        <v>1.49969756920065</v>
      </c>
      <c r="U2106">
        <v>1264.4396383923399</v>
      </c>
      <c r="V2106">
        <v>1.18846084613515</v>
      </c>
      <c r="AB2106">
        <v>1264.4396383923399</v>
      </c>
      <c r="AC2106">
        <v>1.49969756920065</v>
      </c>
      <c r="AD2106">
        <v>2.49596313539003</v>
      </c>
      <c r="AE2106">
        <v>0.15593228027582701</v>
      </c>
      <c r="AU2106">
        <v>1264.4396383923399</v>
      </c>
      <c r="AV2106">
        <v>-11.8400303122068</v>
      </c>
      <c r="AY2106">
        <v>1264.4396383923399</v>
      </c>
      <c r="AZ2106">
        <v>-12.0465390500905</v>
      </c>
    </row>
    <row r="2107" spans="1:52" x14ac:dyDescent="0.25">
      <c r="A2107">
        <v>1267.3515575210799</v>
      </c>
      <c r="B2107">
        <v>1.1939396856189499</v>
      </c>
      <c r="D2107">
        <v>1267.3515575210799</v>
      </c>
      <c r="E2107">
        <v>1.5396477609174799</v>
      </c>
      <c r="N2107">
        <v>1267.3515575210799</v>
      </c>
      <c r="O2107">
        <v>1.5133207662471699</v>
      </c>
      <c r="U2107">
        <v>1267.3515575210799</v>
      </c>
      <c r="V2107">
        <v>1.19032632457578</v>
      </c>
      <c r="AB2107">
        <v>1267.3515575210799</v>
      </c>
      <c r="AC2107">
        <v>1.5133207662471699</v>
      </c>
      <c r="AD2107">
        <v>2.5267741674031798</v>
      </c>
      <c r="AE2107">
        <v>0.137204117270704</v>
      </c>
      <c r="AU2107">
        <v>1267.3515575210799</v>
      </c>
      <c r="AV2107">
        <v>-11.8815880795163</v>
      </c>
      <c r="AY2107">
        <v>1267.3515575210799</v>
      </c>
      <c r="AZ2107">
        <v>-12.087971905936501</v>
      </c>
    </row>
    <row r="2108" spans="1:52" x14ac:dyDescent="0.25">
      <c r="A2108">
        <v>1270.270182603</v>
      </c>
      <c r="B2108">
        <v>1.1969601449879099</v>
      </c>
      <c r="D2108">
        <v>1270.270182603</v>
      </c>
      <c r="E2108">
        <v>1.56159380010837</v>
      </c>
      <c r="N2108">
        <v>1270.270182603</v>
      </c>
      <c r="O2108">
        <v>1.52643298355542</v>
      </c>
      <c r="U2108">
        <v>1270.270182603</v>
      </c>
      <c r="V2108">
        <v>1.1921245979589099</v>
      </c>
      <c r="AB2108">
        <v>1270.270182603</v>
      </c>
      <c r="AC2108">
        <v>1.52643298355542</v>
      </c>
      <c r="AD2108">
        <v>2.5577208587392999</v>
      </c>
      <c r="AE2108">
        <v>0.11724757415157699</v>
      </c>
      <c r="AU2108">
        <v>1270.270182603</v>
      </c>
      <c r="AV2108">
        <v>-11.923150276562399</v>
      </c>
      <c r="AY2108">
        <v>1270.270182603</v>
      </c>
      <c r="AZ2108">
        <v>-12.129408587964599</v>
      </c>
    </row>
    <row r="2109" spans="1:52" x14ac:dyDescent="0.25">
      <c r="A2109">
        <v>1273.1955290814601</v>
      </c>
      <c r="B2109">
        <v>1.1999633564941701</v>
      </c>
      <c r="D2109">
        <v>1273.1955290814601</v>
      </c>
      <c r="E2109">
        <v>1.5833596823631</v>
      </c>
      <c r="N2109">
        <v>1273.1955290814601</v>
      </c>
      <c r="O2109">
        <v>1.5390088447507899</v>
      </c>
      <c r="U2109">
        <v>1273.1955290814601</v>
      </c>
      <c r="V2109">
        <v>1.1938518651027299</v>
      </c>
      <c r="AB2109">
        <v>1273.1955290814601</v>
      </c>
      <c r="AC2109">
        <v>1.5390088447507899</v>
      </c>
      <c r="AD2109">
        <v>2.58879213400835</v>
      </c>
      <c r="AE2109">
        <v>9.6046286027494904E-2</v>
      </c>
      <c r="AU2109">
        <v>1273.1955290814601</v>
      </c>
      <c r="AV2109">
        <v>-11.9647157800089</v>
      </c>
      <c r="AY2109">
        <v>1273.1955290814601</v>
      </c>
      <c r="AZ2109">
        <v>-12.1708498170873</v>
      </c>
    </row>
    <row r="2110" spans="1:52" x14ac:dyDescent="0.25">
      <c r="A2110">
        <v>1276.1276124353701</v>
      </c>
      <c r="B2110">
        <v>1.2029466061529399</v>
      </c>
      <c r="D2110">
        <v>1276.1276124353701</v>
      </c>
      <c r="E2110">
        <v>1.60492702447333</v>
      </c>
      <c r="N2110">
        <v>1276.1276124353701</v>
      </c>
      <c r="O2110">
        <v>1.55102225060415</v>
      </c>
      <c r="U2110">
        <v>1276.1276124353701</v>
      </c>
      <c r="V2110">
        <v>1.1955042174217101</v>
      </c>
      <c r="AB2110">
        <v>1276.1276124353701</v>
      </c>
      <c r="AC2110">
        <v>1.55102225060415</v>
      </c>
      <c r="AD2110">
        <v>2.6199756157582299</v>
      </c>
      <c r="AE2110">
        <v>7.3585592448542E-2</v>
      </c>
      <c r="AU2110">
        <v>1276.1276124353701</v>
      </c>
      <c r="AV2110">
        <v>-12.0062856652248</v>
      </c>
      <c r="AY2110">
        <v>1276.1276124353701</v>
      </c>
      <c r="AZ2110">
        <v>-12.2122946705621</v>
      </c>
    </row>
    <row r="2111" spans="1:52" x14ac:dyDescent="0.25">
      <c r="A2111">
        <v>1279.0664481793101</v>
      </c>
      <c r="B2111">
        <v>1.20590687340415</v>
      </c>
      <c r="D2111">
        <v>1279.0664481793101</v>
      </c>
      <c r="E2111">
        <v>1.62627541100269</v>
      </c>
      <c r="N2111">
        <v>1279.0664481793101</v>
      </c>
      <c r="O2111">
        <v>1.5624482205157499</v>
      </c>
      <c r="U2111">
        <v>1279.0664481793101</v>
      </c>
      <c r="V2111">
        <v>1.1970778942939899</v>
      </c>
      <c r="AB2111">
        <v>1279.0664481793101</v>
      </c>
      <c r="AC2111">
        <v>1.5624482205157499</v>
      </c>
      <c r="AD2111">
        <v>2.6512603276679201</v>
      </c>
      <c r="AE2111">
        <v>4.9852625044925998E-2</v>
      </c>
      <c r="AU2111">
        <v>1279.0664481793101</v>
      </c>
      <c r="AV2111">
        <v>-12.0478586079393</v>
      </c>
      <c r="AY2111">
        <v>1279.0664481793101</v>
      </c>
      <c r="AZ2111">
        <v>-12.253743073159599</v>
      </c>
    </row>
    <row r="2112" spans="1:52" x14ac:dyDescent="0.25">
      <c r="A2112">
        <v>1282.0120518635799</v>
      </c>
      <c r="B2112">
        <v>1.2088411707263</v>
      </c>
      <c r="D2112">
        <v>1282.0120518635799</v>
      </c>
      <c r="E2112">
        <v>1.6473848557848401</v>
      </c>
      <c r="N2112">
        <v>1282.0120518635799</v>
      </c>
      <c r="O2112">
        <v>1.5732600939371499</v>
      </c>
      <c r="U2112">
        <v>1282.0120518635799</v>
      </c>
      <c r="V2112">
        <v>1.1985689002611399</v>
      </c>
      <c r="AB2112">
        <v>1282.0120518635799</v>
      </c>
      <c r="AC2112">
        <v>1.5732600939371499</v>
      </c>
      <c r="AD2112">
        <v>2.6826325097269699</v>
      </c>
      <c r="AE2112">
        <v>2.4834852396630101E-2</v>
      </c>
      <c r="AU2112">
        <v>1282.0120518635799</v>
      </c>
      <c r="AV2112">
        <v>-12.089434997601799</v>
      </c>
      <c r="AY2112">
        <v>1282.0120518635799</v>
      </c>
      <c r="AZ2112">
        <v>-12.295194980510001</v>
      </c>
    </row>
    <row r="2113" spans="1:52" x14ac:dyDescent="0.25">
      <c r="A2113">
        <v>1284.9644390742901</v>
      </c>
      <c r="B2113">
        <v>1.2117462696985299</v>
      </c>
      <c r="D2113">
        <v>1284.9644390742901</v>
      </c>
      <c r="E2113">
        <v>1.66823382885175</v>
      </c>
      <c r="N2113">
        <v>1284.9644390742901</v>
      </c>
      <c r="O2113">
        <v>1.5834328875463599</v>
      </c>
      <c r="U2113">
        <v>1284.9644390742901</v>
      </c>
      <c r="V2113">
        <v>1.19997346989777</v>
      </c>
      <c r="AB2113">
        <v>1284.9644390742901</v>
      </c>
      <c r="AC2113">
        <v>1.5834328875463599</v>
      </c>
      <c r="AD2113">
        <v>2.7140793064517799</v>
      </c>
      <c r="AE2113">
        <v>-1.4790113741094499E-3</v>
      </c>
      <c r="AU2113">
        <v>1284.9644390742901</v>
      </c>
      <c r="AV2113">
        <v>-12.1310150517781</v>
      </c>
      <c r="AY2113">
        <v>1284.9644390742901</v>
      </c>
      <c r="AZ2113">
        <v>-12.3366503013824</v>
      </c>
    </row>
    <row r="2114" spans="1:52" x14ac:dyDescent="0.25">
      <c r="A2114">
        <v>1287.9236254334301</v>
      </c>
      <c r="B2114">
        <v>1.21461920080506</v>
      </c>
      <c r="D2114">
        <v>1287.9236254334301</v>
      </c>
      <c r="E2114">
        <v>1.6888028441085401</v>
      </c>
      <c r="N2114">
        <v>1287.9236254334301</v>
      </c>
      <c r="O2114">
        <v>1.59293956526053</v>
      </c>
      <c r="U2114">
        <v>1287.9236254334301</v>
      </c>
      <c r="V2114">
        <v>1.20128755592422</v>
      </c>
      <c r="AB2114">
        <v>1287.9236254334301</v>
      </c>
      <c r="AC2114">
        <v>1.59293956526053</v>
      </c>
      <c r="AD2114">
        <v>2.7455880905977499</v>
      </c>
      <c r="AE2114">
        <v>-2.9096918739166401E-2</v>
      </c>
      <c r="AU2114">
        <v>1287.9236254334301</v>
      </c>
      <c r="AV2114">
        <v>-12.1725981229977</v>
      </c>
      <c r="AY2114">
        <v>1287.9236254334301</v>
      </c>
      <c r="AZ2114">
        <v>-12.378109245908</v>
      </c>
    </row>
    <row r="2115" spans="1:52" x14ac:dyDescent="0.25">
      <c r="A2115">
        <v>1290.8896265989899</v>
      </c>
      <c r="B2115">
        <v>1.21745655612655</v>
      </c>
      <c r="D2115">
        <v>1290.8896265989899</v>
      </c>
      <c r="E2115">
        <v>1.7090694548810099</v>
      </c>
      <c r="N2115">
        <v>1290.8896265989899</v>
      </c>
      <c r="O2115">
        <v>1.6017550123570501</v>
      </c>
      <c r="U2115">
        <v>1290.8896265989899</v>
      </c>
      <c r="V2115">
        <v>1.2025073806144899</v>
      </c>
      <c r="AB2115">
        <v>1290.8896265989899</v>
      </c>
      <c r="AC2115">
        <v>1.6017550123570501</v>
      </c>
      <c r="AD2115">
        <v>2.7771438843190399</v>
      </c>
      <c r="AE2115">
        <v>-5.8027443191774497E-2</v>
      </c>
      <c r="AU2115">
        <v>1290.8896265989899</v>
      </c>
      <c r="AV2115">
        <v>-12.214184112714999</v>
      </c>
      <c r="AY2115">
        <v>1290.8896265989899</v>
      </c>
      <c r="AZ2115">
        <v>-12.4195714367342</v>
      </c>
    </row>
    <row r="2116" spans="1:52" x14ac:dyDescent="0.25">
      <c r="A2116">
        <v>1293.86245826502</v>
      </c>
      <c r="B2116">
        <v>1.2202549618540499</v>
      </c>
      <c r="D2116">
        <v>1293.86245826502</v>
      </c>
      <c r="E2116">
        <v>1.72901164558698</v>
      </c>
      <c r="N2116">
        <v>1293.86245826502</v>
      </c>
      <c r="O2116">
        <v>1.6098522128207</v>
      </c>
      <c r="U2116">
        <v>1293.86245826502</v>
      </c>
      <c r="V2116">
        <v>1.20362891031907</v>
      </c>
      <c r="AB2116">
        <v>1293.86245826502</v>
      </c>
      <c r="AC2116">
        <v>1.6098522128207</v>
      </c>
      <c r="AD2116">
        <v>2.8087334748985602</v>
      </c>
      <c r="AE2116">
        <v>-8.8277252173249804E-2</v>
      </c>
      <c r="AU2116">
        <v>1293.86245826502</v>
      </c>
      <c r="AV2116">
        <v>-12.2557733823972</v>
      </c>
      <c r="AY2116">
        <v>1293.86245826502</v>
      </c>
      <c r="AZ2116">
        <v>-12.4610363132684</v>
      </c>
    </row>
    <row r="2117" spans="1:52" x14ac:dyDescent="0.25">
      <c r="A2117">
        <v>1296.8421361616799</v>
      </c>
      <c r="B2117">
        <v>1.2230110823682001</v>
      </c>
      <c r="D2117">
        <v>1296.8421361616799</v>
      </c>
      <c r="E2117">
        <v>1.7486078486496199</v>
      </c>
      <c r="N2117">
        <v>1296.8421361616799</v>
      </c>
      <c r="O2117">
        <v>1.61720656043656</v>
      </c>
      <c r="U2117">
        <v>1296.8421361616799</v>
      </c>
      <c r="V2117">
        <v>1.20464845515449</v>
      </c>
      <c r="AB2117">
        <v>1296.8421361616799</v>
      </c>
      <c r="AC2117">
        <v>1.61720656043656</v>
      </c>
      <c r="AD2117">
        <v>2.8403408996522801</v>
      </c>
      <c r="AE2117">
        <v>-0.11985014778443299</v>
      </c>
      <c r="AU2117">
        <v>1296.8421361616799</v>
      </c>
      <c r="AV2117">
        <v>-12.2973649445553</v>
      </c>
      <c r="AY2117">
        <v>1296.8421361616799</v>
      </c>
      <c r="AZ2117">
        <v>-12.5025043657675</v>
      </c>
    </row>
    <row r="2118" spans="1:52" x14ac:dyDescent="0.25">
      <c r="A2118">
        <v>1299.8286760553899</v>
      </c>
      <c r="B2118">
        <v>1.2257214458878301</v>
      </c>
      <c r="D2118">
        <v>1299.8286760553899</v>
      </c>
      <c r="E2118">
        <v>1.76783569632402</v>
      </c>
      <c r="N2118">
        <v>1299.8286760553899</v>
      </c>
      <c r="O2118">
        <v>1.6237912118889899</v>
      </c>
      <c r="U2118">
        <v>1299.8286760553899</v>
      </c>
      <c r="V2118">
        <v>1.2055620285397901</v>
      </c>
      <c r="AB2118">
        <v>1299.8286760553899</v>
      </c>
      <c r="AC2118">
        <v>1.6237912118889899</v>
      </c>
      <c r="AD2118">
        <v>2.87195091021368</v>
      </c>
      <c r="AE2118">
        <v>-0.15275031310259099</v>
      </c>
      <c r="AU2118">
        <v>1299.8286760553899</v>
      </c>
      <c r="AV2118">
        <v>-12.3389594168885</v>
      </c>
      <c r="AY2118">
        <v>1299.8286760553899</v>
      </c>
      <c r="AZ2118">
        <v>-12.543975324104601</v>
      </c>
    </row>
    <row r="2119" spans="1:52" x14ac:dyDescent="0.25">
      <c r="A2119">
        <v>1302.82209374886</v>
      </c>
      <c r="B2119">
        <v>1.22838242691123</v>
      </c>
      <c r="D2119">
        <v>1302.82209374886</v>
      </c>
      <c r="E2119">
        <v>1.7866718970345601</v>
      </c>
      <c r="N2119">
        <v>1302.82209374886</v>
      </c>
      <c r="O2119">
        <v>1.6295811352448799</v>
      </c>
      <c r="U2119">
        <v>1302.82209374886</v>
      </c>
      <c r="V2119">
        <v>1.2063659115027101</v>
      </c>
      <c r="AB2119">
        <v>1302.82209374886</v>
      </c>
      <c r="AC2119">
        <v>1.6295811352448799</v>
      </c>
      <c r="AD2119">
        <v>2.9035484365413602</v>
      </c>
      <c r="AE2119">
        <v>-0.186979197958108</v>
      </c>
      <c r="AU2119">
        <v>1302.82209374886</v>
      </c>
      <c r="AV2119">
        <v>-12.380557140496199</v>
      </c>
      <c r="AY2119">
        <v>1302.82209374886</v>
      </c>
      <c r="AZ2119">
        <v>-12.585449054325499</v>
      </c>
    </row>
    <row r="2120" spans="1:52" x14ac:dyDescent="0.25">
      <c r="A2120">
        <v>1305.8224050812</v>
      </c>
      <c r="B2120">
        <v>1.23099039180057</v>
      </c>
      <c r="D2120">
        <v>1305.8224050812</v>
      </c>
      <c r="E2120">
        <v>1.80509326326842</v>
      </c>
      <c r="N2120">
        <v>1305.8224050812</v>
      </c>
      <c r="O2120">
        <v>1.6345511042443901</v>
      </c>
      <c r="U2120">
        <v>1305.8224050812</v>
      </c>
      <c r="V2120">
        <v>1.2070563781178001</v>
      </c>
      <c r="AB2120">
        <v>1305.8224050812</v>
      </c>
      <c r="AC2120">
        <v>1.6345511042443901</v>
      </c>
      <c r="AD2120">
        <v>2.9351164318471201</v>
      </c>
      <c r="AE2120">
        <v>-0.222536615204976</v>
      </c>
      <c r="AU2120">
        <v>1305.8224050812</v>
      </c>
      <c r="AV2120">
        <v>-12.4221563417033</v>
      </c>
      <c r="AY2120">
        <v>1305.8224050812</v>
      </c>
      <c r="AZ2120">
        <v>-12.6269255768314</v>
      </c>
    </row>
    <row r="2121" spans="1:52" x14ac:dyDescent="0.25">
      <c r="A2121">
        <v>1308.829625928</v>
      </c>
      <c r="B2121">
        <v>1.23354177776744</v>
      </c>
      <c r="D2121">
        <v>1308.829625928</v>
      </c>
      <c r="E2121">
        <v>1.82307725643584</v>
      </c>
      <c r="N2121">
        <v>1308.829625928</v>
      </c>
      <c r="O2121">
        <v>1.63867601087445</v>
      </c>
      <c r="U2121">
        <v>1308.829625928</v>
      </c>
      <c r="V2121">
        <v>1.2076297422183799</v>
      </c>
      <c r="AB2121">
        <v>1308.829625928</v>
      </c>
      <c r="AC2121">
        <v>1.63867601087445</v>
      </c>
      <c r="AD2121">
        <v>2.9666379239480198</v>
      </c>
      <c r="AE2121">
        <v>-0.25942157729466597</v>
      </c>
      <c r="AU2121">
        <v>1308.829625928</v>
      </c>
      <c r="AV2121">
        <v>-12.4637583728036</v>
      </c>
      <c r="AY2121">
        <v>1308.829625928</v>
      </c>
      <c r="AZ2121">
        <v>-12.6684041302001</v>
      </c>
    </row>
    <row r="2122" spans="1:52" x14ac:dyDescent="0.25">
      <c r="A2122">
        <v>1311.8437722014</v>
      </c>
      <c r="B2122">
        <v>1.2360327539010401</v>
      </c>
      <c r="D2122">
        <v>1311.8437722014</v>
      </c>
      <c r="E2122">
        <v>1.84059958738615</v>
      </c>
      <c r="N2122">
        <v>1311.8437722014</v>
      </c>
      <c r="O2122">
        <v>1.6419318643999501</v>
      </c>
      <c r="U2122">
        <v>1311.8437722014</v>
      </c>
      <c r="V2122">
        <v>1.2080824998203901</v>
      </c>
      <c r="AB2122">
        <v>1311.8437722014</v>
      </c>
      <c r="AC2122">
        <v>1.6419318643999501</v>
      </c>
      <c r="AD2122">
        <v>2.9980971035508901</v>
      </c>
      <c r="AE2122">
        <v>-0.29763081521615697</v>
      </c>
      <c r="AU2122">
        <v>1311.8437722014</v>
      </c>
      <c r="AV2122">
        <v>-12.505362795092299</v>
      </c>
      <c r="AY2122">
        <v>1311.8437722014</v>
      </c>
      <c r="AZ2122">
        <v>-12.709885789163801</v>
      </c>
    </row>
    <row r="2123" spans="1:52" x14ac:dyDescent="0.25">
      <c r="A2123">
        <v>1314.8648598502</v>
      </c>
      <c r="B2123">
        <v>1.2384596160069801</v>
      </c>
      <c r="D2123">
        <v>1314.8648598502</v>
      </c>
      <c r="E2123">
        <v>1.8576369914484701</v>
      </c>
      <c r="N2123">
        <v>1314.8648598502</v>
      </c>
      <c r="O2123">
        <v>1.6442940124741401</v>
      </c>
      <c r="U2123">
        <v>1314.8648598502</v>
      </c>
      <c r="V2123">
        <v>1.20841108536956</v>
      </c>
      <c r="AB2123">
        <v>1314.8648598502</v>
      </c>
      <c r="AC2123">
        <v>1.6442940124741401</v>
      </c>
      <c r="AD2123">
        <v>3.0294750108492901</v>
      </c>
      <c r="AE2123">
        <v>-0.33715987244395401</v>
      </c>
      <c r="AU2123">
        <v>1314.8648598502</v>
      </c>
      <c r="AV2123">
        <v>-12.5469691460015</v>
      </c>
      <c r="AY2123">
        <v>1314.8648598502</v>
      </c>
      <c r="AZ2123">
        <v>-12.751369466162201</v>
      </c>
    </row>
    <row r="2124" spans="1:52" x14ac:dyDescent="0.25">
      <c r="A2124">
        <v>1317.8929048599</v>
      </c>
      <c r="B2124">
        <v>1.2408184974402501</v>
      </c>
      <c r="D2124">
        <v>1317.8929048599</v>
      </c>
      <c r="E2124">
        <v>1.8741651815453999</v>
      </c>
      <c r="N2124">
        <v>1317.8929048599</v>
      </c>
      <c r="O2124">
        <v>1.6457390705734101</v>
      </c>
      <c r="U2124">
        <v>1317.8929048599</v>
      </c>
      <c r="V2124">
        <v>1.2086121435875701</v>
      </c>
      <c r="AB2124">
        <v>1317.8929048599</v>
      </c>
      <c r="AC2124">
        <v>1.6457390705734101</v>
      </c>
      <c r="AD2124">
        <v>3.0607540668530402</v>
      </c>
      <c r="AE2124">
        <v>-0.37800219255390399</v>
      </c>
      <c r="AU2124">
        <v>1317.8929048599</v>
      </c>
      <c r="AV2124">
        <v>-12.5885775674827</v>
      </c>
      <c r="AY2124">
        <v>1317.8929048599</v>
      </c>
      <c r="AZ2124">
        <v>-12.7928551411578</v>
      </c>
    </row>
    <row r="2125" spans="1:52" x14ac:dyDescent="0.25">
      <c r="A2125">
        <v>1320.92792325285</v>
      </c>
      <c r="B2125">
        <v>1.2431056090275601</v>
      </c>
      <c r="D2125">
        <v>1320.92792325285</v>
      </c>
      <c r="E2125">
        <v>1.8901605208551799</v>
      </c>
      <c r="N2125">
        <v>1320.92792325285</v>
      </c>
      <c r="O2125">
        <v>1.6462446073350401</v>
      </c>
      <c r="U2125">
        <v>1320.92792325285</v>
      </c>
      <c r="V2125">
        <v>1.2086824893639601</v>
      </c>
      <c r="AB2125">
        <v>1320.92792325285</v>
      </c>
      <c r="AC2125">
        <v>1.6462446073350401</v>
      </c>
      <c r="AD2125">
        <v>3.09191625656478</v>
      </c>
      <c r="AE2125">
        <v>-0.42015093130512898</v>
      </c>
      <c r="AU2125">
        <v>1320.92792325285</v>
      </c>
      <c r="AV2125">
        <v>-12.630188192421199</v>
      </c>
      <c r="AY2125">
        <v>1320.92792325285</v>
      </c>
      <c r="AZ2125">
        <v>-12.834343104583301</v>
      </c>
    </row>
    <row r="2126" spans="1:52" x14ac:dyDescent="0.25">
      <c r="A2126">
        <v>1323.96993108827</v>
      </c>
      <c r="B2126">
        <v>1.2453170785146499</v>
      </c>
      <c r="D2126">
        <v>1323.96993108827</v>
      </c>
      <c r="E2126">
        <v>1.9055988827186401</v>
      </c>
      <c r="N2126">
        <v>1323.96993108827</v>
      </c>
      <c r="O2126">
        <v>1.64578745462252</v>
      </c>
      <c r="U2126">
        <v>1323.96993108827</v>
      </c>
      <c r="V2126">
        <v>1.2086188760829899</v>
      </c>
      <c r="AB2126">
        <v>1323.96993108827</v>
      </c>
      <c r="AC2126">
        <v>1.64578745462252</v>
      </c>
      <c r="AD2126">
        <v>3.1229417695823498</v>
      </c>
      <c r="AE2126">
        <v>-0.46359526286194302</v>
      </c>
      <c r="AU2126">
        <v>1323.96993108827</v>
      </c>
      <c r="AV2126">
        <v>-12.6717999162358</v>
      </c>
      <c r="AY2126">
        <v>1323.96993108827</v>
      </c>
      <c r="AZ2126">
        <v>-12.875833008234901</v>
      </c>
    </row>
    <row r="2127" spans="1:52" x14ac:dyDescent="0.25">
      <c r="A2127">
        <v>1327.01894446238</v>
      </c>
      <c r="B2127">
        <v>1.24744902250212</v>
      </c>
      <c r="D2127">
        <v>1327.01894446238</v>
      </c>
      <c r="E2127">
        <v>1.9204561408442</v>
      </c>
      <c r="N2127">
        <v>1327.01894446238</v>
      </c>
      <c r="O2127">
        <v>1.6443470973030001</v>
      </c>
      <c r="U2127">
        <v>1327.01894446238</v>
      </c>
      <c r="V2127">
        <v>1.20841847073759</v>
      </c>
      <c r="AB2127">
        <v>1327.01894446238</v>
      </c>
      <c r="AC2127">
        <v>1.6443470973030001</v>
      </c>
      <c r="AD2127">
        <v>3.1538120452192602</v>
      </c>
      <c r="AE2127">
        <v>-0.50832565443838396</v>
      </c>
      <c r="AU2127">
        <v>1327.01894446238</v>
      </c>
      <c r="AV2127">
        <v>-12.7134142464558</v>
      </c>
      <c r="AY2127">
        <v>1327.01894446238</v>
      </c>
      <c r="AZ2127">
        <v>-12.917324655537399</v>
      </c>
    </row>
    <row r="2128" spans="1:52" x14ac:dyDescent="0.25">
      <c r="A2128">
        <v>1330.07497950846</v>
      </c>
      <c r="B2128">
        <v>1.2494975678199001</v>
      </c>
      <c r="D2128">
        <v>1330.07497950846</v>
      </c>
      <c r="E2128">
        <v>1.93470830195165</v>
      </c>
      <c r="N2128">
        <v>1330.07497950846</v>
      </c>
      <c r="O2128">
        <v>1.6419018686554301</v>
      </c>
      <c r="U2128">
        <v>1330.07497950846</v>
      </c>
      <c r="V2128">
        <v>1.20807832785034</v>
      </c>
      <c r="AB2128">
        <v>1330.07497950846</v>
      </c>
      <c r="AC2128">
        <v>1.6419018686554301</v>
      </c>
      <c r="AD2128">
        <v>3.1845065140734801</v>
      </c>
      <c r="AE2128">
        <v>-0.55432936673694899</v>
      </c>
      <c r="AU2128">
        <v>1330.07497950846</v>
      </c>
      <c r="AV2128">
        <v>-12.755029594200201</v>
      </c>
      <c r="AY2128">
        <v>1330.07497950846</v>
      </c>
      <c r="AZ2128">
        <v>-12.9588184832987</v>
      </c>
    </row>
    <row r="2129" spans="1:52" x14ac:dyDescent="0.25">
      <c r="A2129">
        <v>1333.1380523969499</v>
      </c>
      <c r="B2129">
        <v>1.25145887222714</v>
      </c>
      <c r="D2129">
        <v>1333.1380523969499</v>
      </c>
      <c r="E2129">
        <v>1.9483316316886401</v>
      </c>
      <c r="N2129">
        <v>1333.1380523969499</v>
      </c>
      <c r="O2129">
        <v>1.6384324932074801</v>
      </c>
      <c r="U2129">
        <v>1333.1380523969499</v>
      </c>
      <c r="V2129">
        <v>1.2075958855764899</v>
      </c>
      <c r="AB2129">
        <v>1333.1380523969499</v>
      </c>
      <c r="AC2129">
        <v>1.6384324932074801</v>
      </c>
      <c r="AD2129">
        <v>3.2150056802781699</v>
      </c>
      <c r="AE2129">
        <v>-0.60159305845046995</v>
      </c>
      <c r="AU2129">
        <v>1333.1380523969499</v>
      </c>
      <c r="AV2129">
        <v>-12.796646058897499</v>
      </c>
      <c r="AY2129">
        <v>1333.1380523969499</v>
      </c>
      <c r="AZ2129">
        <v>-13.000313797635201</v>
      </c>
    </row>
    <row r="2130" spans="1:52" x14ac:dyDescent="0.25">
      <c r="A2130">
        <v>1336.2081793355201</v>
      </c>
      <c r="B2130">
        <v>1.2533290414462199</v>
      </c>
      <c r="D2130">
        <v>1336.2081793355201</v>
      </c>
      <c r="E2130">
        <v>1.9613020603395099</v>
      </c>
      <c r="N2130">
        <v>1336.2081793355201</v>
      </c>
      <c r="O2130">
        <v>1.6339200834757299</v>
      </c>
      <c r="U2130">
        <v>1336.2081793355201</v>
      </c>
      <c r="V2130">
        <v>1.20696868992369</v>
      </c>
      <c r="AB2130">
        <v>1336.2081793355201</v>
      </c>
      <c r="AC2130">
        <v>1.6339200834757299</v>
      </c>
      <c r="AD2130">
        <v>3.2452893546229298</v>
      </c>
      <c r="AE2130">
        <v>-0.65010110326402804</v>
      </c>
      <c r="AU2130">
        <v>1336.2081793355201</v>
      </c>
      <c r="AV2130">
        <v>-12.8382648326952</v>
      </c>
      <c r="AY2130">
        <v>1336.2081793355201</v>
      </c>
      <c r="AZ2130">
        <v>-13.041810696874199</v>
      </c>
    </row>
    <row r="2131" spans="1:52" x14ac:dyDescent="0.25">
      <c r="A2131">
        <v>1339.28537656918</v>
      </c>
      <c r="B2131">
        <v>1.25510424320514</v>
      </c>
      <c r="D2131">
        <v>1339.28537656918</v>
      </c>
      <c r="E2131">
        <v>1.97359595647922</v>
      </c>
      <c r="N2131">
        <v>1339.28537656918</v>
      </c>
      <c r="O2131">
        <v>1.62834629680828</v>
      </c>
      <c r="U2131">
        <v>1339.28537656918</v>
      </c>
      <c r="V2131">
        <v>1.20619441944223</v>
      </c>
      <c r="AB2131">
        <v>1339.28537656918</v>
      </c>
      <c r="AC2131">
        <v>1.62834629680828</v>
      </c>
      <c r="AD2131">
        <v>3.2753369769088101</v>
      </c>
      <c r="AE2131">
        <v>-0.69983674395894901</v>
      </c>
      <c r="AU2131">
        <v>1339.28537656918</v>
      </c>
      <c r="AV2131">
        <v>-12.8798844441865</v>
      </c>
      <c r="AY2131">
        <v>1339.28537656918</v>
      </c>
      <c r="AZ2131">
        <v>-13.0833091176327</v>
      </c>
    </row>
    <row r="2132" spans="1:52" x14ac:dyDescent="0.25">
      <c r="A2132">
        <v>1342.3696603803301</v>
      </c>
      <c r="B2132">
        <v>1.2567807519339</v>
      </c>
      <c r="D2132">
        <v>1342.3696603803301</v>
      </c>
      <c r="E2132">
        <v>1.9851904140166401</v>
      </c>
      <c r="N2132">
        <v>1342.3696603803301</v>
      </c>
      <c r="O2132">
        <v>1.6216941984961599</v>
      </c>
      <c r="U2132">
        <v>1342.3696603803301</v>
      </c>
      <c r="V2132">
        <v>1.2052710077376001</v>
      </c>
      <c r="AB2132">
        <v>1342.3696603803301</v>
      </c>
      <c r="AC2132">
        <v>1.6216941984961599</v>
      </c>
      <c r="AD2132">
        <v>3.3051267581577299</v>
      </c>
      <c r="AE2132">
        <v>-0.75078286310146902</v>
      </c>
      <c r="AU2132">
        <v>1342.3696603803301</v>
      </c>
      <c r="AV2132">
        <v>-12.921505131484899</v>
      </c>
      <c r="AY2132">
        <v>1342.3696603803301</v>
      </c>
      <c r="AZ2132">
        <v>-13.124809150685699</v>
      </c>
    </row>
    <row r="2133" spans="1:52" x14ac:dyDescent="0.25">
      <c r="A2133">
        <v>1345.4610470888899</v>
      </c>
      <c r="B2133">
        <v>1.2583547556755701</v>
      </c>
      <c r="D2133">
        <v>1345.4610470888899</v>
      </c>
      <c r="E2133">
        <v>1.9960618955201399</v>
      </c>
      <c r="N2133">
        <v>1345.4610470888899</v>
      </c>
      <c r="O2133">
        <v>1.61394807603755</v>
      </c>
      <c r="U2133">
        <v>1345.4610470888899</v>
      </c>
      <c r="V2133">
        <v>1.2041966198024801</v>
      </c>
      <c r="AB2133">
        <v>1345.4610470888899</v>
      </c>
      <c r="AC2133">
        <v>1.61394807603755</v>
      </c>
      <c r="AD2133">
        <v>3.3346380675204301</v>
      </c>
      <c r="AE2133">
        <v>-0.80291944555171901</v>
      </c>
      <c r="AU2133">
        <v>1345.4610470888899</v>
      </c>
      <c r="AV2133">
        <v>-12.963127458399899</v>
      </c>
      <c r="AY2133">
        <v>1345.4610470888899</v>
      </c>
      <c r="AZ2133">
        <v>-13.166310228329101</v>
      </c>
    </row>
    <row r="2134" spans="1:52" x14ac:dyDescent="0.25">
      <c r="A2134">
        <v>1348.5595530523501</v>
      </c>
      <c r="B2134">
        <v>1.25982257776373</v>
      </c>
      <c r="D2134">
        <v>1348.5595530523501</v>
      </c>
      <c r="E2134">
        <v>2.00618774483236</v>
      </c>
      <c r="N2134">
        <v>1348.5595530523501</v>
      </c>
      <c r="O2134">
        <v>1.6050939561914299</v>
      </c>
      <c r="U2134">
        <v>1348.5595530523501</v>
      </c>
      <c r="V2134">
        <v>1.20296972547425</v>
      </c>
      <c r="AB2134">
        <v>1348.5595530523501</v>
      </c>
      <c r="AC2134">
        <v>1.6050939561914299</v>
      </c>
      <c r="AD2134">
        <v>3.3638490178865998</v>
      </c>
      <c r="AE2134">
        <v>-0.85622670661987899</v>
      </c>
      <c r="AU2134">
        <v>1348.5595530523501</v>
      </c>
      <c r="AV2134">
        <v>-13.0047500509434</v>
      </c>
      <c r="AY2134">
        <v>1348.5595530523501</v>
      </c>
      <c r="AZ2134">
        <v>-13.2078125843164</v>
      </c>
    </row>
    <row r="2135" spans="1:52" x14ac:dyDescent="0.25">
      <c r="A2135">
        <v>1351.6651946658701</v>
      </c>
      <c r="B2135">
        <v>1.2611806474124601</v>
      </c>
      <c r="D2135">
        <v>1351.6651946658701</v>
      </c>
      <c r="E2135">
        <v>2.0155459591439602</v>
      </c>
      <c r="N2135">
        <v>1351.6651946658701</v>
      </c>
      <c r="O2135">
        <v>1.5951177745213101</v>
      </c>
      <c r="U2135">
        <v>1351.6651946658701</v>
      </c>
      <c r="V2135">
        <v>1.20158884731892</v>
      </c>
      <c r="AB2135">
        <v>1351.6651946658701</v>
      </c>
      <c r="AC2135">
        <v>1.5951177745213101</v>
      </c>
      <c r="AD2135">
        <v>3.3927378569115199</v>
      </c>
      <c r="AE2135">
        <v>-0.91068360666091797</v>
      </c>
      <c r="AU2135">
        <v>1351.6651946658701</v>
      </c>
      <c r="AV2135">
        <v>-13.046374101015999</v>
      </c>
      <c r="AY2135">
        <v>1351.6651946658701</v>
      </c>
      <c r="AZ2135">
        <v>-13.2493161301678</v>
      </c>
    </row>
    <row r="2136" spans="1:52" x14ac:dyDescent="0.25">
      <c r="A2136">
        <v>1354.77798836238</v>
      </c>
      <c r="B2136">
        <v>1.26242538323618</v>
      </c>
      <c r="D2136">
        <v>1354.77798836238</v>
      </c>
      <c r="E2136">
        <v>2.0241143638306802</v>
      </c>
      <c r="N2136">
        <v>1354.77798836238</v>
      </c>
      <c r="O2136">
        <v>1.5840079632276201</v>
      </c>
      <c r="U2136">
        <v>1354.77798836238</v>
      </c>
      <c r="V2136">
        <v>1.2000529204128301</v>
      </c>
      <c r="AB2136">
        <v>1354.77798836238</v>
      </c>
      <c r="AC2136">
        <v>1.5840079632276201</v>
      </c>
      <c r="AD2136">
        <v>3.4212833288563398</v>
      </c>
      <c r="AE2136">
        <v>-0.96626590138447299</v>
      </c>
      <c r="AU2136">
        <v>1354.77798836238</v>
      </c>
      <c r="AV2136">
        <v>-13.087998872979201</v>
      </c>
      <c r="AY2136">
        <v>1354.77798836238</v>
      </c>
      <c r="AZ2136">
        <v>-13.290820932486801</v>
      </c>
    </row>
    <row r="2137" spans="1:52" x14ac:dyDescent="0.25">
      <c r="A2137">
        <v>1357.89795061263</v>
      </c>
      <c r="B2137">
        <v>1.2635533800215299</v>
      </c>
      <c r="D2137">
        <v>1357.89795061263</v>
      </c>
      <c r="E2137">
        <v>2.0318718765884101</v>
      </c>
      <c r="N2137">
        <v>1357.89795061263</v>
      </c>
      <c r="O2137">
        <v>1.57175318098506</v>
      </c>
      <c r="U2137">
        <v>1357.89795061263</v>
      </c>
      <c r="V2137">
        <v>1.19836097886094</v>
      </c>
      <c r="AB2137">
        <v>1357.89795061263</v>
      </c>
      <c r="AC2137">
        <v>1.57175318098506</v>
      </c>
      <c r="AD2137">
        <v>3.4494626291890702</v>
      </c>
      <c r="AE2137">
        <v>-1.0229514864562701</v>
      </c>
      <c r="AU2137">
        <v>1357.89795061263</v>
      </c>
      <c r="AV2137">
        <v>-13.12962442339</v>
      </c>
      <c r="AY2137">
        <v>1357.89795061263</v>
      </c>
      <c r="AZ2137">
        <v>-13.3323267324737</v>
      </c>
    </row>
    <row r="2138" spans="1:52" x14ac:dyDescent="0.25">
      <c r="A2138">
        <v>1361.0250979253301</v>
      </c>
      <c r="B2138">
        <v>1.2645612907392401</v>
      </c>
      <c r="D2138">
        <v>1361.0250979253301</v>
      </c>
      <c r="E2138">
        <v>2.0387976713904901</v>
      </c>
      <c r="N2138">
        <v>1361.0250979253301</v>
      </c>
      <c r="O2138">
        <v>1.5583447219542299</v>
      </c>
      <c r="U2138">
        <v>1361.0250979253301</v>
      </c>
      <c r="V2138">
        <v>1.1965124890838399</v>
      </c>
      <c r="AB2138">
        <v>1361.0250979253301</v>
      </c>
      <c r="AC2138">
        <v>1.5583447219542299</v>
      </c>
      <c r="AD2138">
        <v>3.4772546732027401</v>
      </c>
      <c r="AE2138">
        <v>-1.0807149341162501</v>
      </c>
      <c r="AU2138">
        <v>1361.0250979253301</v>
      </c>
      <c r="AV2138">
        <v>-13.171250465032999</v>
      </c>
      <c r="AY2138">
        <v>1361.0250979253301</v>
      </c>
      <c r="AZ2138">
        <v>-13.3738328880201</v>
      </c>
    </row>
    <row r="2139" spans="1:52" x14ac:dyDescent="0.25">
      <c r="A2139">
        <v>1364.1594468471801</v>
      </c>
      <c r="B2139">
        <v>1.2654459986145199</v>
      </c>
      <c r="D2139">
        <v>1364.1594468471801</v>
      </c>
      <c r="E2139">
        <v>2.0448723379040401</v>
      </c>
      <c r="N2139">
        <v>1364.1594468471801</v>
      </c>
      <c r="O2139">
        <v>1.5437747705445399</v>
      </c>
      <c r="U2139">
        <v>1364.1594468471801</v>
      </c>
      <c r="V2139">
        <v>1.19450710836652</v>
      </c>
      <c r="AB2139">
        <v>1364.1594468471801</v>
      </c>
      <c r="AC2139">
        <v>1.5437747705445399</v>
      </c>
      <c r="AD2139">
        <v>3.5046364620221802</v>
      </c>
      <c r="AE2139">
        <v>-1.13953012452696</v>
      </c>
      <c r="AU2139">
        <v>1364.1594468471801</v>
      </c>
      <c r="AV2139">
        <v>-13.2128768807619</v>
      </c>
      <c r="AY2139">
        <v>1364.1594468471801</v>
      </c>
      <c r="AZ2139">
        <v>-13.4153399780869</v>
      </c>
    </row>
    <row r="2140" spans="1:52" x14ac:dyDescent="0.25">
      <c r="A2140">
        <v>1367.3010139630101</v>
      </c>
      <c r="B2140">
        <v>1.26620435894923</v>
      </c>
      <c r="D2140">
        <v>1367.3010139630101</v>
      </c>
      <c r="E2140">
        <v>2.05007608521499</v>
      </c>
      <c r="N2140">
        <v>1367.3010139630101</v>
      </c>
      <c r="O2140">
        <v>1.52803673582533</v>
      </c>
      <c r="U2140">
        <v>1367.3010139630101</v>
      </c>
      <c r="V2140">
        <v>1.19234473074018</v>
      </c>
      <c r="AB2140">
        <v>1367.3010139630101</v>
      </c>
      <c r="AC2140">
        <v>1.52803673582533</v>
      </c>
      <c r="AD2140">
        <v>3.5315860743822798</v>
      </c>
      <c r="AE2140">
        <v>-1.1993715088275201</v>
      </c>
      <c r="AU2140">
        <v>1367.3010139630101</v>
      </c>
      <c r="AV2140">
        <v>-13.254504210197</v>
      </c>
      <c r="AY2140">
        <v>1367.3010139630101</v>
      </c>
      <c r="AZ2140">
        <v>-13.4568483731307</v>
      </c>
    </row>
    <row r="2141" spans="1:52" x14ac:dyDescent="0.25">
      <c r="A2141">
        <v>1370.4498158958299</v>
      </c>
      <c r="B2141">
        <v>1.2668334906245999</v>
      </c>
      <c r="D2141">
        <v>1370.4498158958299</v>
      </c>
      <c r="E2141">
        <v>2.0543907214241202</v>
      </c>
      <c r="N2141">
        <v>1370.4498158958299</v>
      </c>
      <c r="O2141">
        <v>1.51112563165022</v>
      </c>
      <c r="U2141">
        <v>1370.4498158958299</v>
      </c>
      <c r="V2141">
        <v>1.19002553830534</v>
      </c>
      <c r="AB2141">
        <v>1370.4498158958299</v>
      </c>
      <c r="AC2141">
        <v>1.51112563165022</v>
      </c>
      <c r="AD2141">
        <v>3.5580817306449899</v>
      </c>
      <c r="AE2141">
        <v>-1.26021151914706</v>
      </c>
      <c r="AU2141">
        <v>1370.4498158958299</v>
      </c>
      <c r="AV2141">
        <v>-13.2961319871588</v>
      </c>
      <c r="AY2141">
        <v>1370.4498158958299</v>
      </c>
      <c r="AZ2141">
        <v>-13.4983565925564</v>
      </c>
    </row>
    <row r="2142" spans="1:52" x14ac:dyDescent="0.25">
      <c r="A2142">
        <v>1373.6058693069399</v>
      </c>
      <c r="B2142">
        <v>1.2673306219379299</v>
      </c>
      <c r="D2142">
        <v>1373.6058693069399</v>
      </c>
      <c r="E2142">
        <v>2.0577985731548898</v>
      </c>
      <c r="N2142">
        <v>1373.6058693069399</v>
      </c>
      <c r="O2142">
        <v>1.4930379457453</v>
      </c>
      <c r="U2142">
        <v>1373.6058693069399</v>
      </c>
      <c r="V2142">
        <v>1.18754998165706</v>
      </c>
      <c r="AB2142">
        <v>1373.6058693069399</v>
      </c>
      <c r="AC2142">
        <v>1.4930379457453</v>
      </c>
      <c r="AD2142">
        <v>3.5841016259137501</v>
      </c>
      <c r="AE2142">
        <v>-1.3220214118653</v>
      </c>
      <c r="AU2142">
        <v>1373.6058693069399</v>
      </c>
      <c r="AV2142">
        <v>-13.3377594106034</v>
      </c>
      <c r="AY2142">
        <v>1373.6058693069399</v>
      </c>
      <c r="AZ2142">
        <v>-13.5398660248044</v>
      </c>
    </row>
    <row r="2143" spans="1:52" x14ac:dyDescent="0.25">
      <c r="A2143">
        <v>1376.7691908960001</v>
      </c>
      <c r="B2143">
        <v>1.2676931551424799</v>
      </c>
      <c r="D2143">
        <v>1376.7691908960001</v>
      </c>
      <c r="E2143">
        <v>2.06028290758587</v>
      </c>
      <c r="N2143">
        <v>1376.7691908960001</v>
      </c>
      <c r="O2143">
        <v>1.4737729423105601</v>
      </c>
      <c r="U2143">
        <v>1376.7691908960001</v>
      </c>
      <c r="V2143">
        <v>1.1849189556255799</v>
      </c>
      <c r="AB2143">
        <v>1376.7691908960001</v>
      </c>
      <c r="AC2143">
        <v>1.4737729423105601</v>
      </c>
      <c r="AD2143">
        <v>3.6096234433437502</v>
      </c>
      <c r="AE2143">
        <v>-1.3847738523640101</v>
      </c>
      <c r="AU2143">
        <v>1376.7691908960001</v>
      </c>
      <c r="AV2143">
        <v>-13.3793873243568</v>
      </c>
      <c r="AY2143">
        <v>1376.7691908960001</v>
      </c>
      <c r="AZ2143">
        <v>-13.581375164671799</v>
      </c>
    </row>
    <row r="2144" spans="1:52" x14ac:dyDescent="0.25">
      <c r="A2144">
        <v>1379.9397974011199</v>
      </c>
      <c r="B2144">
        <v>1.26791871775799</v>
      </c>
      <c r="D2144">
        <v>1379.9397974011199</v>
      </c>
      <c r="E2144">
        <v>2.0618282639638701</v>
      </c>
      <c r="N2144">
        <v>1379.9397974011199</v>
      </c>
      <c r="O2144">
        <v>1.4533295548521099</v>
      </c>
      <c r="U2144">
        <v>1379.9397974011199</v>
      </c>
      <c r="V2144">
        <v>1.1821333719062399</v>
      </c>
      <c r="AB2144">
        <v>1379.9397974011199</v>
      </c>
      <c r="AC2144">
        <v>1.4533295548521099</v>
      </c>
      <c r="AD2144">
        <v>3.6346255292717</v>
      </c>
      <c r="AE2144">
        <v>-1.4484378047770801</v>
      </c>
      <c r="AU2144">
        <v>1379.9397974011199</v>
      </c>
      <c r="AV2144">
        <v>-13.421015941716099</v>
      </c>
      <c r="AY2144">
        <v>1379.9397974011199</v>
      </c>
      <c r="AZ2144">
        <v>-13.622885240000199</v>
      </c>
    </row>
    <row r="2145" spans="1:52" x14ac:dyDescent="0.25">
      <c r="A2145">
        <v>1383.1177055989999</v>
      </c>
      <c r="B2145">
        <v>1.2680052128117101</v>
      </c>
      <c r="D2145">
        <v>1383.1177055989999</v>
      </c>
      <c r="E2145">
        <v>2.0624207789696301</v>
      </c>
      <c r="N2145">
        <v>1383.1177055989999</v>
      </c>
      <c r="O2145">
        <v>1.4317093300447801</v>
      </c>
      <c r="U2145">
        <v>1383.1177055989999</v>
      </c>
      <c r="V2145">
        <v>1.17919455870045</v>
      </c>
      <c r="AB2145">
        <v>1383.1177055989999</v>
      </c>
      <c r="AC2145">
        <v>1.4317093300447801</v>
      </c>
      <c r="AD2145">
        <v>3.6590877177535801</v>
      </c>
      <c r="AE2145">
        <v>-1.5129848234826699</v>
      </c>
      <c r="AU2145">
        <v>1383.1177055989999</v>
      </c>
      <c r="AV2145">
        <v>-13.462643727542501</v>
      </c>
      <c r="AY2145">
        <v>1383.1177055989999</v>
      </c>
      <c r="AZ2145">
        <v>-13.664395577972</v>
      </c>
    </row>
    <row r="2146" spans="1:52" x14ac:dyDescent="0.25">
      <c r="A2146">
        <v>1386.30293230492</v>
      </c>
      <c r="B2146">
        <v>1.2679504165843301</v>
      </c>
      <c r="D2146">
        <v>1386.30293230492</v>
      </c>
      <c r="E2146">
        <v>2.06204541437081</v>
      </c>
      <c r="N2146">
        <v>1386.30293230492</v>
      </c>
      <c r="O2146">
        <v>1.4089158395032599</v>
      </c>
      <c r="U2146">
        <v>1386.30293230492</v>
      </c>
      <c r="V2146">
        <v>1.1761041758578601</v>
      </c>
      <c r="AB2146">
        <v>1386.30293230492</v>
      </c>
      <c r="AC2146">
        <v>1.4089158395032599</v>
      </c>
      <c r="AD2146">
        <v>3.68298817677847</v>
      </c>
      <c r="AE2146">
        <v>-1.5783839002525</v>
      </c>
      <c r="AU2146">
        <v>1386.30293230492</v>
      </c>
      <c r="AV2146">
        <v>-13.504272073601101</v>
      </c>
      <c r="AY2146">
        <v>1386.30293230492</v>
      </c>
      <c r="AZ2146">
        <v>-13.705906021403999</v>
      </c>
    </row>
    <row r="2147" spans="1:52" x14ac:dyDescent="0.25">
      <c r="A2147">
        <v>1389.4954943729199</v>
      </c>
      <c r="B2147">
        <v>1.26775288887344</v>
      </c>
      <c r="D2147">
        <v>1389.4954943729199</v>
      </c>
      <c r="E2147">
        <v>2.0606921772653499</v>
      </c>
      <c r="N2147">
        <v>1389.4954943729199</v>
      </c>
      <c r="O2147">
        <v>1.38495388838714</v>
      </c>
      <c r="U2147">
        <v>1389.4954943729199</v>
      </c>
      <c r="V2147">
        <v>1.17286410318115</v>
      </c>
      <c r="AB2147">
        <v>1389.4954943729199</v>
      </c>
      <c r="AC2147">
        <v>1.38495388838714</v>
      </c>
      <c r="AD2147">
        <v>3.7063060888962198</v>
      </c>
      <c r="AE2147">
        <v>-1.64460415846999</v>
      </c>
      <c r="AU2147">
        <v>1389.4954943729199</v>
      </c>
      <c r="AV2147">
        <v>-13.5459001015053</v>
      </c>
      <c r="AY2147">
        <v>1389.4954943729199</v>
      </c>
      <c r="AZ2147">
        <v>-13.747416570839199</v>
      </c>
    </row>
    <row r="2148" spans="1:52" x14ac:dyDescent="0.25">
      <c r="A2148">
        <v>1392.6954086958399</v>
      </c>
      <c r="B2148">
        <v>1.26741075107345</v>
      </c>
      <c r="D2148">
        <v>1392.6954086958399</v>
      </c>
      <c r="E2148">
        <v>2.0583477359496398</v>
      </c>
      <c r="N2148">
        <v>1392.6954086958399</v>
      </c>
      <c r="O2148">
        <v>1.3598303336694699</v>
      </c>
      <c r="U2148">
        <v>1392.6954086958399</v>
      </c>
      <c r="V2148">
        <v>1.1694765467585999</v>
      </c>
      <c r="AB2148">
        <v>1392.6954086958399</v>
      </c>
      <c r="AC2148">
        <v>1.3598303336694699</v>
      </c>
      <c r="AD2148">
        <v>3.7290222907784698</v>
      </c>
      <c r="AE2148">
        <v>-1.7116151996842099</v>
      </c>
      <c r="AU2148">
        <v>1392.6954086958399</v>
      </c>
      <c r="AV2148">
        <v>-13.587528002568501</v>
      </c>
      <c r="AY2148">
        <v>1392.6954086958399</v>
      </c>
      <c r="AZ2148">
        <v>-13.788927432235999</v>
      </c>
    </row>
    <row r="2149" spans="1:52" x14ac:dyDescent="0.25">
      <c r="A2149">
        <v>1395.90269220543</v>
      </c>
      <c r="B2149">
        <v>1.26692296017146</v>
      </c>
      <c r="D2149">
        <v>1395.90269220543</v>
      </c>
      <c r="E2149">
        <v>2.0550041368216601</v>
      </c>
      <c r="N2149">
        <v>1395.90269220543</v>
      </c>
      <c r="O2149">
        <v>1.333551550728</v>
      </c>
      <c r="U2149">
        <v>1395.90269220543</v>
      </c>
      <c r="V2149">
        <v>1.1659436930554601</v>
      </c>
      <c r="AB2149">
        <v>1395.90269220543</v>
      </c>
      <c r="AC2149">
        <v>1.333551550728</v>
      </c>
      <c r="AD2149">
        <v>3.7511158419801398</v>
      </c>
      <c r="AE2149">
        <v>-1.77938557131891</v>
      </c>
      <c r="AU2149">
        <v>1395.90269220543</v>
      </c>
      <c r="AV2149">
        <v>-13.629155765461</v>
      </c>
      <c r="AY2149">
        <v>1395.90269220543</v>
      </c>
      <c r="AZ2149">
        <v>-13.8304380586875</v>
      </c>
    </row>
    <row r="2150" spans="1:52" x14ac:dyDescent="0.25">
      <c r="A2150">
        <v>1399.1173618724299</v>
      </c>
      <c r="B2150">
        <v>1.2662883076943701</v>
      </c>
      <c r="D2150">
        <v>1399.1173618724299</v>
      </c>
      <c r="E2150">
        <v>2.0506519364665001</v>
      </c>
      <c r="N2150">
        <v>1399.1173618724299</v>
      </c>
      <c r="O2150">
        <v>1.3061289575065</v>
      </c>
      <c r="U2150">
        <v>1399.1173618724299</v>
      </c>
      <c r="V2150">
        <v>1.1622684471059099</v>
      </c>
      <c r="AB2150">
        <v>1399.1173618724299</v>
      </c>
      <c r="AC2150">
        <v>1.3061289575065</v>
      </c>
      <c r="AD2150">
        <v>3.7725698384690398</v>
      </c>
      <c r="AE2150">
        <v>-1.8478830772432699</v>
      </c>
      <c r="AU2150">
        <v>1399.1173618724299</v>
      </c>
      <c r="AV2150">
        <v>-13.6707826776014</v>
      </c>
      <c r="AY2150">
        <v>1399.1173618724299</v>
      </c>
      <c r="AZ2150">
        <v>-13.871948813073301</v>
      </c>
    </row>
    <row r="2151" spans="1:52" x14ac:dyDescent="0.25">
      <c r="A2151">
        <v>1402.3394347066701</v>
      </c>
      <c r="B2151">
        <v>1.2655059790881</v>
      </c>
      <c r="D2151">
        <v>1402.3394347066701</v>
      </c>
      <c r="E2151">
        <v>2.04528402787574</v>
      </c>
      <c r="N2151">
        <v>1402.3394347066701</v>
      </c>
      <c r="O2151">
        <v>1.27757295410119</v>
      </c>
      <c r="U2151">
        <v>1402.3394347066701</v>
      </c>
      <c r="V2151">
        <v>1.15845361120132</v>
      </c>
      <c r="AB2151">
        <v>1402.3394347066701</v>
      </c>
      <c r="AC2151">
        <v>1.27757295410119</v>
      </c>
      <c r="AD2151">
        <v>3.7933640925043002</v>
      </c>
      <c r="AE2151">
        <v>-1.91707577925184</v>
      </c>
      <c r="AU2151">
        <v>1402.3394347066701</v>
      </c>
      <c r="AV2151">
        <v>-13.712409942315601</v>
      </c>
      <c r="AY2151">
        <v>1402.3394347066701</v>
      </c>
      <c r="AZ2151">
        <v>-13.9134591298515</v>
      </c>
    </row>
    <row r="2152" spans="1:52" x14ac:dyDescent="0.25">
      <c r="A2152">
        <v>1405.56892775712</v>
      </c>
      <c r="B2152">
        <v>1.26457570067444</v>
      </c>
      <c r="D2152">
        <v>1405.56892775712</v>
      </c>
      <c r="E2152">
        <v>2.0388966483199402</v>
      </c>
      <c r="N2152">
        <v>1405.56892775712</v>
      </c>
      <c r="O2152">
        <v>1.2478964056291399</v>
      </c>
      <c r="U2152">
        <v>1405.56892775712</v>
      </c>
      <c r="V2152">
        <v>1.1545023473868701</v>
      </c>
      <c r="AB2152">
        <v>1405.56892775712</v>
      </c>
      <c r="AC2152">
        <v>1.2478964056291399</v>
      </c>
      <c r="AD2152">
        <v>3.81348246650587</v>
      </c>
      <c r="AE2152">
        <v>-1.98693305868583</v>
      </c>
      <c r="AU2152">
        <v>1405.56892775712</v>
      </c>
      <c r="AV2152">
        <v>-13.754035972297601</v>
      </c>
      <c r="AY2152">
        <v>1405.56892775712</v>
      </c>
      <c r="AZ2152">
        <v>-13.9549691982499</v>
      </c>
    </row>
    <row r="2153" spans="1:52" x14ac:dyDescent="0.25">
      <c r="A2153">
        <v>1408.8058581120599</v>
      </c>
      <c r="B2153">
        <v>1.26349688336972</v>
      </c>
      <c r="D2153">
        <v>1408.8058581120599</v>
      </c>
      <c r="E2153">
        <v>2.0314834999187998</v>
      </c>
      <c r="N2153">
        <v>1408.8058581120599</v>
      </c>
      <c r="O2153">
        <v>1.21711356375212</v>
      </c>
      <c r="U2153">
        <v>1408.8058581120599</v>
      </c>
      <c r="V2153">
        <v>1.1504180262583099</v>
      </c>
      <c r="AB2153">
        <v>1408.8058581120599</v>
      </c>
      <c r="AC2153">
        <v>1.21711356375212</v>
      </c>
      <c r="AD2153">
        <v>3.83290788893849</v>
      </c>
      <c r="AE2153">
        <v>-2.0574214973540599</v>
      </c>
      <c r="AU2153">
        <v>1408.8058581120599</v>
      </c>
      <c r="AV2153">
        <v>-13.795662133672799</v>
      </c>
      <c r="AY2153">
        <v>1408.8058581120599</v>
      </c>
      <c r="AZ2153">
        <v>-13.996479544501501</v>
      </c>
    </row>
    <row r="2154" spans="1:52" x14ac:dyDescent="0.25">
      <c r="A2154">
        <v>1412.0502428990901</v>
      </c>
      <c r="B2154">
        <v>1.26226975281493</v>
      </c>
      <c r="D2154">
        <v>1412.0502428990901</v>
      </c>
      <c r="E2154">
        <v>2.02304351084274</v>
      </c>
      <c r="N2154">
        <v>1412.0502428990901</v>
      </c>
      <c r="O2154">
        <v>1.18524158561811</v>
      </c>
      <c r="U2154">
        <v>1412.0502428990901</v>
      </c>
      <c r="V2154">
        <v>1.14620442112721</v>
      </c>
      <c r="AB2154">
        <v>1412.0502428990901</v>
      </c>
      <c r="AC2154">
        <v>1.18524158561811</v>
      </c>
      <c r="AD2154">
        <v>3.8516237905323698</v>
      </c>
      <c r="AE2154">
        <v>-2.1285098333950199</v>
      </c>
      <c r="AU2154">
        <v>1412.0502428990901</v>
      </c>
      <c r="AV2154">
        <v>-13.837287357592</v>
      </c>
      <c r="AY2154">
        <v>1412.0502428990901</v>
      </c>
      <c r="AZ2154">
        <v>-14.037988689401301</v>
      </c>
    </row>
    <row r="2155" spans="1:52" x14ac:dyDescent="0.25">
      <c r="A2155">
        <v>1415.3020992852701</v>
      </c>
      <c r="B2155">
        <v>1.2608944887996201</v>
      </c>
      <c r="D2155">
        <v>1415.3020992852701</v>
      </c>
      <c r="E2155">
        <v>2.0135749297285099</v>
      </c>
      <c r="N2155">
        <v>1415.3020992852701</v>
      </c>
      <c r="O2155">
        <v>1.15229665157608</v>
      </c>
      <c r="U2155">
        <v>1415.3020992852701</v>
      </c>
      <c r="V2155">
        <v>1.14186518731785</v>
      </c>
      <c r="AB2155">
        <v>1415.3020992852701</v>
      </c>
      <c r="AC2155">
        <v>1.15229665157608</v>
      </c>
      <c r="AD2155">
        <v>3.8696162504577098</v>
      </c>
      <c r="AE2155">
        <v>-2.2001661789390101</v>
      </c>
      <c r="AU2155">
        <v>1415.3020992852701</v>
      </c>
      <c r="AV2155">
        <v>-13.878911593938099</v>
      </c>
      <c r="AY2155">
        <v>1415.3020992852701</v>
      </c>
      <c r="AZ2155">
        <v>-14.0794984337684</v>
      </c>
    </row>
    <row r="2156" spans="1:52" x14ac:dyDescent="0.25">
      <c r="A2156">
        <v>1418.56144447718</v>
      </c>
      <c r="B2156">
        <v>1.25937180115263</v>
      </c>
      <c r="D2156">
        <v>1418.56144447718</v>
      </c>
      <c r="E2156">
        <v>2.0030792939958402</v>
      </c>
      <c r="N2156">
        <v>1418.56144447718</v>
      </c>
      <c r="O2156">
        <v>1.1182978994353201</v>
      </c>
      <c r="U2156">
        <v>1418.56144447718</v>
      </c>
      <c r="V2156">
        <v>1.1374043764367201</v>
      </c>
      <c r="AB2156">
        <v>1418.56144447718</v>
      </c>
      <c r="AC2156">
        <v>1.1182978994353201</v>
      </c>
      <c r="AD2156">
        <v>3.88687151170965</v>
      </c>
      <c r="AE2156">
        <v>-2.2723578049325601</v>
      </c>
      <c r="AU2156">
        <v>1418.56144447718</v>
      </c>
      <c r="AV2156">
        <v>-13.9205351738267</v>
      </c>
      <c r="AY2156">
        <v>1418.56144447718</v>
      </c>
      <c r="AZ2156">
        <v>-14.121007112132499</v>
      </c>
    </row>
    <row r="2157" spans="1:52" x14ac:dyDescent="0.25">
      <c r="A2157">
        <v>1421.8282957210299</v>
      </c>
      <c r="B2157">
        <v>1.25770237545895</v>
      </c>
      <c r="D2157">
        <v>1421.8282957210299</v>
      </c>
      <c r="E2157">
        <v>1.9915576236413</v>
      </c>
      <c r="N2157">
        <v>1421.8282957210299</v>
      </c>
      <c r="O2157">
        <v>1.0832674269898199</v>
      </c>
      <c r="U2157">
        <v>1421.8282957210299</v>
      </c>
      <c r="V2157">
        <v>1.13282642569832</v>
      </c>
      <c r="AB2157">
        <v>1421.8282957210299</v>
      </c>
      <c r="AC2157">
        <v>1.0832674269898199</v>
      </c>
      <c r="AD2157">
        <v>3.9033759866884101</v>
      </c>
      <c r="AE2157">
        <v>-2.34505432396762</v>
      </c>
      <c r="AU2157">
        <v>1421.8282957210299</v>
      </c>
      <c r="AV2157">
        <v>-13.9621580429198</v>
      </c>
      <c r="AY2157">
        <v>1421.8282957210299</v>
      </c>
      <c r="AZ2157">
        <v>-14.1625152337405</v>
      </c>
    </row>
    <row r="2158" spans="1:52" x14ac:dyDescent="0.25">
      <c r="A2158">
        <v>1425.1026703027701</v>
      </c>
      <c r="B2158">
        <v>1.2558874800247699</v>
      </c>
      <c r="D2158">
        <v>1425.1026703027701</v>
      </c>
      <c r="E2158">
        <v>1.9790146193393501</v>
      </c>
      <c r="N2158">
        <v>1425.1026703027701</v>
      </c>
      <c r="O2158">
        <v>1.0472244995995801</v>
      </c>
      <c r="U2158">
        <v>1425.1026703027701</v>
      </c>
      <c r="V2158">
        <v>1.12813539408476</v>
      </c>
      <c r="AB2158">
        <v>1425.1026703027701</v>
      </c>
      <c r="AC2158">
        <v>1.0472244995995801</v>
      </c>
      <c r="AD2158">
        <v>3.9191188561926702</v>
      </c>
      <c r="AE2158">
        <v>-2.4182228449355501</v>
      </c>
      <c r="AU2158">
        <v>1425.1026703027701</v>
      </c>
      <c r="AV2158">
        <v>-14.003780533464999</v>
      </c>
      <c r="AY2158">
        <v>1425.1026703027701</v>
      </c>
      <c r="AZ2158">
        <v>-14.2040224046705</v>
      </c>
    </row>
    <row r="2159" spans="1:52" x14ac:dyDescent="0.25">
      <c r="A2159">
        <v>1428.38458554813</v>
      </c>
      <c r="B2159">
        <v>1.2539283941016901</v>
      </c>
      <c r="D2159">
        <v>1428.38458554813</v>
      </c>
      <c r="E2159">
        <v>1.96545473412968</v>
      </c>
      <c r="N2159">
        <v>1428.38458554813</v>
      </c>
      <c r="O2159">
        <v>1.01019342083316</v>
      </c>
      <c r="U2159">
        <v>1428.38458554813</v>
      </c>
      <c r="V2159">
        <v>1.1233359842867401</v>
      </c>
      <c r="AB2159">
        <v>1428.38458554813</v>
      </c>
      <c r="AC2159">
        <v>1.01019342083316</v>
      </c>
      <c r="AD2159">
        <v>3.9340902619086799</v>
      </c>
      <c r="AE2159">
        <v>-2.4918325776012602</v>
      </c>
      <c r="AU2159">
        <v>1428.38458554813</v>
      </c>
      <c r="AV2159">
        <v>-14.0454011320398</v>
      </c>
      <c r="AY2159">
        <v>1428.38458554813</v>
      </c>
      <c r="AZ2159">
        <v>-14.245529303672701</v>
      </c>
    </row>
    <row r="2160" spans="1:52" x14ac:dyDescent="0.25">
      <c r="A2160">
        <v>1431.6740588227401</v>
      </c>
      <c r="B2160">
        <v>1.25182694573797</v>
      </c>
      <c r="D2160">
        <v>1431.6740588227401</v>
      </c>
      <c r="E2160">
        <v>1.9508859112630099</v>
      </c>
      <c r="N2160">
        <v>1431.6740588227401</v>
      </c>
      <c r="O2160">
        <v>0.97219806302885603</v>
      </c>
      <c r="U2160">
        <v>1431.6740588227401</v>
      </c>
      <c r="V2160">
        <v>1.11843282090369</v>
      </c>
      <c r="AB2160">
        <v>1431.6740588227401</v>
      </c>
      <c r="AC2160">
        <v>0.97219806302885603</v>
      </c>
      <c r="AD2160">
        <v>3.9482801245108199</v>
      </c>
      <c r="AE2160">
        <v>-2.5658519542254101</v>
      </c>
      <c r="AU2160">
        <v>1431.6740588227401</v>
      </c>
      <c r="AV2160">
        <v>-14.0870210473719</v>
      </c>
      <c r="AY2160">
        <v>1431.6740588227401</v>
      </c>
      <c r="AZ2160">
        <v>-14.287035360843801</v>
      </c>
    </row>
    <row r="2161" spans="1:52" x14ac:dyDescent="0.25">
      <c r="A2161">
        <v>1434.97110753225</v>
      </c>
      <c r="B2161">
        <v>1.2495851283249499</v>
      </c>
      <c r="D2161">
        <v>1434.97110753225</v>
      </c>
      <c r="E2161">
        <v>1.93531695798776</v>
      </c>
      <c r="N2161">
        <v>1434.97110753225</v>
      </c>
      <c r="O2161">
        <v>0.933264942869938</v>
      </c>
      <c r="U2161">
        <v>1434.97110753225</v>
      </c>
      <c r="V2161">
        <v>1.1134308421594601</v>
      </c>
      <c r="AB2161">
        <v>1434.97110753225</v>
      </c>
      <c r="AC2161">
        <v>0.933264942869938</v>
      </c>
      <c r="AD2161">
        <v>3.9616808920134599</v>
      </c>
      <c r="AE2161">
        <v>-2.6402506862276001</v>
      </c>
      <c r="AU2161">
        <v>1434.97110753225</v>
      </c>
      <c r="AV2161">
        <v>-14.1286404409394</v>
      </c>
      <c r="AY2161">
        <v>1434.97110753225</v>
      </c>
      <c r="AZ2161">
        <v>-14.328541086034299</v>
      </c>
    </row>
    <row r="2162" spans="1:52" x14ac:dyDescent="0.25">
      <c r="A2162">
        <v>1438.2757491223599</v>
      </c>
      <c r="B2162">
        <v>1.2472051021683499</v>
      </c>
      <c r="D2162">
        <v>1438.2757491223599</v>
      </c>
      <c r="E2162">
        <v>1.91875757663413</v>
      </c>
      <c r="N2162">
        <v>1438.2757491223599</v>
      </c>
      <c r="O2162">
        <v>0.89342084129448496</v>
      </c>
      <c r="U2162">
        <v>1438.2757491223599</v>
      </c>
      <c r="V2162">
        <v>1.10833498486986</v>
      </c>
      <c r="AB2162">
        <v>1438.2757491223599</v>
      </c>
      <c r="AC2162">
        <v>0.89342084129448496</v>
      </c>
      <c r="AD2162">
        <v>3.9742877587956098</v>
      </c>
      <c r="AE2162">
        <v>-2.7149975375914002</v>
      </c>
      <c r="AU2162">
        <v>1438.2757491223599</v>
      </c>
      <c r="AV2162">
        <v>-14.1702579307157</v>
      </c>
      <c r="AY2162">
        <v>1438.2757491223599</v>
      </c>
      <c r="AZ2162">
        <v>-14.370045484562899</v>
      </c>
    </row>
    <row r="2163" spans="1:52" x14ac:dyDescent="0.25">
      <c r="A2163">
        <v>1441.5880010789599</v>
      </c>
      <c r="B2163">
        <v>1.24468948375972</v>
      </c>
      <c r="D2163">
        <v>1441.5880010789599</v>
      </c>
      <c r="E2163">
        <v>1.90122040518627</v>
      </c>
      <c r="N2163">
        <v>1441.5880010789599</v>
      </c>
      <c r="O2163">
        <v>0.85269291565014005</v>
      </c>
      <c r="U2163">
        <v>1441.5880010789599</v>
      </c>
      <c r="V2163">
        <v>1.1031501942113799</v>
      </c>
      <c r="AB2163">
        <v>1441.5880010789599</v>
      </c>
      <c r="AC2163">
        <v>0.85269291565014005</v>
      </c>
      <c r="AD2163">
        <v>3.9860941619035501</v>
      </c>
      <c r="AE2163">
        <v>-2.7900616398885201</v>
      </c>
      <c r="AU2163">
        <v>1441.5880010789599</v>
      </c>
      <c r="AV2163">
        <v>-14.2118743977869</v>
      </c>
      <c r="AY2163">
        <v>1441.5880010789599</v>
      </c>
      <c r="AZ2163">
        <v>-14.411549056298499</v>
      </c>
    </row>
    <row r="2164" spans="1:52" x14ac:dyDescent="0.25">
      <c r="A2164">
        <v>1444.90788092822</v>
      </c>
      <c r="B2164">
        <v>1.24204097023241</v>
      </c>
      <c r="D2164">
        <v>1444.90788092822</v>
      </c>
      <c r="E2164">
        <v>1.8827184361734</v>
      </c>
      <c r="N2164">
        <v>1444.90788092822</v>
      </c>
      <c r="O2164">
        <v>0.811109141767274</v>
      </c>
      <c r="U2164">
        <v>1444.90788092822</v>
      </c>
      <c r="V2164">
        <v>1.0978814749302199</v>
      </c>
      <c r="AB2164">
        <v>1444.90788092822</v>
      </c>
      <c r="AC2164">
        <v>0.811109141767274</v>
      </c>
      <c r="AD2164">
        <v>3.9970987783024601</v>
      </c>
      <c r="AE2164">
        <v>-2.8654139378036998</v>
      </c>
      <c r="AU2164">
        <v>1444.90788092822</v>
      </c>
      <c r="AV2164">
        <v>-14.2534895852303</v>
      </c>
      <c r="AY2164">
        <v>1444.90788092822</v>
      </c>
      <c r="AZ2164">
        <v>-14.453051202260401</v>
      </c>
    </row>
    <row r="2165" spans="1:52" x14ac:dyDescent="0.25">
      <c r="A2165">
        <v>1448.2354062366601</v>
      </c>
      <c r="B2165">
        <v>1.2392625633877501</v>
      </c>
      <c r="D2165">
        <v>1448.2354062366601</v>
      </c>
      <c r="E2165">
        <v>1.86326660774416</v>
      </c>
      <c r="N2165">
        <v>1448.2354062366601</v>
      </c>
      <c r="O2165">
        <v>0.76870126137827699</v>
      </c>
      <c r="U2165">
        <v>1448.2354062366601</v>
      </c>
      <c r="V2165">
        <v>1.0925342561839</v>
      </c>
      <c r="AB2165">
        <v>1448.2354062366601</v>
      </c>
      <c r="AC2165">
        <v>0.76870126137827699</v>
      </c>
      <c r="AD2165">
        <v>4.0072988731128802</v>
      </c>
      <c r="AE2165">
        <v>-2.94102498838933</v>
      </c>
      <c r="AU2165">
        <v>1448.2354062366601</v>
      </c>
      <c r="AV2165">
        <v>-14.295103808228699</v>
      </c>
      <c r="AY2165">
        <v>1448.2354062366601</v>
      </c>
      <c r="AZ2165">
        <v>-14.494552420585</v>
      </c>
    </row>
    <row r="2166" spans="1:52" x14ac:dyDescent="0.25">
      <c r="A2166">
        <v>1451.57059461125</v>
      </c>
      <c r="B2166">
        <v>1.2363578036944101</v>
      </c>
      <c r="D2166">
        <v>1451.57059461125</v>
      </c>
      <c r="E2166">
        <v>1.8428834875893001</v>
      </c>
      <c r="N2166">
        <v>1451.57059461125</v>
      </c>
      <c r="O2166">
        <v>0.72549967927595205</v>
      </c>
      <c r="U2166">
        <v>1451.57059461125</v>
      </c>
      <c r="V2166">
        <v>1.0871137378736699</v>
      </c>
      <c r="AB2166">
        <v>1451.57059461125</v>
      </c>
      <c r="AC2166">
        <v>0.72549967927595205</v>
      </c>
      <c r="AD2166">
        <v>4.0166946090764801</v>
      </c>
      <c r="AE2166">
        <v>-3.0168641726969598</v>
      </c>
      <c r="AU2166">
        <v>1451.57059461125</v>
      </c>
      <c r="AV2166">
        <v>-14.3367163863513</v>
      </c>
      <c r="AY2166">
        <v>1451.57059461125</v>
      </c>
      <c r="AZ2166">
        <v>-14.536053043390099</v>
      </c>
    </row>
    <row r="2167" spans="1:52" x14ac:dyDescent="0.25">
      <c r="A2167">
        <v>1454.91346369952</v>
      </c>
      <c r="B2167">
        <v>1.2333299780896601</v>
      </c>
      <c r="D2167">
        <v>1454.91346369952</v>
      </c>
      <c r="E2167">
        <v>1.8215857572310701</v>
      </c>
      <c r="N2167">
        <v>1454.91346369952</v>
      </c>
      <c r="O2167">
        <v>0.68153549852826101</v>
      </c>
      <c r="U2167">
        <v>1454.91346369952</v>
      </c>
      <c r="V2167">
        <v>1.08162514495734</v>
      </c>
      <c r="AB2167">
        <v>1454.91346369952</v>
      </c>
      <c r="AC2167">
        <v>0.68153549852826101</v>
      </c>
      <c r="AD2167">
        <v>4.0252886788034603</v>
      </c>
      <c r="AE2167">
        <v>-3.09290271303413</v>
      </c>
      <c r="AU2167">
        <v>1454.91346369952</v>
      </c>
      <c r="AV2167">
        <v>-14.3783274557524</v>
      </c>
      <c r="AY2167">
        <v>1454.91346369952</v>
      </c>
      <c r="AZ2167">
        <v>-14.5775522036502</v>
      </c>
    </row>
    <row r="2168" spans="1:52" x14ac:dyDescent="0.25">
      <c r="A2168">
        <v>1458.26403118963</v>
      </c>
      <c r="B2168">
        <v>1.2301829296401201</v>
      </c>
      <c r="D2168">
        <v>1458.26403118963</v>
      </c>
      <c r="E2168">
        <v>1.7993939267746299</v>
      </c>
      <c r="N2168">
        <v>1458.26403118963</v>
      </c>
      <c r="O2168">
        <v>0.63684184513408804</v>
      </c>
      <c r="U2168">
        <v>1458.26403118963</v>
      </c>
      <c r="V2168">
        <v>1.0760738863138699</v>
      </c>
      <c r="AB2168">
        <v>1458.26403118963</v>
      </c>
      <c r="AC2168">
        <v>0.63684184513408804</v>
      </c>
      <c r="AD2168">
        <v>4.0330836687703702</v>
      </c>
      <c r="AE2168">
        <v>-3.1691134959260401</v>
      </c>
      <c r="AU2168">
        <v>1458.26403118963</v>
      </c>
      <c r="AV2168">
        <v>-14.419937155048</v>
      </c>
      <c r="AY2168">
        <v>1458.26403118963</v>
      </c>
      <c r="AZ2168">
        <v>-14.6190504815384</v>
      </c>
    </row>
    <row r="2169" spans="1:52" x14ac:dyDescent="0.25">
      <c r="A2169">
        <v>1461.62231481049</v>
      </c>
      <c r="B2169">
        <v>1.2269206005823601</v>
      </c>
      <c r="D2169">
        <v>1461.62231481049</v>
      </c>
      <c r="E2169">
        <v>1.77632917068213</v>
      </c>
      <c r="N2169">
        <v>1461.62231481049</v>
      </c>
      <c r="O2169">
        <v>0.59145133238953096</v>
      </c>
      <c r="U2169">
        <v>1461.62231481049</v>
      </c>
      <c r="V2169">
        <v>1.0704652328784099</v>
      </c>
      <c r="AB2169">
        <v>1461.62231481049</v>
      </c>
      <c r="AC2169">
        <v>0.59145133238953096</v>
      </c>
      <c r="AD2169">
        <v>4.0400858736666203</v>
      </c>
      <c r="AE2169">
        <v>-3.2454676108281899</v>
      </c>
      <c r="AU2169">
        <v>1461.62231481049</v>
      </c>
      <c r="AV2169">
        <v>-14.4615447764407</v>
      </c>
      <c r="AY2169">
        <v>1461.62231481049</v>
      </c>
      <c r="AZ2169">
        <v>-14.6605471653134</v>
      </c>
    </row>
    <row r="2170" spans="1:52" x14ac:dyDescent="0.25">
      <c r="A2170">
        <v>1464.9883323318199</v>
      </c>
      <c r="B2170">
        <v>1.2235471707700101</v>
      </c>
      <c r="D2170">
        <v>1464.9883323318199</v>
      </c>
      <c r="E2170">
        <v>1.75241434274227</v>
      </c>
      <c r="N2170">
        <v>1464.9883323318199</v>
      </c>
      <c r="O2170">
        <v>0.54539827941334595</v>
      </c>
      <c r="U2170">
        <v>1464.9883323318199</v>
      </c>
      <c r="V2170">
        <v>1.06480458854968</v>
      </c>
      <c r="AB2170">
        <v>1464.9883323318199</v>
      </c>
      <c r="AC2170">
        <v>0.54539827941334595</v>
      </c>
      <c r="AD2170">
        <v>4.0463014561658603</v>
      </c>
      <c r="AE2170">
        <v>-3.3219365241463201</v>
      </c>
      <c r="AU2170">
        <v>1464.9883323318199</v>
      </c>
      <c r="AV2170">
        <v>-14.5031512131479</v>
      </c>
      <c r="AY2170">
        <v>1464.9883323318199</v>
      </c>
      <c r="AZ2170">
        <v>-14.7020423986013</v>
      </c>
    </row>
    <row r="2171" spans="1:52" x14ac:dyDescent="0.25">
      <c r="A2171">
        <v>1468.36210156427</v>
      </c>
      <c r="B2171">
        <v>1.22006718766337</v>
      </c>
      <c r="D2171">
        <v>1468.36210156427</v>
      </c>
      <c r="E2171">
        <v>1.72767494838032</v>
      </c>
      <c r="N2171">
        <v>1468.36210156427</v>
      </c>
      <c r="O2171">
        <v>0.49871711296677401</v>
      </c>
      <c r="U2171">
        <v>1468.36210156427</v>
      </c>
      <c r="V2171">
        <v>1.0590972872558999</v>
      </c>
      <c r="AB2171">
        <v>1468.36210156427</v>
      </c>
      <c r="AC2171">
        <v>0.49871711296677401</v>
      </c>
      <c r="AD2171">
        <v>4.05173994037259</v>
      </c>
      <c r="AE2171">
        <v>-3.3984943444717599</v>
      </c>
      <c r="AU2171">
        <v>1468.36210156427</v>
      </c>
      <c r="AV2171">
        <v>-14.5447560037326</v>
      </c>
      <c r="AY2171">
        <v>1468.36210156427</v>
      </c>
      <c r="AZ2171">
        <v>-14.743536501154701</v>
      </c>
    </row>
    <row r="2172" spans="1:52" x14ac:dyDescent="0.25">
      <c r="A2172">
        <v>1471.74364035951</v>
      </c>
      <c r="B2172">
        <v>1.2164850044780999</v>
      </c>
      <c r="D2172">
        <v>1471.74364035951</v>
      </c>
      <c r="E2172">
        <v>1.70213519566877</v>
      </c>
      <c r="N2172">
        <v>1471.74364035951</v>
      </c>
      <c r="O2172">
        <v>0.45144364354942801</v>
      </c>
      <c r="U2172">
        <v>1471.74364035951</v>
      </c>
      <c r="V2172">
        <v>1.05334874504783</v>
      </c>
      <c r="AB2172">
        <v>1471.74364035951</v>
      </c>
      <c r="AC2172">
        <v>0.45144364354942801</v>
      </c>
      <c r="AD2172">
        <v>4.0564126486667602</v>
      </c>
      <c r="AE2172">
        <v>-3.4751140582630802</v>
      </c>
      <c r="AU2172">
        <v>1471.74364035951</v>
      </c>
      <c r="AV2172">
        <v>-14.5863590172047</v>
      </c>
      <c r="AY2172">
        <v>1471.74364035951</v>
      </c>
      <c r="AZ2172">
        <v>-14.785029003746899</v>
      </c>
    </row>
    <row r="2173" spans="1:52" x14ac:dyDescent="0.25">
      <c r="A2173">
        <v>1475.13296661032</v>
      </c>
      <c r="B2173">
        <v>1.2128055075364901</v>
      </c>
      <c r="D2173">
        <v>1475.13296661032</v>
      </c>
      <c r="E2173">
        <v>1.67582320981098</v>
      </c>
      <c r="N2173">
        <v>1475.13296661032</v>
      </c>
      <c r="O2173">
        <v>0.40361144075771399</v>
      </c>
      <c r="U2173">
        <v>1475.13296661032</v>
      </c>
      <c r="V2173">
        <v>1.0475640162820199</v>
      </c>
      <c r="AB2173">
        <v>1475.13296661032</v>
      </c>
      <c r="AC2173">
        <v>0.40361144075771399</v>
      </c>
      <c r="AD2173">
        <v>4.0603316029706997</v>
      </c>
      <c r="AE2173">
        <v>-3.5517692716463101</v>
      </c>
      <c r="AU2173">
        <v>1475.13296661032</v>
      </c>
      <c r="AV2173">
        <v>-14.627960208345</v>
      </c>
      <c r="AY2173">
        <v>1475.13296661032</v>
      </c>
      <c r="AZ2173">
        <v>-14.826520397002</v>
      </c>
    </row>
    <row r="2174" spans="1:52" x14ac:dyDescent="0.25">
      <c r="A2174">
        <v>1478.5300982506801</v>
      </c>
      <c r="B2174">
        <v>1.20903354940102</v>
      </c>
      <c r="D2174">
        <v>1478.5300982506801</v>
      </c>
      <c r="E2174">
        <v>1.6487670448015199</v>
      </c>
      <c r="N2174">
        <v>1478.5300982506801</v>
      </c>
      <c r="O2174">
        <v>0.35525900874479299</v>
      </c>
      <c r="U2174">
        <v>1478.5300982506801</v>
      </c>
      <c r="V2174">
        <v>1.0417486598561101</v>
      </c>
      <c r="AB2174">
        <v>1478.5300982506801</v>
      </c>
      <c r="AC2174">
        <v>0.35525900874479299</v>
      </c>
      <c r="AD2174">
        <v>4.0635121006939299</v>
      </c>
      <c r="AE2174">
        <v>-3.6284333864554799</v>
      </c>
      <c r="AU2174">
        <v>1478.5300982506801</v>
      </c>
      <c r="AV2174">
        <v>-14.6695598756433</v>
      </c>
      <c r="AY2174">
        <v>1478.5300982506801</v>
      </c>
      <c r="AZ2174">
        <v>-14.8680094007318</v>
      </c>
    </row>
    <row r="2175" spans="1:52" x14ac:dyDescent="0.25">
      <c r="A2175">
        <v>1481.9350532558699</v>
      </c>
      <c r="B2175">
        <v>1.20517409316605</v>
      </c>
      <c r="D2175">
        <v>1481.9350532558699</v>
      </c>
      <c r="E2175">
        <v>1.62099574718279</v>
      </c>
      <c r="N2175">
        <v>1481.9350532558699</v>
      </c>
      <c r="O2175">
        <v>0.30642020109879697</v>
      </c>
      <c r="U2175">
        <v>1481.9350532558699</v>
      </c>
      <c r="V2175">
        <v>1.0359075779264699</v>
      </c>
      <c r="AB2175">
        <v>1481.9350532558699</v>
      </c>
      <c r="AC2175">
        <v>0.30642020109879697</v>
      </c>
      <c r="AD2175">
        <v>4.0659694538023601</v>
      </c>
      <c r="AE2175">
        <v>-3.7050812812970002</v>
      </c>
      <c r="AU2175">
        <v>1481.9350532558699</v>
      </c>
      <c r="AV2175">
        <v>-14.7111572646516</v>
      </c>
      <c r="AY2175">
        <v>1481.9350532558699</v>
      </c>
      <c r="AZ2175">
        <v>-14.9094975746545</v>
      </c>
    </row>
    <row r="2176" spans="1:52" x14ac:dyDescent="0.25">
      <c r="A2176">
        <v>1485.3478496425901</v>
      </c>
      <c r="B2176">
        <v>1.20123248951549</v>
      </c>
      <c r="D2176">
        <v>1485.3478496425901</v>
      </c>
      <c r="E2176">
        <v>1.59254139938467</v>
      </c>
      <c r="N2176">
        <v>1485.3478496425901</v>
      </c>
      <c r="O2176">
        <v>0.25713440447149699</v>
      </c>
      <c r="U2176">
        <v>1485.3478496425901</v>
      </c>
      <c r="V2176">
        <v>1.0300462378305599</v>
      </c>
      <c r="AB2176">
        <v>1485.3478496425901</v>
      </c>
      <c r="AC2176">
        <v>0.25713440447149699</v>
      </c>
      <c r="AD2176">
        <v>4.0677236603530096</v>
      </c>
      <c r="AE2176">
        <v>-3.7816884949694498</v>
      </c>
      <c r="AU2176">
        <v>1485.3478496425901</v>
      </c>
      <c r="AV2176">
        <v>-14.752752489465999</v>
      </c>
      <c r="AY2176">
        <v>1485.3478496425901</v>
      </c>
      <c r="AZ2176">
        <v>-14.9509838039006</v>
      </c>
    </row>
    <row r="2177" spans="1:52" x14ac:dyDescent="0.25">
      <c r="A2177">
        <v>1488.768505469</v>
      </c>
      <c r="B2177">
        <v>1.1972137825304701</v>
      </c>
      <c r="D2177">
        <v>1488.768505469</v>
      </c>
      <c r="E2177">
        <v>1.5634341573903801</v>
      </c>
      <c r="N2177">
        <v>1488.768505469</v>
      </c>
      <c r="O2177">
        <v>0.20743582560410501</v>
      </c>
      <c r="U2177">
        <v>1488.768505469</v>
      </c>
      <c r="V2177">
        <v>1.02416938910961</v>
      </c>
      <c r="AB2177">
        <v>1488.768505469</v>
      </c>
      <c r="AC2177">
        <v>0.20743582560410501</v>
      </c>
      <c r="AD2177">
        <v>4.0687942004061002</v>
      </c>
      <c r="AE2177">
        <v>-3.8582307272894201</v>
      </c>
      <c r="AU2177">
        <v>1488.768505469</v>
      </c>
      <c r="AV2177">
        <v>-14.7943464600231</v>
      </c>
      <c r="AY2177">
        <v>1488.768505469</v>
      </c>
      <c r="AZ2177">
        <v>-14.992468572285301</v>
      </c>
    </row>
    <row r="2178" spans="1:52" x14ac:dyDescent="0.25">
      <c r="A2178">
        <v>1492.19703883486</v>
      </c>
      <c r="B2178">
        <v>1.1931235823652999</v>
      </c>
      <c r="D2178">
        <v>1492.19703883486</v>
      </c>
      <c r="E2178">
        <v>1.5337085944398201</v>
      </c>
      <c r="N2178">
        <v>1492.19703883486</v>
      </c>
      <c r="O2178">
        <v>0.157363735328576</v>
      </c>
      <c r="U2178">
        <v>1492.19703883486</v>
      </c>
      <c r="V2178">
        <v>1.01828228108427</v>
      </c>
      <c r="AB2178">
        <v>1492.19703883486</v>
      </c>
      <c r="AC2178">
        <v>0.157363735328576</v>
      </c>
      <c r="AD2178">
        <v>4.0692033854495699</v>
      </c>
      <c r="AE2178">
        <v>-3.9346829153790499</v>
      </c>
      <c r="AU2178">
        <v>1492.19703883486</v>
      </c>
      <c r="AV2178">
        <v>-14.8359378833531</v>
      </c>
      <c r="AY2178">
        <v>1492.19703883486</v>
      </c>
      <c r="AZ2178">
        <v>-15.033951838974</v>
      </c>
    </row>
    <row r="2179" spans="1:52" x14ac:dyDescent="0.25">
      <c r="A2179">
        <v>1495.6334678815999</v>
      </c>
      <c r="B2179">
        <v>1.1889672652510901</v>
      </c>
      <c r="D2179">
        <v>1495.6334678815999</v>
      </c>
      <c r="E2179">
        <v>1.50339795500591</v>
      </c>
      <c r="N2179">
        <v>1495.6334678815999</v>
      </c>
      <c r="O2179">
        <v>0.106955709070451</v>
      </c>
      <c r="U2179">
        <v>1495.6334678815999</v>
      </c>
      <c r="V2179">
        <v>1.0123898571968599</v>
      </c>
      <c r="AB2179">
        <v>1495.6334678815999</v>
      </c>
      <c r="AC2179">
        <v>0.106955709070451</v>
      </c>
      <c r="AD2179">
        <v>4.06897522304563</v>
      </c>
      <c r="AE2179">
        <v>-4.0110211068312998</v>
      </c>
      <c r="AU2179">
        <v>1495.6334678815999</v>
      </c>
      <c r="AV2179">
        <v>-14.877527215951</v>
      </c>
      <c r="AY2179">
        <v>1495.6334678815999</v>
      </c>
      <c r="AZ2179">
        <v>-15.0754330973023</v>
      </c>
    </row>
    <row r="2180" spans="1:52" x14ac:dyDescent="0.25">
      <c r="A2180">
        <v>1499.07781079247</v>
      </c>
      <c r="B2180">
        <v>1.18475048172819</v>
      </c>
      <c r="D2180">
        <v>1499.07781079247</v>
      </c>
      <c r="E2180">
        <v>1.4725378791755801</v>
      </c>
      <c r="N2180">
        <v>1499.07781079247</v>
      </c>
      <c r="O2180">
        <v>5.6247757153893699E-2</v>
      </c>
      <c r="U2180">
        <v>1499.07781079247</v>
      </c>
      <c r="V2180">
        <v>1.0064967754399901</v>
      </c>
      <c r="AB2180">
        <v>1499.07781079247</v>
      </c>
      <c r="AC2180">
        <v>5.6247757153893699E-2</v>
      </c>
      <c r="AD2180">
        <v>4.0681355521459901</v>
      </c>
      <c r="AE2180">
        <v>-4.0872241026465401</v>
      </c>
      <c r="AU2180">
        <v>1499.07781079247</v>
      </c>
      <c r="AV2180">
        <v>-14.9191145713417</v>
      </c>
      <c r="AY2180">
        <v>1499.07781079247</v>
      </c>
      <c r="AZ2180">
        <v>-15.1169128298892</v>
      </c>
    </row>
    <row r="2181" spans="1:52" x14ac:dyDescent="0.25">
      <c r="A2181">
        <v>1502.5300857925299</v>
      </c>
      <c r="B2181">
        <v>1.18047871857901</v>
      </c>
      <c r="D2181">
        <v>1502.5300857925299</v>
      </c>
      <c r="E2181">
        <v>1.4411632423226299</v>
      </c>
      <c r="N2181">
        <v>1502.5300857925299</v>
      </c>
      <c r="O2181">
        <v>5.2781084593695104E-3</v>
      </c>
      <c r="U2181">
        <v>1502.5300857925299</v>
      </c>
      <c r="V2181">
        <v>1.00060784935848</v>
      </c>
      <c r="AB2181">
        <v>1502.5300857925299</v>
      </c>
      <c r="AC2181">
        <v>5.2781084593695104E-3</v>
      </c>
      <c r="AD2181">
        <v>4.0667132218537301</v>
      </c>
      <c r="AE2181">
        <v>-4.1632678049921203</v>
      </c>
      <c r="AU2181">
        <v>1502.5300857925299</v>
      </c>
      <c r="AV2181">
        <v>-14.9607002391606</v>
      </c>
      <c r="AY2181">
        <v>1502.5300857925299</v>
      </c>
      <c r="AZ2181">
        <v>-15.1583903405987</v>
      </c>
    </row>
    <row r="2182" spans="1:52" x14ac:dyDescent="0.25">
      <c r="A2182">
        <v>1505.99031114887</v>
      </c>
      <c r="B2182">
        <v>1.1761578090702101</v>
      </c>
      <c r="D2182">
        <v>1505.99031114887</v>
      </c>
      <c r="E2182">
        <v>1.40931192817573</v>
      </c>
      <c r="N2182">
        <v>1505.99031114887</v>
      </c>
      <c r="O2182">
        <v>-4.5915664656975899E-2</v>
      </c>
      <c r="U2182">
        <v>1505.99031114887</v>
      </c>
      <c r="V2182">
        <v>0.99472771131061499</v>
      </c>
      <c r="AB2182">
        <v>1505.99031114887</v>
      </c>
      <c r="AC2182">
        <v>-4.5915664656975899E-2</v>
      </c>
      <c r="AD2182">
        <v>4.0647365649192198</v>
      </c>
      <c r="AE2182">
        <v>-4.2391296129170302</v>
      </c>
      <c r="AU2182">
        <v>1505.99031114887</v>
      </c>
      <c r="AV2182">
        <v>-15.0022830603394</v>
      </c>
      <c r="AY2182">
        <v>1505.99031114887</v>
      </c>
      <c r="AZ2182">
        <v>-15.199865751252201</v>
      </c>
    </row>
    <row r="2183" spans="1:52" x14ac:dyDescent="0.25">
      <c r="A2183">
        <v>1509.4585051706199</v>
      </c>
      <c r="B2183">
        <v>1.1717934926505</v>
      </c>
      <c r="D2183">
        <v>1509.4585051706199</v>
      </c>
      <c r="E2183">
        <v>1.37702163800022</v>
      </c>
      <c r="N2183">
        <v>1509.4585051706199</v>
      </c>
      <c r="O2183">
        <v>-9.7294921766457695E-2</v>
      </c>
      <c r="U2183">
        <v>1509.4585051706199</v>
      </c>
      <c r="V2183">
        <v>0.98886101129163895</v>
      </c>
      <c r="AB2183">
        <v>1509.4585051706199</v>
      </c>
      <c r="AC2183">
        <v>-9.7294921766457695E-2</v>
      </c>
      <c r="AD2183">
        <v>4.0622377317967002</v>
      </c>
      <c r="AE2183">
        <v>-4.31478751332856</v>
      </c>
      <c r="AU2183">
        <v>1509.4585051706199</v>
      </c>
      <c r="AV2183">
        <v>-15.0438639509021</v>
      </c>
      <c r="AY2183">
        <v>1509.4585051706199</v>
      </c>
      <c r="AZ2183">
        <v>-15.2413395426747</v>
      </c>
    </row>
    <row r="2184" spans="1:52" x14ac:dyDescent="0.25">
      <c r="A2184">
        <v>1512.9346862090699</v>
      </c>
      <c r="B2184">
        <v>1.1673913312744599</v>
      </c>
      <c r="D2184">
        <v>1512.9346862090699</v>
      </c>
      <c r="E2184">
        <v>1.34432928070526</v>
      </c>
      <c r="N2184">
        <v>1512.9346862090699</v>
      </c>
      <c r="O2184">
        <v>-0.148823463962653</v>
      </c>
      <c r="U2184">
        <v>1512.9346862090699</v>
      </c>
      <c r="V2184">
        <v>0.98301201661398296</v>
      </c>
      <c r="AB2184">
        <v>1512.9346862090699</v>
      </c>
      <c r="AC2184">
        <v>-0.148823463962653</v>
      </c>
      <c r="AD2184">
        <v>4.0592498868694902</v>
      </c>
      <c r="AE2184">
        <v>-4.3902216434807704</v>
      </c>
      <c r="AU2184">
        <v>1512.9346862090699</v>
      </c>
      <c r="AV2184">
        <v>-15.0854422016124</v>
      </c>
      <c r="AY2184">
        <v>1512.9346862090699</v>
      </c>
      <c r="AZ2184">
        <v>-15.282811484377699</v>
      </c>
    </row>
    <row r="2185" spans="1:52" x14ac:dyDescent="0.25">
      <c r="A2185">
        <v>1516.41887265779</v>
      </c>
      <c r="B2185">
        <v>1.16295734071698</v>
      </c>
      <c r="D2185">
        <v>1516.41887265779</v>
      </c>
      <c r="E2185">
        <v>1.31127568698498</v>
      </c>
      <c r="N2185">
        <v>1516.41887265779</v>
      </c>
      <c r="O2185">
        <v>-0.20046220162742701</v>
      </c>
      <c r="U2185">
        <v>1516.41887265779</v>
      </c>
      <c r="V2185">
        <v>0.97718522068464497</v>
      </c>
      <c r="AB2185">
        <v>1516.41887265779</v>
      </c>
      <c r="AC2185">
        <v>-0.20046220162742701</v>
      </c>
      <c r="AD2185">
        <v>4.0558078676340701</v>
      </c>
      <c r="AE2185">
        <v>-4.4654092915767798</v>
      </c>
      <c r="AU2185">
        <v>1516.41887265779</v>
      </c>
      <c r="AV2185">
        <v>-15.127018266134501</v>
      </c>
      <c r="AY2185">
        <v>1516.41887265779</v>
      </c>
      <c r="AZ2185">
        <v>-15.324280732555</v>
      </c>
    </row>
    <row r="2186" spans="1:52" x14ac:dyDescent="0.25">
      <c r="A2186">
        <v>1519.9110829526901</v>
      </c>
      <c r="B2186">
        <v>1.1584970720586301</v>
      </c>
      <c r="D2186">
        <v>1519.9110829526901</v>
      </c>
      <c r="E2186">
        <v>1.27789881016103</v>
      </c>
      <c r="N2186">
        <v>1519.9110829526901</v>
      </c>
      <c r="O2186">
        <v>-0.25217421058933798</v>
      </c>
      <c r="U2186">
        <v>1519.9110829526901</v>
      </c>
      <c r="V2186">
        <v>0.97138476872620205</v>
      </c>
      <c r="AB2186">
        <v>1519.9110829526901</v>
      </c>
      <c r="AC2186">
        <v>-0.25217421058933798</v>
      </c>
      <c r="AD2186">
        <v>4.0519478013239398</v>
      </c>
      <c r="AE2186">
        <v>-4.5403299247929203</v>
      </c>
      <c r="AU2186">
        <v>1519.9110829526901</v>
      </c>
      <c r="AV2186">
        <v>-15.168592250089199</v>
      </c>
      <c r="AY2186">
        <v>1519.9110829526901</v>
      </c>
      <c r="AZ2186">
        <v>-15.3657487331203</v>
      </c>
    </row>
    <row r="2187" spans="1:52" x14ac:dyDescent="0.25">
      <c r="A2187">
        <v>1523.4113355721499</v>
      </c>
      <c r="B2187">
        <v>1.15401659845544</v>
      </c>
      <c r="D2187">
        <v>1523.4113355721499</v>
      </c>
      <c r="E2187">
        <v>1.2442411082098801</v>
      </c>
      <c r="N2187">
        <v>1523.4113355721499</v>
      </c>
      <c r="O2187">
        <v>-0.303922594586228</v>
      </c>
      <c r="U2187">
        <v>1523.4113355721499</v>
      </c>
      <c r="V2187">
        <v>0.96561470370184499</v>
      </c>
      <c r="AB2187">
        <v>1523.4113355721499</v>
      </c>
      <c r="AC2187">
        <v>-0.303922594586228</v>
      </c>
      <c r="AD2187">
        <v>4.0477085907420198</v>
      </c>
      <c r="AE2187">
        <v>-4.6149643577648396</v>
      </c>
      <c r="AU2187">
        <v>1523.4113355721499</v>
      </c>
      <c r="AV2187">
        <v>-15.2101634272637</v>
      </c>
      <c r="AY2187">
        <v>1523.4113355721499</v>
      </c>
      <c r="AZ2187">
        <v>-15.407214274265201</v>
      </c>
    </row>
    <row r="2188" spans="1:52" x14ac:dyDescent="0.25">
      <c r="A2188">
        <v>1526.91964903711</v>
      </c>
      <c r="B2188">
        <v>1.1495213586563799</v>
      </c>
      <c r="D2188">
        <v>1526.91964903711</v>
      </c>
      <c r="E2188">
        <v>1.2103409015871001</v>
      </c>
      <c r="N2188">
        <v>1526.91964903711</v>
      </c>
      <c r="O2188">
        <v>-0.35566932716632998</v>
      </c>
      <c r="U2188">
        <v>1526.91964903711</v>
      </c>
      <c r="V2188">
        <v>0.95987909559667695</v>
      </c>
      <c r="AB2188">
        <v>1526.91964903711</v>
      </c>
      <c r="AC2188">
        <v>-0.35566932716632998</v>
      </c>
      <c r="AD2188">
        <v>4.0431296104950301</v>
      </c>
      <c r="AE2188">
        <v>-4.6892911903081096</v>
      </c>
      <c r="AU2188">
        <v>1526.91964903711</v>
      </c>
      <c r="AV2188">
        <v>-15.251732248459099</v>
      </c>
      <c r="AY2188">
        <v>1526.91964903711</v>
      </c>
      <c r="AZ2188">
        <v>-15.448677963027301</v>
      </c>
    </row>
    <row r="2189" spans="1:52" x14ac:dyDescent="0.25">
      <c r="A2189">
        <v>1530.4360419111299</v>
      </c>
      <c r="B2189">
        <v>1.1450173778266199</v>
      </c>
      <c r="D2189">
        <v>1530.4360419111299</v>
      </c>
      <c r="E2189">
        <v>1.17624155949085</v>
      </c>
      <c r="N2189">
        <v>1530.4360419111299</v>
      </c>
      <c r="O2189">
        <v>-0.40737666209110801</v>
      </c>
      <c r="U2189">
        <v>1530.4360419111299</v>
      </c>
      <c r="V2189">
        <v>0.95418188414288696</v>
      </c>
      <c r="AB2189">
        <v>1530.4360419111299</v>
      </c>
      <c r="AC2189">
        <v>-0.40737666209110801</v>
      </c>
      <c r="AD2189">
        <v>4.03825221512278</v>
      </c>
      <c r="AE2189">
        <v>-4.7632909516882798</v>
      </c>
      <c r="AU2189">
        <v>1530.4360419111299</v>
      </c>
      <c r="AV2189">
        <v>-15.2932988138616</v>
      </c>
      <c r="AY2189">
        <v>1530.4360419111299</v>
      </c>
      <c r="AZ2189">
        <v>-15.4901387446314</v>
      </c>
    </row>
    <row r="2190" spans="1:52" x14ac:dyDescent="0.25">
      <c r="A2190">
        <v>1533.96053280057</v>
      </c>
      <c r="B2190">
        <v>1.14051034918136</v>
      </c>
      <c r="D2190">
        <v>1533.96053280057</v>
      </c>
      <c r="E2190">
        <v>1.1419846098239601</v>
      </c>
      <c r="N2190">
        <v>1533.96053280057</v>
      </c>
      <c r="O2190">
        <v>-0.45900887976268201</v>
      </c>
      <c r="U2190">
        <v>1533.96053280057</v>
      </c>
      <c r="V2190">
        <v>0.94852669059869898</v>
      </c>
      <c r="AB2190">
        <v>1533.96053280057</v>
      </c>
      <c r="AC2190">
        <v>-0.45900887976268201</v>
      </c>
      <c r="AD2190">
        <v>4.0331194074580896</v>
      </c>
      <c r="AE2190">
        <v>-4.83694567109149</v>
      </c>
      <c r="AU2190">
        <v>1533.96053280057</v>
      </c>
      <c r="AV2190">
        <v>-15.334862557527201</v>
      </c>
      <c r="AY2190">
        <v>1533.96053280057</v>
      </c>
      <c r="AZ2190">
        <v>-15.5315980891806</v>
      </c>
    </row>
    <row r="2191" spans="1:52" x14ac:dyDescent="0.25">
      <c r="A2191">
        <v>1537.49314035459</v>
      </c>
      <c r="B2191">
        <v>1.1360059020876201</v>
      </c>
      <c r="D2191">
        <v>1537.49314035459</v>
      </c>
      <c r="E2191">
        <v>1.1076117549194799</v>
      </c>
      <c r="N2191">
        <v>1537.49314035459</v>
      </c>
      <c r="O2191">
        <v>-0.51052822172715795</v>
      </c>
      <c r="U2191">
        <v>1537.49314035459</v>
      </c>
      <c r="V2191">
        <v>0.94291726735891102</v>
      </c>
      <c r="AB2191">
        <v>1537.49314035459</v>
      </c>
      <c r="AC2191">
        <v>-0.51052822172715795</v>
      </c>
      <c r="AD2191">
        <v>4.0277754762389604</v>
      </c>
      <c r="AE2191">
        <v>-4.9102355206688699</v>
      </c>
      <c r="AU2191">
        <v>1537.49314035459</v>
      </c>
      <c r="AV2191">
        <v>-15.376423392794701</v>
      </c>
      <c r="AY2191">
        <v>1537.49314035459</v>
      </c>
      <c r="AZ2191">
        <v>-15.5730542448097</v>
      </c>
    </row>
    <row r="2192" spans="1:52" x14ac:dyDescent="0.25">
      <c r="A2192">
        <v>1541.0338832653399</v>
      </c>
      <c r="B2192">
        <v>1.13150962931581</v>
      </c>
      <c r="D2192">
        <v>1541.0338832653399</v>
      </c>
      <c r="E2192">
        <v>1.0731650843465299</v>
      </c>
      <c r="N2192">
        <v>1541.0338832653399</v>
      </c>
      <c r="O2192">
        <v>-0.56189784769125894</v>
      </c>
      <c r="U2192">
        <v>1541.0338832653399</v>
      </c>
      <c r="V2192">
        <v>0.93735717407783103</v>
      </c>
      <c r="AB2192">
        <v>1541.0338832653399</v>
      </c>
      <c r="AC2192">
        <v>-0.56189784769125894</v>
      </c>
      <c r="AD2192">
        <v>4.0222656556770797</v>
      </c>
      <c r="AE2192">
        <v>-4.9831420152453596</v>
      </c>
      <c r="AU2192">
        <v>1541.0338832653399</v>
      </c>
      <c r="AV2192">
        <v>-15.4179824437921</v>
      </c>
      <c r="AY2192">
        <v>1541.0338832653399</v>
      </c>
      <c r="AZ2192">
        <v>-15.614509197591699</v>
      </c>
    </row>
    <row r="2193" spans="1:52" x14ac:dyDescent="0.25">
      <c r="A2193">
        <v>1544.5827802679901</v>
      </c>
      <c r="B2193">
        <v>1.1270273483759901</v>
      </c>
      <c r="D2193">
        <v>1544.5827802679901</v>
      </c>
      <c r="E2193">
        <v>1.03868909474064</v>
      </c>
      <c r="N2193">
        <v>1544.5827802679901</v>
      </c>
      <c r="O2193">
        <v>-0.61308211681337599</v>
      </c>
      <c r="U2193">
        <v>1544.5827802679901</v>
      </c>
      <c r="V2193">
        <v>0.93184975241464196</v>
      </c>
      <c r="AB2193">
        <v>1544.5827802679901</v>
      </c>
      <c r="AC2193">
        <v>-0.61308211681337599</v>
      </c>
      <c r="AD2193">
        <v>4.0166377562564701</v>
      </c>
      <c r="AE2193">
        <v>-5.0556470746356998</v>
      </c>
      <c r="AU2193">
        <v>1544.5827802679901</v>
      </c>
      <c r="AV2193">
        <v>-15.459538280676</v>
      </c>
      <c r="AY2193">
        <v>1544.5827802679901</v>
      </c>
      <c r="AZ2193">
        <v>-15.6559608109319</v>
      </c>
    </row>
    <row r="2194" spans="1:52" x14ac:dyDescent="0.25">
      <c r="A2194">
        <v>1548.1398501408501</v>
      </c>
      <c r="B2194">
        <v>1.12256442911513</v>
      </c>
      <c r="D2194">
        <v>1548.1398501408501</v>
      </c>
      <c r="E2194">
        <v>1.0042255308110299</v>
      </c>
      <c r="N2194">
        <v>1548.1398501408501</v>
      </c>
      <c r="O2194">
        <v>-0.66404382752449098</v>
      </c>
      <c r="U2194">
        <v>1548.1398501408501</v>
      </c>
      <c r="V2194">
        <v>0.92639842627542401</v>
      </c>
      <c r="AB2194">
        <v>1548.1398501408501</v>
      </c>
      <c r="AC2194">
        <v>-0.66404382752449098</v>
      </c>
      <c r="AD2194">
        <v>4.0109398945408596</v>
      </c>
      <c r="AE2194">
        <v>-5.1277319454427701</v>
      </c>
      <c r="AU2194">
        <v>1548.1398501408501</v>
      </c>
      <c r="AV2194">
        <v>-15.5010918493729</v>
      </c>
      <c r="AY2194">
        <v>1548.1398501408501</v>
      </c>
      <c r="AZ2194">
        <v>-15.6974109439423</v>
      </c>
    </row>
    <row r="2195" spans="1:52" x14ac:dyDescent="0.25">
      <c r="A2195">
        <v>1551.70511170551</v>
      </c>
      <c r="B2195">
        <v>1.11812651392069</v>
      </c>
      <c r="D2195">
        <v>1551.70511170551</v>
      </c>
      <c r="E2195">
        <v>0.96981891875586401</v>
      </c>
      <c r="N2195">
        <v>1551.70511170551</v>
      </c>
      <c r="O2195">
        <v>-0.71474715905670805</v>
      </c>
      <c r="U2195">
        <v>1551.70511170551</v>
      </c>
      <c r="V2195">
        <v>0.92100638719549699</v>
      </c>
      <c r="AB2195">
        <v>1551.70511170551</v>
      </c>
      <c r="AC2195">
        <v>-0.71474715905670805</v>
      </c>
      <c r="AD2195">
        <v>4.0052221434169901</v>
      </c>
      <c r="AE2195">
        <v>-5.1993797571032099</v>
      </c>
      <c r="AU2195">
        <v>1551.70511170551</v>
      </c>
      <c r="AV2195">
        <v>-15.542642561411901</v>
      </c>
      <c r="AY2195">
        <v>1551.70511170551</v>
      </c>
      <c r="AZ2195">
        <v>-15.7388581309523</v>
      </c>
    </row>
    <row r="2196" spans="1:52" x14ac:dyDescent="0.25">
      <c r="A2196">
        <v>1555.2785838268701</v>
      </c>
      <c r="B2196">
        <v>1.11371907666529</v>
      </c>
      <c r="D2196">
        <v>1555.2785838268701</v>
      </c>
      <c r="E2196">
        <v>0.935513173310346</v>
      </c>
      <c r="N2196">
        <v>1555.2785838268701</v>
      </c>
      <c r="O2196">
        <v>-0.76515649952544196</v>
      </c>
      <c r="U2196">
        <v>1555.2785838268701</v>
      </c>
      <c r="V2196">
        <v>0.915676724472544</v>
      </c>
      <c r="AB2196">
        <v>1555.2785838268701</v>
      </c>
      <c r="AC2196">
        <v>-0.76515649952544196</v>
      </c>
      <c r="AD2196">
        <v>3.9995342789121202</v>
      </c>
      <c r="AE2196">
        <v>-5.2705727260323503</v>
      </c>
      <c r="AU2196">
        <v>1555.2785838268701</v>
      </c>
      <c r="AV2196">
        <v>-15.584190323625799</v>
      </c>
      <c r="AY2196">
        <v>1555.2785838268701</v>
      </c>
      <c r="AZ2196">
        <v>-15.7803031773478</v>
      </c>
    </row>
    <row r="2197" spans="1:52" x14ac:dyDescent="0.25">
      <c r="A2197">
        <v>1558.8602854133001</v>
      </c>
      <c r="B2197">
        <v>1.1093473349182501</v>
      </c>
      <c r="D2197">
        <v>1558.8602854133001</v>
      </c>
      <c r="E2197">
        <v>0.90135088729587398</v>
      </c>
      <c r="N2197">
        <v>1558.8602854133001</v>
      </c>
      <c r="O2197">
        <v>-0.81523567864069002</v>
      </c>
      <c r="U2197">
        <v>1558.8602854133001</v>
      </c>
      <c r="V2197">
        <v>0.91041250858529099</v>
      </c>
      <c r="AB2197">
        <v>1558.8602854133001</v>
      </c>
      <c r="AC2197">
        <v>-0.81523567864069002</v>
      </c>
      <c r="AD2197">
        <v>3.9939287452093502</v>
      </c>
      <c r="AE2197">
        <v>-5.3412934131248297</v>
      </c>
      <c r="AU2197">
        <v>1558.8602854133001</v>
      </c>
      <c r="AV2197">
        <v>-15.6257347104034</v>
      </c>
      <c r="AY2197">
        <v>1558.8602854133001</v>
      </c>
      <c r="AZ2197">
        <v>-15.821745485169901</v>
      </c>
    </row>
    <row r="2198" spans="1:52" x14ac:dyDescent="0.25">
      <c r="A2198">
        <v>1562.45023541668</v>
      </c>
      <c r="B2198">
        <v>1.1050167219082201</v>
      </c>
      <c r="D2198">
        <v>1562.45023541668</v>
      </c>
      <c r="E2198">
        <v>0.86737700254962402</v>
      </c>
      <c r="N2198">
        <v>1562.45023541668</v>
      </c>
      <c r="O2198">
        <v>-0.86494943025388205</v>
      </c>
      <c r="U2198">
        <v>1562.45023541668</v>
      </c>
      <c r="V2198">
        <v>0.90521663954652198</v>
      </c>
      <c r="AB2198">
        <v>1562.45023541668</v>
      </c>
      <c r="AC2198">
        <v>-0.86494943025388205</v>
      </c>
      <c r="AD2198">
        <v>3.9884584373287901</v>
      </c>
      <c r="AE2198">
        <v>-5.4115258956153598</v>
      </c>
      <c r="AU2198">
        <v>1562.45023541668</v>
      </c>
      <c r="AV2198">
        <v>-15.667277194168401</v>
      </c>
      <c r="AY2198">
        <v>1562.45023541668</v>
      </c>
      <c r="AZ2198">
        <v>-15.8631856846667</v>
      </c>
    </row>
    <row r="2199" spans="1:52" x14ac:dyDescent="0.25">
      <c r="A2199">
        <v>1566.0484528325801</v>
      </c>
      <c r="B2199">
        <v>1.1007325739346401</v>
      </c>
      <c r="D2199">
        <v>1566.0484528325801</v>
      </c>
      <c r="E2199">
        <v>0.83363637449711903</v>
      </c>
      <c r="N2199">
        <v>1566.0484528325801</v>
      </c>
      <c r="O2199">
        <v>-0.91426212008664998</v>
      </c>
      <c r="U2199">
        <v>1566.0484528325801</v>
      </c>
      <c r="V2199">
        <v>0.90009198399628099</v>
      </c>
      <c r="AB2199">
        <v>1566.0484528325801</v>
      </c>
      <c r="AC2199">
        <v>-0.91426212008664998</v>
      </c>
      <c r="AD2199">
        <v>3.98317767715452</v>
      </c>
      <c r="AE2199">
        <v>-5.4812522120443496</v>
      </c>
      <c r="AU2199">
        <v>1566.0484528325801</v>
      </c>
      <c r="AV2199">
        <v>-15.708816292435101</v>
      </c>
      <c r="AY2199">
        <v>1566.0484528325801</v>
      </c>
      <c r="AZ2199">
        <v>-15.904622638672301</v>
      </c>
    </row>
    <row r="2200" spans="1:52" x14ac:dyDescent="0.25">
      <c r="A2200">
        <v>1569.6549567002801</v>
      </c>
      <c r="B2200">
        <v>1.0965001315174701</v>
      </c>
      <c r="D2200">
        <v>1569.6549567002801</v>
      </c>
      <c r="E2200">
        <v>0.80017376208219704</v>
      </c>
      <c r="N2200">
        <v>1569.6549567002801</v>
      </c>
      <c r="O2200">
        <v>-0.96313975833744703</v>
      </c>
      <c r="U2200">
        <v>1569.6549567002801</v>
      </c>
      <c r="V2200">
        <v>0.89504116934157596</v>
      </c>
      <c r="AB2200">
        <v>1569.6549567002801</v>
      </c>
      <c r="AC2200">
        <v>-0.96313975833744703</v>
      </c>
      <c r="AD2200">
        <v>3.97814133872104</v>
      </c>
      <c r="AE2200">
        <v>-5.5504558040034597</v>
      </c>
      <c r="AU2200">
        <v>1569.6549567002801</v>
      </c>
      <c r="AV2200">
        <v>-15.750353152671901</v>
      </c>
      <c r="AY2200">
        <v>1569.6549567002801</v>
      </c>
      <c r="AZ2200">
        <v>-15.946057881951599</v>
      </c>
    </row>
    <row r="2201" spans="1:52" x14ac:dyDescent="0.25">
      <c r="A2201">
        <v>1573.2697661029299</v>
      </c>
      <c r="B2201">
        <v>1.0923243464244801</v>
      </c>
      <c r="D2201">
        <v>1573.2697661029299</v>
      </c>
      <c r="E2201">
        <v>0.76703227189977696</v>
      </c>
      <c r="N2201">
        <v>1573.2697661029299</v>
      </c>
      <c r="O2201">
        <v>-1.0115462587803601</v>
      </c>
      <c r="U2201">
        <v>1573.2697661029299</v>
      </c>
      <c r="V2201">
        <v>0.89006697452046302</v>
      </c>
      <c r="AB2201">
        <v>1573.2697661029299</v>
      </c>
      <c r="AC2201">
        <v>-1.0115462587803601</v>
      </c>
      <c r="AD2201">
        <v>3.97340521241515</v>
      </c>
      <c r="AE2201">
        <v>-5.6191210230153299</v>
      </c>
      <c r="AU2201">
        <v>1573.2697661029299</v>
      </c>
      <c r="AV2201">
        <v>-15.791886085204199</v>
      </c>
      <c r="AY2201">
        <v>1573.2697661029299</v>
      </c>
      <c r="AZ2201">
        <v>-15.9874898933856</v>
      </c>
    </row>
    <row r="2202" spans="1:52" x14ac:dyDescent="0.25">
      <c r="A2202">
        <v>1576.8929001675999</v>
      </c>
      <c r="B2202">
        <v>1.0882104460806701</v>
      </c>
      <c r="D2202">
        <v>1576.8929001675999</v>
      </c>
      <c r="E2202">
        <v>0.73425781043500105</v>
      </c>
      <c r="N2202">
        <v>1576.8929001675999</v>
      </c>
      <c r="O2202">
        <v>-1.0594472451611701</v>
      </c>
      <c r="U2202">
        <v>1576.8929001675999</v>
      </c>
      <c r="V2202">
        <v>0.88517193883391299</v>
      </c>
      <c r="AB2202">
        <v>1576.8929001675999</v>
      </c>
      <c r="AC2202">
        <v>-1.0594472451611701</v>
      </c>
      <c r="AD2202">
        <v>3.9690270257559201</v>
      </c>
      <c r="AE2202">
        <v>-5.6872318655320901</v>
      </c>
      <c r="AU2202">
        <v>1576.8929001675999</v>
      </c>
      <c r="AV2202">
        <v>-15.833416766514199</v>
      </c>
      <c r="AY2202">
        <v>1576.8929001675999</v>
      </c>
      <c r="AZ2202">
        <v>-16.028919307863099</v>
      </c>
    </row>
    <row r="2203" spans="1:52" x14ac:dyDescent="0.25">
      <c r="A2203">
        <v>1580.52437806544</v>
      </c>
      <c r="B2203">
        <v>1.0841634219729599</v>
      </c>
      <c r="D2203">
        <v>1580.52437806544</v>
      </c>
      <c r="E2203">
        <v>0.70189501511219299</v>
      </c>
      <c r="N2203">
        <v>1580.52437806544</v>
      </c>
      <c r="O2203">
        <v>-1.1068080654362</v>
      </c>
      <c r="U2203">
        <v>1580.52437806544</v>
      </c>
      <c r="V2203">
        <v>0.88035857086146196</v>
      </c>
      <c r="AB2203">
        <v>1580.52437806544</v>
      </c>
      <c r="AC2203">
        <v>-1.1068080654362</v>
      </c>
      <c r="AD2203">
        <v>3.9650642398599101</v>
      </c>
      <c r="AE2203">
        <v>-5.7547715897529397</v>
      </c>
      <c r="AU2203">
        <v>1580.52437806544</v>
      </c>
      <c r="AV2203">
        <v>-15.874944389983</v>
      </c>
      <c r="AY2203">
        <v>1580.52437806544</v>
      </c>
      <c r="AZ2203">
        <v>-16.0703466029602</v>
      </c>
    </row>
    <row r="2204" spans="1:52" x14ac:dyDescent="0.25">
      <c r="A2204">
        <v>1584.16421901173</v>
      </c>
      <c r="B2204">
        <v>1.08018821615561</v>
      </c>
      <c r="D2204">
        <v>1584.16421901173</v>
      </c>
      <c r="E2204">
        <v>0.66998870447821901</v>
      </c>
      <c r="N2204">
        <v>1584.16421901173</v>
      </c>
      <c r="O2204">
        <v>-1.1535946653865401</v>
      </c>
      <c r="U2204">
        <v>1584.16421901173</v>
      </c>
      <c r="V2204">
        <v>0.87562926246272099</v>
      </c>
      <c r="AB2204">
        <v>1584.16421901173</v>
      </c>
      <c r="AC2204">
        <v>-1.1535946653865401</v>
      </c>
      <c r="AD2204">
        <v>3.9615751051595698</v>
      </c>
      <c r="AE2204">
        <v>-5.8217251496362596</v>
      </c>
      <c r="AU2204">
        <v>1584.16421901173</v>
      </c>
      <c r="AV2204">
        <v>-15.916469220580799</v>
      </c>
      <c r="AY2204">
        <v>1584.16421901173</v>
      </c>
      <c r="AZ2204">
        <v>-16.1117705857442</v>
      </c>
    </row>
    <row r="2205" spans="1:52" x14ac:dyDescent="0.25">
      <c r="A2205">
        <v>1587.8124422660001</v>
      </c>
      <c r="B2205">
        <v>1.07628978175649</v>
      </c>
      <c r="D2205">
        <v>1587.8124422660001</v>
      </c>
      <c r="E2205">
        <v>0.638584342484384</v>
      </c>
      <c r="N2205">
        <v>1587.8124422660001</v>
      </c>
      <c r="O2205">
        <v>-1.19977246395343</v>
      </c>
      <c r="U2205">
        <v>1587.8124422660001</v>
      </c>
      <c r="V2205">
        <v>0.87098640606542099</v>
      </c>
      <c r="AB2205">
        <v>1587.8124422660001</v>
      </c>
      <c r="AC2205">
        <v>-1.19977246395343</v>
      </c>
      <c r="AD2205">
        <v>3.9586190391112801</v>
      </c>
      <c r="AE2205">
        <v>-5.8880757435779598</v>
      </c>
      <c r="AU2205">
        <v>1587.8124422660001</v>
      </c>
      <c r="AV2205">
        <v>-15.9579904327638</v>
      </c>
      <c r="AY2205">
        <v>1587.8124422660001</v>
      </c>
      <c r="AZ2205">
        <v>-16.153191723901699</v>
      </c>
    </row>
    <row r="2206" spans="1:52" x14ac:dyDescent="0.25">
      <c r="A2206">
        <v>1591.46906713214</v>
      </c>
      <c r="B2206">
        <v>1.0724730563378</v>
      </c>
      <c r="D2206">
        <v>1591.46906713214</v>
      </c>
      <c r="E2206">
        <v>0.60772780490585898</v>
      </c>
      <c r="N2206">
        <v>1591.46906713214</v>
      </c>
      <c r="O2206">
        <v>-1.24530716854234</v>
      </c>
      <c r="U2206">
        <v>1591.46906713214</v>
      </c>
      <c r="V2206">
        <v>0.86643231487170302</v>
      </c>
      <c r="AB2206">
        <v>1591.46906713214</v>
      </c>
      <c r="AC2206">
        <v>-1.24530716854234</v>
      </c>
      <c r="AD2206">
        <v>3.9562557161863601</v>
      </c>
      <c r="AE2206">
        <v>-5.9538088057835701</v>
      </c>
      <c r="AU2206">
        <v>1591.46906713214</v>
      </c>
      <c r="AV2206">
        <v>-15.999508825454299</v>
      </c>
      <c r="AY2206">
        <v>1591.46906713214</v>
      </c>
      <c r="AZ2206">
        <v>-16.1946106695701</v>
      </c>
    </row>
    <row r="2207" spans="1:52" x14ac:dyDescent="0.25">
      <c r="A2207">
        <v>1595.1341129585101</v>
      </c>
      <c r="B2207">
        <v>1.06874257979067</v>
      </c>
      <c r="D2207">
        <v>1595.1341129585101</v>
      </c>
      <c r="E2207">
        <v>0.57746224937435697</v>
      </c>
      <c r="N2207">
        <v>1595.1341129585101</v>
      </c>
      <c r="O2207">
        <v>-1.2901653962338999</v>
      </c>
      <c r="U2207">
        <v>1595.1341129585101</v>
      </c>
      <c r="V2207">
        <v>0.86196916497994003</v>
      </c>
      <c r="AB2207">
        <v>1595.1341129585101</v>
      </c>
      <c r="AC2207">
        <v>-1.2901653962338999</v>
      </c>
      <c r="AD2207">
        <v>3.9545468642174701</v>
      </c>
      <c r="AE2207">
        <v>-6.0189084185312396</v>
      </c>
      <c r="AU2207">
        <v>1595.1341129585101</v>
      </c>
      <c r="AV2207">
        <v>-16.041024296534601</v>
      </c>
      <c r="AY2207">
        <v>1595.1341129585101</v>
      </c>
      <c r="AZ2207">
        <v>-16.236026591157099</v>
      </c>
    </row>
    <row r="2208" spans="1:52" x14ac:dyDescent="0.25">
      <c r="A2208">
        <v>1598.8075991379999</v>
      </c>
      <c r="B2208">
        <v>1.06510338963572</v>
      </c>
      <c r="D2208">
        <v>1598.8075991379999</v>
      </c>
      <c r="E2208">
        <v>0.54783533613192203</v>
      </c>
      <c r="N2208">
        <v>1598.8075991379999</v>
      </c>
      <c r="O2208">
        <v>-1.3343130285967799</v>
      </c>
      <c r="U2208">
        <v>1598.8075991379999</v>
      </c>
      <c r="V2208">
        <v>0.85759916316621898</v>
      </c>
      <c r="AB2208">
        <v>1598.8075991379999</v>
      </c>
      <c r="AC2208">
        <v>-1.3343130285967799</v>
      </c>
      <c r="AD2208">
        <v>3.9535538865008801</v>
      </c>
      <c r="AE2208">
        <v>-6.0833594826849602</v>
      </c>
      <c r="AU2208">
        <v>1598.8075991379999</v>
      </c>
      <c r="AV2208">
        <v>-16.082536563080399</v>
      </c>
      <c r="AY2208">
        <v>1598.8075991379999</v>
      </c>
      <c r="AZ2208">
        <v>-16.2774403359989</v>
      </c>
    </row>
    <row r="2209" spans="1:52" x14ac:dyDescent="0.25">
      <c r="A2209">
        <v>1602.48954510817</v>
      </c>
      <c r="B2209">
        <v>1.0615600322604899</v>
      </c>
      <c r="D2209">
        <v>1602.48954510817</v>
      </c>
      <c r="E2209">
        <v>0.51889117950359098</v>
      </c>
      <c r="N2209">
        <v>1602.48954510817</v>
      </c>
      <c r="O2209">
        <v>-1.3777153267914199</v>
      </c>
      <c r="U2209">
        <v>1602.48954510817</v>
      </c>
      <c r="V2209">
        <v>0.85332453677807296</v>
      </c>
      <c r="AB2209">
        <v>1602.48954510817</v>
      </c>
      <c r="AC2209">
        <v>-1.3777153267914199</v>
      </c>
      <c r="AD2209">
        <v>3.95333726725088</v>
      </c>
      <c r="AE2209">
        <v>-6.1471460202049002</v>
      </c>
      <c r="AU2209">
        <v>1602.48954510817</v>
      </c>
      <c r="AV2209">
        <v>-16.124045880883301</v>
      </c>
      <c r="AY2209">
        <v>1602.48954510817</v>
      </c>
      <c r="AZ2209">
        <v>-16.3188504957504</v>
      </c>
    </row>
    <row r="2210" spans="1:52" x14ac:dyDescent="0.25">
      <c r="A2210">
        <v>1606.17997035135</v>
      </c>
      <c r="B2210">
        <v>1.0581172796734499</v>
      </c>
      <c r="D2210">
        <v>1606.17997035135</v>
      </c>
      <c r="E2210">
        <v>0.49067613455436598</v>
      </c>
      <c r="N2210">
        <v>1606.17997035135</v>
      </c>
      <c r="O2210">
        <v>-1.4203392547240801</v>
      </c>
      <c r="U2210">
        <v>1606.17997035135</v>
      </c>
      <c r="V2210">
        <v>0.84914730827116602</v>
      </c>
      <c r="AB2210">
        <v>1606.17997035135</v>
      </c>
      <c r="AC2210">
        <v>-1.4203392547240801</v>
      </c>
      <c r="AD2210">
        <v>3.9539613239523899</v>
      </c>
      <c r="AE2210">
        <v>-6.2102536114431803</v>
      </c>
      <c r="AU2210">
        <v>1606.17997035135</v>
      </c>
      <c r="AV2210">
        <v>-16.165551216219001</v>
      </c>
      <c r="AY2210">
        <v>1606.17997035135</v>
      </c>
      <c r="AZ2210">
        <v>-16.3602577247953</v>
      </c>
    </row>
    <row r="2211" spans="1:52" x14ac:dyDescent="0.25">
      <c r="A2211">
        <v>1609.87889439475</v>
      </c>
      <c r="B2211">
        <v>1.0547797459985799</v>
      </c>
      <c r="D2211">
        <v>1609.87889439475</v>
      </c>
      <c r="E2211">
        <v>0.46323563658218297</v>
      </c>
      <c r="N2211">
        <v>1609.87889439475</v>
      </c>
      <c r="O2211">
        <v>-1.46215155969852</v>
      </c>
      <c r="U2211">
        <v>1609.87889439475</v>
      </c>
      <c r="V2211">
        <v>0.84506948921140901</v>
      </c>
      <c r="AB2211">
        <v>1609.87889439475</v>
      </c>
      <c r="AC2211">
        <v>-1.46215155969852</v>
      </c>
      <c r="AD2211">
        <v>3.9554876543951201</v>
      </c>
      <c r="AE2211">
        <v>-6.2726664223762096</v>
      </c>
      <c r="AU2211">
        <v>1609.87889439475</v>
      </c>
      <c r="AV2211">
        <v>-16.207054501165398</v>
      </c>
      <c r="AY2211">
        <v>1609.87889439475</v>
      </c>
      <c r="AZ2211">
        <v>-16.401662692647999</v>
      </c>
    </row>
    <row r="2212" spans="1:52" x14ac:dyDescent="0.25">
      <c r="A2212">
        <v>1613.5863368104999</v>
      </c>
      <c r="B2212">
        <v>1.0515521257813201</v>
      </c>
      <c r="D2212">
        <v>1613.5863368104999</v>
      </c>
      <c r="E2212">
        <v>0.43661611349671797</v>
      </c>
      <c r="N2212">
        <v>1613.5863368104999</v>
      </c>
      <c r="O2212">
        <v>-1.5031169242967899</v>
      </c>
      <c r="U2212">
        <v>1613.5863368104999</v>
      </c>
      <c r="V2212">
        <v>0.84109326186395195</v>
      </c>
      <c r="AB2212">
        <v>1613.5863368104999</v>
      </c>
      <c r="AC2212">
        <v>-1.5031169242967899</v>
      </c>
      <c r="AD2212">
        <v>3.9579800119319999</v>
      </c>
      <c r="AE2212">
        <v>-6.33436946117925</v>
      </c>
      <c r="AU2212">
        <v>1613.5863368104999</v>
      </c>
      <c r="AV2212">
        <v>-16.248553761001901</v>
      </c>
      <c r="AY2212">
        <v>1613.5863368104999</v>
      </c>
      <c r="AZ2212">
        <v>-16.443064156485601</v>
      </c>
    </row>
    <row r="2213" spans="1:52" x14ac:dyDescent="0.25">
      <c r="A2213">
        <v>1617.3023172158701</v>
      </c>
      <c r="B2213">
        <v>1.0484388847264901</v>
      </c>
      <c r="D2213">
        <v>1617.3023172158701</v>
      </c>
      <c r="E2213">
        <v>0.41086239560534799</v>
      </c>
      <c r="N2213">
        <v>1617.3023172158701</v>
      </c>
      <c r="O2213">
        <v>-1.54320335710822</v>
      </c>
      <c r="U2213">
        <v>1617.3023172158701</v>
      </c>
      <c r="V2213">
        <v>0.83722045818092905</v>
      </c>
      <c r="AB2213">
        <v>1617.3023172158701</v>
      </c>
      <c r="AC2213">
        <v>-1.54320335710822</v>
      </c>
      <c r="AD2213">
        <v>3.9615024331461499</v>
      </c>
      <c r="AE2213">
        <v>-6.3953478608712597</v>
      </c>
      <c r="AU2213">
        <v>1617.3023172158701</v>
      </c>
      <c r="AV2213">
        <v>-16.290049624671202</v>
      </c>
      <c r="AY2213">
        <v>1617.3023172158701</v>
      </c>
      <c r="AZ2213">
        <v>-16.484462781859602</v>
      </c>
    </row>
    <row r="2214" spans="1:52" x14ac:dyDescent="0.25">
      <c r="A2214">
        <v>1621.02685527325</v>
      </c>
      <c r="B2214">
        <v>1.04544474287914</v>
      </c>
      <c r="D2214">
        <v>1621.02685527325</v>
      </c>
      <c r="E2214">
        <v>0.38602166135462701</v>
      </c>
      <c r="N2214">
        <v>1621.02685527325</v>
      </c>
      <c r="O2214">
        <v>-1.5823757933740401</v>
      </c>
      <c r="U2214">
        <v>1621.02685527325</v>
      </c>
      <c r="V2214">
        <v>0.83345318455698802</v>
      </c>
      <c r="AB2214">
        <v>1621.02685527325</v>
      </c>
      <c r="AC2214">
        <v>-1.5823757933740401</v>
      </c>
      <c r="AD2214">
        <v>3.9661189308220299</v>
      </c>
      <c r="AE2214">
        <v>-6.4555860212395704</v>
      </c>
      <c r="AU2214">
        <v>1621.02685527325</v>
      </c>
      <c r="AV2214">
        <v>-16.331542735915502</v>
      </c>
      <c r="AY2214">
        <v>1621.02685527325</v>
      </c>
      <c r="AZ2214">
        <v>-16.5258592495844</v>
      </c>
    </row>
    <row r="2215" spans="1:52" x14ac:dyDescent="0.25">
      <c r="A2215">
        <v>1624.75997069035</v>
      </c>
      <c r="B2215">
        <v>1.04257429509535</v>
      </c>
      <c r="D2215">
        <v>1624.75997069035</v>
      </c>
      <c r="E2215">
        <v>0.362140261889763</v>
      </c>
      <c r="N2215">
        <v>1624.75997069035</v>
      </c>
      <c r="O2215">
        <v>-1.6206005528860801</v>
      </c>
      <c r="U2215">
        <v>1624.75997069035</v>
      </c>
      <c r="V2215">
        <v>0.82979339261493801</v>
      </c>
      <c r="AB2215">
        <v>1624.75997069035</v>
      </c>
      <c r="AC2215">
        <v>-1.6206005528860801</v>
      </c>
      <c r="AD2215">
        <v>3.97189322346469</v>
      </c>
      <c r="AE2215">
        <v>-6.5150690590379803</v>
      </c>
      <c r="AU2215">
        <v>1624.75997069035</v>
      </c>
      <c r="AV2215">
        <v>-16.3730326013468</v>
      </c>
      <c r="AY2215">
        <v>1624.75997069035</v>
      </c>
      <c r="AZ2215">
        <v>-16.5672519088459</v>
      </c>
    </row>
    <row r="2216" spans="1:52" x14ac:dyDescent="0.25">
      <c r="A2216">
        <v>1628.50168322024</v>
      </c>
      <c r="B2216">
        <v>1.03983206402566</v>
      </c>
      <c r="D2216">
        <v>1628.50168322024</v>
      </c>
      <c r="E2216">
        <v>0.33926410220339298</v>
      </c>
      <c r="N2216">
        <v>1628.50168322024</v>
      </c>
      <c r="O2216">
        <v>-1.6578439353246299</v>
      </c>
      <c r="U2216">
        <v>1628.50168322024</v>
      </c>
      <c r="V2216">
        <v>0.82624301922235999</v>
      </c>
      <c r="AB2216">
        <v>1628.50168322024</v>
      </c>
      <c r="AC2216">
        <v>-1.6578439353246299</v>
      </c>
      <c r="AD2216">
        <v>3.9788911695932501</v>
      </c>
      <c r="AE2216">
        <v>-6.5737812154764104</v>
      </c>
      <c r="AU2216">
        <v>1628.50168322024</v>
      </c>
      <c r="AV2216">
        <v>-16.414518914978199</v>
      </c>
      <c r="AY2216">
        <v>1628.50168322024</v>
      </c>
      <c r="AZ2216">
        <v>-16.608641819068101</v>
      </c>
    </row>
    <row r="2217" spans="1:52" x14ac:dyDescent="0.25">
      <c r="A2217">
        <v>1632.2520126615</v>
      </c>
      <c r="B2217">
        <v>1.0372227300049</v>
      </c>
      <c r="D2217">
        <v>1632.2520126615</v>
      </c>
      <c r="E2217">
        <v>0.317440509179929</v>
      </c>
      <c r="N2217">
        <v>1632.2520126615</v>
      </c>
      <c r="O2217">
        <v>-1.6940724075485201</v>
      </c>
      <c r="U2217">
        <v>1632.2520126615</v>
      </c>
      <c r="V2217">
        <v>0.82280397215857803</v>
      </c>
      <c r="AB2217">
        <v>1632.2520126615</v>
      </c>
      <c r="AC2217">
        <v>-1.6940724075485201</v>
      </c>
      <c r="AD2217">
        <v>3.9871760081461098</v>
      </c>
      <c r="AE2217">
        <v>-6.6317081333178098</v>
      </c>
      <c r="AU2217">
        <v>1632.2520126615</v>
      </c>
      <c r="AV2217">
        <v>-16.456001746344299</v>
      </c>
      <c r="AY2217">
        <v>1632.2520126615</v>
      </c>
      <c r="AZ2217">
        <v>-16.650028688312599</v>
      </c>
    </row>
    <row r="2218" spans="1:52" x14ac:dyDescent="0.25">
      <c r="A2218">
        <v>1636.0109788582899</v>
      </c>
      <c r="B2218">
        <v>1.0347508875287199</v>
      </c>
      <c r="D2218">
        <v>1636.0109788582899</v>
      </c>
      <c r="E2218">
        <v>0.29671615153880698</v>
      </c>
      <c r="N2218">
        <v>1636.0109788582899</v>
      </c>
      <c r="O2218">
        <v>-1.7292512762377199</v>
      </c>
      <c r="U2218">
        <v>1636.0109788582899</v>
      </c>
      <c r="V2218">
        <v>0.81947825916888395</v>
      </c>
      <c r="AB2218">
        <v>1636.0109788582899</v>
      </c>
      <c r="AC2218">
        <v>-1.7292512762377199</v>
      </c>
      <c r="AD2218">
        <v>3.9968131578684898</v>
      </c>
      <c r="AE2218">
        <v>-6.6888340603548802</v>
      </c>
      <c r="AU2218">
        <v>1636.0109788582899</v>
      </c>
      <c r="AV2218">
        <v>-16.497481165150699</v>
      </c>
      <c r="AY2218">
        <v>1636.0109788582899</v>
      </c>
      <c r="AZ2218">
        <v>-16.691411813655399</v>
      </c>
    </row>
    <row r="2219" spans="1:52" x14ac:dyDescent="0.25">
      <c r="A2219">
        <v>1639.7786017004701</v>
      </c>
      <c r="B2219">
        <v>1.03242117020738</v>
      </c>
      <c r="D2219">
        <v>1639.7786017004701</v>
      </c>
      <c r="E2219">
        <v>0.27713802688998601</v>
      </c>
      <c r="N2219">
        <v>1639.7786017004701</v>
      </c>
      <c r="O2219">
        <v>-1.7633457206868399</v>
      </c>
      <c r="U2219">
        <v>1639.7786017004701</v>
      </c>
      <c r="V2219">
        <v>0.81626789229739505</v>
      </c>
      <c r="AB2219">
        <v>1639.7786017004701</v>
      </c>
      <c r="AC2219">
        <v>-1.7633457206868399</v>
      </c>
      <c r="AD2219">
        <v>4.0078669873996304</v>
      </c>
      <c r="AE2219">
        <v>-6.7451431576720697</v>
      </c>
      <c r="AU2219">
        <v>1639.7786017004701</v>
      </c>
      <c r="AV2219">
        <v>-16.538957241244798</v>
      </c>
      <c r="AY2219">
        <v>1639.7786017004701</v>
      </c>
      <c r="AZ2219">
        <v>-16.732792679227401</v>
      </c>
    </row>
    <row r="2220" spans="1:52" x14ac:dyDescent="0.25">
      <c r="A2220">
        <v>1643.5549011237099</v>
      </c>
      <c r="B2220">
        <v>1.0302382890489901</v>
      </c>
      <c r="D2220">
        <v>1643.5549011237099</v>
      </c>
      <c r="E2220">
        <v>0.258753730026965</v>
      </c>
      <c r="N2220">
        <v>1643.5549011237099</v>
      </c>
      <c r="O2220">
        <v>-1.7963223404752799</v>
      </c>
      <c r="U2220">
        <v>1643.5549011237099</v>
      </c>
      <c r="V2220">
        <v>0.81317474651362998</v>
      </c>
      <c r="AB2220">
        <v>1643.5549011237099</v>
      </c>
      <c r="AC2220">
        <v>-1.7963223404752799</v>
      </c>
      <c r="AD2220">
        <v>4.0204018039418701</v>
      </c>
      <c r="AE2220">
        <v>-6.8006208639852996</v>
      </c>
      <c r="AU2220">
        <v>1643.5549011237099</v>
      </c>
      <c r="AV2220">
        <v>-16.580430448550199</v>
      </c>
      <c r="AY2220">
        <v>1643.5549011237099</v>
      </c>
      <c r="AZ2220">
        <v>-16.7741705856171</v>
      </c>
    </row>
    <row r="2221" spans="1:52" x14ac:dyDescent="0.25">
      <c r="A2221">
        <v>1647.3398971096001</v>
      </c>
      <c r="B2221">
        <v>1.0282069659373501</v>
      </c>
      <c r="D2221">
        <v>1647.3398971096001</v>
      </c>
      <c r="E2221">
        <v>0.24161083632936201</v>
      </c>
      <c r="N2221">
        <v>1647.3398971096001</v>
      </c>
      <c r="O2221">
        <v>-1.8281458174026799</v>
      </c>
      <c r="U2221">
        <v>1647.3398971096001</v>
      </c>
      <c r="V2221">
        <v>0.81020087733770196</v>
      </c>
      <c r="AB2221">
        <v>1647.3398971096001</v>
      </c>
      <c r="AC2221">
        <v>-1.8281458174026799</v>
      </c>
      <c r="AD2221">
        <v>4.0344813224142602</v>
      </c>
      <c r="AE2221">
        <v>-6.8552507502976496</v>
      </c>
      <c r="AU2221">
        <v>1647.3398971096001</v>
      </c>
      <c r="AV2221">
        <v>-16.621899287961998</v>
      </c>
      <c r="AY2221">
        <v>1647.3398971096001</v>
      </c>
      <c r="AZ2221">
        <v>-16.815545429492701</v>
      </c>
    </row>
    <row r="2222" spans="1:52" x14ac:dyDescent="0.25">
      <c r="A2222">
        <v>1651.1336096857401</v>
      </c>
      <c r="B2222">
        <v>1.02633202207512</v>
      </c>
      <c r="D2222">
        <v>1651.1336096857401</v>
      </c>
      <c r="E2222">
        <v>0.22575758644619501</v>
      </c>
      <c r="N2222">
        <v>1651.1336096857401</v>
      </c>
      <c r="O2222">
        <v>-1.8587811772881699</v>
      </c>
      <c r="U2222">
        <v>1651.1336096857401</v>
      </c>
      <c r="V2222">
        <v>0.80734831115185501</v>
      </c>
      <c r="AB2222">
        <v>1651.1336096857401</v>
      </c>
      <c r="AC2222">
        <v>-1.8587811772881699</v>
      </c>
      <c r="AD2222">
        <v>4.0501690960335903</v>
      </c>
      <c r="AE2222">
        <v>-6.9090180467057696</v>
      </c>
      <c r="AU2222">
        <v>1651.1336096857401</v>
      </c>
      <c r="AV2222">
        <v>-16.6633654019336</v>
      </c>
      <c r="AY2222">
        <v>1651.1336096857401</v>
      </c>
      <c r="AZ2222">
        <v>-16.856916098365399</v>
      </c>
    </row>
    <row r="2223" spans="1:52" x14ac:dyDescent="0.25">
      <c r="A2223">
        <v>1654.9360589258299</v>
      </c>
      <c r="B2223">
        <v>1.0246182594117099</v>
      </c>
      <c r="D2223">
        <v>1654.9360589258299</v>
      </c>
      <c r="E2223">
        <v>0.211241820794557</v>
      </c>
      <c r="N2223">
        <v>1654.9360589258299</v>
      </c>
      <c r="O2223">
        <v>-1.88819391579981</v>
      </c>
      <c r="U2223">
        <v>1654.9360589258299</v>
      </c>
      <c r="V2223">
        <v>0.80461903811229296</v>
      </c>
      <c r="AB2223">
        <v>1654.9360589258299</v>
      </c>
      <c r="AC2223">
        <v>-1.88819391579981</v>
      </c>
      <c r="AD2223">
        <v>4.06752727720741</v>
      </c>
      <c r="AE2223">
        <v>-6.96190625995406</v>
      </c>
      <c r="AU2223">
        <v>1654.9360589258299</v>
      </c>
      <c r="AV2223">
        <v>-16.704827880605599</v>
      </c>
      <c r="AY2223">
        <v>1654.9360589258299</v>
      </c>
      <c r="AZ2223">
        <v>-16.898284594059099</v>
      </c>
    </row>
    <row r="2224" spans="1:52" x14ac:dyDescent="0.25">
      <c r="A2224">
        <v>1658.74726494983</v>
      </c>
      <c r="B2224">
        <v>1.02307055950637</v>
      </c>
      <c r="D2224">
        <v>1658.74726494983</v>
      </c>
      <c r="E2224">
        <v>0.19811174653097799</v>
      </c>
      <c r="N2224">
        <v>1658.74726494983</v>
      </c>
      <c r="O2224">
        <v>-1.91634736541343</v>
      </c>
      <c r="U2224">
        <v>1658.74726494983</v>
      </c>
      <c r="V2224">
        <v>0.80201526002827295</v>
      </c>
      <c r="AB2224">
        <v>1658.74726494983</v>
      </c>
      <c r="AC2224">
        <v>-1.91634736541343</v>
      </c>
      <c r="AD2224">
        <v>4.0866180049344001</v>
      </c>
      <c r="AE2224">
        <v>-7.0138993436036303</v>
      </c>
      <c r="AU2224">
        <v>1658.74726494983</v>
      </c>
      <c r="AV2224">
        <v>-16.746286597706099</v>
      </c>
      <c r="AY2224">
        <v>1658.74726494983</v>
      </c>
      <c r="AZ2224">
        <v>-16.939649708137502</v>
      </c>
    </row>
    <row r="2225" spans="1:52" x14ac:dyDescent="0.25">
      <c r="A2225">
        <v>1662.56724792403</v>
      </c>
      <c r="B2225">
        <v>1.0216939491145001</v>
      </c>
      <c r="D2225">
        <v>1662.56724792403</v>
      </c>
      <c r="E2225">
        <v>0.18641642641514999</v>
      </c>
      <c r="N2225">
        <v>1662.56724792403</v>
      </c>
      <c r="O2225">
        <v>-1.94320700961589</v>
      </c>
      <c r="U2225">
        <v>1662.56724792403</v>
      </c>
      <c r="V2225">
        <v>0.79953899421365504</v>
      </c>
      <c r="AB2225">
        <v>1662.56724792403</v>
      </c>
      <c r="AC2225">
        <v>-1.94320700961589</v>
      </c>
      <c r="AD2225">
        <v>4.1075016729716696</v>
      </c>
      <c r="AE2225">
        <v>-7.0649815646430199</v>
      </c>
      <c r="AU2225">
        <v>1662.56724792403</v>
      </c>
      <c r="AV2225">
        <v>-16.7877423282515</v>
      </c>
      <c r="AY2225">
        <v>1662.56724792403</v>
      </c>
      <c r="AZ2225">
        <v>-16.981011527539799</v>
      </c>
    </row>
    <row r="2226" spans="1:52" x14ac:dyDescent="0.25">
      <c r="A2226">
        <v>1666.39602806113</v>
      </c>
      <c r="B2226">
        <v>1.02049353150378</v>
      </c>
      <c r="D2226">
        <v>1666.39602806113</v>
      </c>
      <c r="E2226">
        <v>0.17620512487095599</v>
      </c>
      <c r="N2226">
        <v>1666.39602806113</v>
      </c>
      <c r="O2226">
        <v>-1.96873571299815</v>
      </c>
      <c r="U2226">
        <v>1666.39602806113</v>
      </c>
      <c r="V2226">
        <v>0.79719251863498997</v>
      </c>
      <c r="AB2226">
        <v>1666.39602806113</v>
      </c>
      <c r="AC2226">
        <v>-1.96873571299815</v>
      </c>
      <c r="AD2226">
        <v>4.1302372656116502</v>
      </c>
      <c r="AE2226">
        <v>-7.1151366045164099</v>
      </c>
      <c r="AU2226">
        <v>1666.39602806113</v>
      </c>
      <c r="AV2226">
        <v>-16.8291943382801</v>
      </c>
      <c r="AY2226">
        <v>1666.39602806113</v>
      </c>
      <c r="AZ2226">
        <v>-17.022369942091</v>
      </c>
    </row>
    <row r="2227" spans="1:52" x14ac:dyDescent="0.25">
      <c r="A2227">
        <v>1670.2336256204301</v>
      </c>
      <c r="B2227">
        <v>1.0194745228918101</v>
      </c>
      <c r="D2227">
        <v>1670.2336256204301</v>
      </c>
      <c r="E2227">
        <v>0.167527540865712</v>
      </c>
      <c r="N2227">
        <v>1670.2336256204301</v>
      </c>
      <c r="O2227">
        <v>-1.9928980623772301</v>
      </c>
      <c r="U2227">
        <v>1670.2336256204301</v>
      </c>
      <c r="V2227">
        <v>0.79497797547680304</v>
      </c>
      <c r="AB2227">
        <v>1670.2336256204301</v>
      </c>
      <c r="AC2227">
        <v>-1.9928980623772301</v>
      </c>
      <c r="AD2227">
        <v>4.1548822996760499</v>
      </c>
      <c r="AE2227">
        <v>-7.1643471708077504</v>
      </c>
      <c r="AU2227">
        <v>1670.2336256204301</v>
      </c>
      <c r="AV2227">
        <v>-16.8706423042041</v>
      </c>
      <c r="AY2227">
        <v>1670.2336256204301</v>
      </c>
      <c r="AZ2227">
        <v>-17.063725772796701</v>
      </c>
    </row>
    <row r="2228" spans="1:52" x14ac:dyDescent="0.25">
      <c r="A2228">
        <v>1674.0800609078301</v>
      </c>
      <c r="B2228">
        <v>1.01864209212491</v>
      </c>
      <c r="D2228">
        <v>1674.0800609078301</v>
      </c>
      <c r="E2228">
        <v>0.16043236081427101</v>
      </c>
      <c r="N2228">
        <v>1674.0800609078301</v>
      </c>
      <c r="O2228">
        <v>-2.0156562389990502</v>
      </c>
      <c r="U2228">
        <v>1674.0800609078301</v>
      </c>
      <c r="V2228">
        <v>0.79289775473064705</v>
      </c>
      <c r="AB2228">
        <v>1674.0800609078301</v>
      </c>
      <c r="AC2228">
        <v>-2.0156562389990502</v>
      </c>
      <c r="AD2228">
        <v>4.1814908502314303</v>
      </c>
      <c r="AE2228">
        <v>-7.2125974963796997</v>
      </c>
      <c r="AU2228">
        <v>1674.0800609078301</v>
      </c>
      <c r="AV2228">
        <v>-16.912087203985799</v>
      </c>
      <c r="AY2228">
        <v>1674.0800609078301</v>
      </c>
      <c r="AZ2228">
        <v>-17.105077982350299</v>
      </c>
    </row>
    <row r="2229" spans="1:52" x14ac:dyDescent="0.25">
      <c r="A2229">
        <v>1677.93535427605</v>
      </c>
      <c r="B2229">
        <v>1.0180016648816199</v>
      </c>
      <c r="D2229">
        <v>1677.93535427605</v>
      </c>
      <c r="E2229">
        <v>0.15496976528613199</v>
      </c>
      <c r="N2229">
        <v>1677.93535427605</v>
      </c>
      <c r="O2229">
        <v>-2.03697430489391</v>
      </c>
      <c r="U2229">
        <v>1677.93535427605</v>
      </c>
      <c r="V2229">
        <v>0.79095410573285496</v>
      </c>
      <c r="AB2229">
        <v>1677.93535427605</v>
      </c>
      <c r="AC2229">
        <v>-2.03697430489391</v>
      </c>
      <c r="AD2229">
        <v>4.2101157202077202</v>
      </c>
      <c r="AE2229">
        <v>-7.2598704971943899</v>
      </c>
      <c r="AU2229">
        <v>1677.93535427605</v>
      </c>
      <c r="AV2229">
        <v>-16.9535279963366</v>
      </c>
      <c r="AY2229">
        <v>1677.93535427605</v>
      </c>
      <c r="AZ2229">
        <v>-17.146427397562501</v>
      </c>
    </row>
    <row r="2230" spans="1:52" x14ac:dyDescent="0.25">
      <c r="A2230">
        <v>1681.7995261246299</v>
      </c>
      <c r="B2230">
        <v>1.01755878716391</v>
      </c>
      <c r="D2230">
        <v>1681.7995261246299</v>
      </c>
      <c r="E2230">
        <v>0.151190180124671</v>
      </c>
      <c r="N2230">
        <v>1681.7995261246299</v>
      </c>
      <c r="O2230">
        <v>-2.05681347269591</v>
      </c>
      <c r="U2230">
        <v>1681.7995261246299</v>
      </c>
      <c r="V2230">
        <v>0.78914957391614304</v>
      </c>
      <c r="AB2230">
        <v>1681.7995261246299</v>
      </c>
      <c r="AC2230">
        <v>-2.05681347269591</v>
      </c>
      <c r="AD2230">
        <v>4.2408061230403096</v>
      </c>
      <c r="AE2230">
        <v>-7.3061481298695501</v>
      </c>
      <c r="AU2230">
        <v>1681.7995261246299</v>
      </c>
      <c r="AV2230">
        <v>-16.994965471606498</v>
      </c>
      <c r="AY2230">
        <v>1681.7995261246299</v>
      </c>
      <c r="AZ2230">
        <v>-17.187772220234201</v>
      </c>
    </row>
    <row r="2231" spans="1:52" x14ac:dyDescent="0.25">
      <c r="A2231">
        <v>1685.67259690012</v>
      </c>
      <c r="B2231">
        <v>1.0173191169311799</v>
      </c>
      <c r="D2231">
        <v>1685.67259690012</v>
      </c>
      <c r="E2231">
        <v>0.149144112204385</v>
      </c>
      <c r="N2231">
        <v>1685.67259690012</v>
      </c>
      <c r="O2231">
        <v>-2.0751365119542999</v>
      </c>
      <c r="U2231">
        <v>1685.67259690012</v>
      </c>
      <c r="V2231">
        <v>0.78748660345112398</v>
      </c>
      <c r="AB2231">
        <v>1685.67259690012</v>
      </c>
      <c r="AC2231">
        <v>-2.0751365119542999</v>
      </c>
      <c r="AD2231">
        <v>4.2736071696539897</v>
      </c>
      <c r="AE2231">
        <v>-7.3514139929512599</v>
      </c>
      <c r="AU2231">
        <v>1685.67259690012</v>
      </c>
      <c r="AV2231">
        <v>-17.036399603799101</v>
      </c>
      <c r="AY2231">
        <v>1685.67259690012</v>
      </c>
      <c r="AZ2231">
        <v>-17.229114974073301</v>
      </c>
    </row>
    <row r="2232" spans="1:52" x14ac:dyDescent="0.25">
      <c r="A2232">
        <v>1689.55458709615</v>
      </c>
      <c r="B2232">
        <v>1.0172884509543001</v>
      </c>
      <c r="D2232">
        <v>1689.55458709615</v>
      </c>
      <c r="E2232">
        <v>0.148882281574158</v>
      </c>
      <c r="N2232">
        <v>1689.55458709615</v>
      </c>
      <c r="O2232">
        <v>-2.09190474835516</v>
      </c>
      <c r="U2232">
        <v>1689.55458709615</v>
      </c>
      <c r="V2232">
        <v>0.78596781559117601</v>
      </c>
      <c r="AB2232">
        <v>1689.55458709615</v>
      </c>
      <c r="AC2232">
        <v>-2.09190474835516</v>
      </c>
      <c r="AD2232">
        <v>4.3085597488006897</v>
      </c>
      <c r="AE2232">
        <v>-7.3956495030374496</v>
      </c>
      <c r="AU2232">
        <v>1689.55458709615</v>
      </c>
      <c r="AV2232">
        <v>-17.077830169811701</v>
      </c>
      <c r="AY2232">
        <v>1689.55458709615</v>
      </c>
      <c r="AZ2232">
        <v>-17.270454181645299</v>
      </c>
    </row>
    <row r="2233" spans="1:52" x14ac:dyDescent="0.25">
      <c r="A2233">
        <v>1693.4455172535299</v>
      </c>
      <c r="B2233">
        <v>1.0174726396623099</v>
      </c>
      <c r="D2233">
        <v>1693.4455172535299</v>
      </c>
      <c r="E2233">
        <v>0.15045479325833699</v>
      </c>
      <c r="N2233">
        <v>1693.4455172535299</v>
      </c>
      <c r="O2233">
        <v>-2.1070792429070901</v>
      </c>
      <c r="U2233">
        <v>1693.4455172535299</v>
      </c>
      <c r="V2233">
        <v>0.784595906346788</v>
      </c>
      <c r="AB2233">
        <v>1693.4455172535299</v>
      </c>
      <c r="AC2233">
        <v>-2.1070792429070901</v>
      </c>
      <c r="AD2233">
        <v>4.3456990453899103</v>
      </c>
      <c r="AE2233">
        <v>-7.4388368684298696</v>
      </c>
      <c r="AU2233">
        <v>1693.4455172535299</v>
      </c>
      <c r="AV2233">
        <v>-17.1192562983626</v>
      </c>
      <c r="AY2233">
        <v>1693.4455172535299</v>
      </c>
      <c r="AZ2233">
        <v>-17.311789827589902</v>
      </c>
    </row>
    <row r="2234" spans="1:52" x14ac:dyDescent="0.25">
      <c r="A2234">
        <v>1697.3454079604101</v>
      </c>
      <c r="B2234">
        <v>1.0178778115468301</v>
      </c>
      <c r="D2234">
        <v>1697.3454079604101</v>
      </c>
      <c r="E2234">
        <v>0.15391294791443499</v>
      </c>
      <c r="N2234">
        <v>1697.3454079604101</v>
      </c>
      <c r="O2234">
        <v>-2.1206199624375501</v>
      </c>
      <c r="U2234">
        <v>1697.3454079604101</v>
      </c>
      <c r="V2234">
        <v>0.78337372683380602</v>
      </c>
      <c r="AB2234">
        <v>1697.3454079604101</v>
      </c>
      <c r="AC2234">
        <v>-2.1206199624375501</v>
      </c>
      <c r="AD2234">
        <v>4.3850539134386901</v>
      </c>
      <c r="AE2234">
        <v>-7.4809582889476802</v>
      </c>
      <c r="AU2234">
        <v>1697.3454079604101</v>
      </c>
      <c r="AV2234">
        <v>-17.160679637791802</v>
      </c>
      <c r="AY2234">
        <v>1697.3454079604101</v>
      </c>
      <c r="AZ2234">
        <v>-17.3531225602758</v>
      </c>
    </row>
    <row r="2235" spans="1:52" x14ac:dyDescent="0.25">
      <c r="A2235">
        <v>1701.25427985231</v>
      </c>
      <c r="B2235">
        <v>1.01851019181383</v>
      </c>
      <c r="D2235">
        <v>1701.25427985231</v>
      </c>
      <c r="E2235">
        <v>0.15930758329431099</v>
      </c>
      <c r="N2235">
        <v>1701.25427985231</v>
      </c>
      <c r="O2235">
        <v>-2.1324884880604702</v>
      </c>
      <c r="U2235">
        <v>1701.25427985231</v>
      </c>
      <c r="V2235">
        <v>0.782304044588783</v>
      </c>
      <c r="AB2235">
        <v>1701.25427985231</v>
      </c>
      <c r="AC2235">
        <v>-2.1324884880604702</v>
      </c>
      <c r="AD2235">
        <v>4.4266460984364002</v>
      </c>
      <c r="AE2235">
        <v>-7.5219942009583898</v>
      </c>
      <c r="AU2235">
        <v>1701.25427985231</v>
      </c>
      <c r="AV2235">
        <v>-17.202099121546802</v>
      </c>
      <c r="AY2235">
        <v>1701.25427985231</v>
      </c>
      <c r="AZ2235">
        <v>-17.394451403711301</v>
      </c>
    </row>
    <row r="2236" spans="1:52" x14ac:dyDescent="0.25">
      <c r="A2236">
        <v>1705.1721536123</v>
      </c>
      <c r="B2236">
        <v>1.0193761729814399</v>
      </c>
      <c r="D2236">
        <v>1705.1721536123</v>
      </c>
      <c r="E2236">
        <v>0.16668956242052799</v>
      </c>
      <c r="N2236">
        <v>1705.1721536123</v>
      </c>
      <c r="O2236">
        <v>-2.14264325677162</v>
      </c>
      <c r="U2236">
        <v>1705.1721536123</v>
      </c>
      <c r="V2236">
        <v>0.78138997878807503</v>
      </c>
      <c r="AB2236">
        <v>1705.1721536123</v>
      </c>
      <c r="AC2236">
        <v>-2.14264325677162</v>
      </c>
      <c r="AD2236">
        <v>4.4704898456294098</v>
      </c>
      <c r="AE2236">
        <v>-7.5619258839044603</v>
      </c>
      <c r="AU2236">
        <v>1705.1721536123</v>
      </c>
      <c r="AV2236">
        <v>-17.243514715169201</v>
      </c>
      <c r="AY2236">
        <v>1705.1721536123</v>
      </c>
      <c r="AZ2236">
        <v>-17.435777212109301</v>
      </c>
    </row>
    <row r="2237" spans="1:52" x14ac:dyDescent="0.25">
      <c r="A2237">
        <v>1709.0990499710799</v>
      </c>
      <c r="B2237">
        <v>1.02048222973831</v>
      </c>
      <c r="D2237">
        <v>1709.0990499710799</v>
      </c>
      <c r="E2237">
        <v>0.176108929816129</v>
      </c>
      <c r="N2237">
        <v>1709.0990499710799</v>
      </c>
      <c r="O2237">
        <v>-2.15104441673056</v>
      </c>
      <c r="U2237">
        <v>1709.0990499710799</v>
      </c>
      <c r="V2237">
        <v>0.78063456871454595</v>
      </c>
      <c r="AB2237">
        <v>1709.0990499710799</v>
      </c>
      <c r="AC2237">
        <v>-2.15104441673056</v>
      </c>
      <c r="AD2237">
        <v>4.5165869628633502</v>
      </c>
      <c r="AE2237">
        <v>-7.6007345734210796</v>
      </c>
      <c r="AU2237">
        <v>1709.0990499710799</v>
      </c>
      <c r="AV2237">
        <v>-17.284926614529201</v>
      </c>
      <c r="AY2237">
        <v>1709.0990499710799</v>
      </c>
      <c r="AZ2237">
        <v>-17.4770994367206</v>
      </c>
    </row>
    <row r="2238" spans="1:52" x14ac:dyDescent="0.25">
      <c r="A2238">
        <v>1713.0349897070801</v>
      </c>
      <c r="B2238">
        <v>1.0218352166695699</v>
      </c>
      <c r="D2238">
        <v>1713.0349897070801</v>
      </c>
      <c r="E2238">
        <v>0.187617323779602</v>
      </c>
      <c r="N2238">
        <v>1713.0349897070801</v>
      </c>
      <c r="O2238">
        <v>-2.1576499418233399</v>
      </c>
      <c r="U2238">
        <v>1713.0349897070801</v>
      </c>
      <c r="V2238">
        <v>0.78004113025147903</v>
      </c>
      <c r="AB2238">
        <v>1713.0349897070801</v>
      </c>
      <c r="AC2238">
        <v>-2.1576499418233399</v>
      </c>
      <c r="AD2238">
        <v>4.5649296148751297</v>
      </c>
      <c r="AE2238">
        <v>-7.6383992703640402</v>
      </c>
      <c r="AU2238">
        <v>1713.0349897070801</v>
      </c>
      <c r="AV2238">
        <v>-17.326334788068198</v>
      </c>
      <c r="AY2238">
        <v>1713.0349897070801</v>
      </c>
      <c r="AZ2238">
        <v>-17.518418198892</v>
      </c>
    </row>
    <row r="2239" spans="1:52" x14ac:dyDescent="0.25">
      <c r="A2239">
        <v>1716.9799936465899</v>
      </c>
      <c r="B2239">
        <v>1.0234417957889601</v>
      </c>
      <c r="D2239">
        <v>1716.9799936465899</v>
      </c>
      <c r="E2239">
        <v>0.20126297833978399</v>
      </c>
      <c r="N2239">
        <v>1716.9799936465899</v>
      </c>
      <c r="O2239">
        <v>-2.16241860744065</v>
      </c>
      <c r="U2239">
        <v>1716.9799936465899</v>
      </c>
      <c r="V2239">
        <v>0.77961299513085802</v>
      </c>
      <c r="AB2239">
        <v>1716.9799936465899</v>
      </c>
      <c r="AC2239">
        <v>-2.16241860744065</v>
      </c>
      <c r="AD2239">
        <v>4.6154952523807404</v>
      </c>
      <c r="AE2239">
        <v>-7.6749007679461698</v>
      </c>
      <c r="AU2239">
        <v>1716.9799936465899</v>
      </c>
      <c r="AV2239">
        <v>-17.367739537801601</v>
      </c>
      <c r="AY2239">
        <v>1716.9799936465899</v>
      </c>
      <c r="AZ2239">
        <v>-17.559733587320199</v>
      </c>
    </row>
    <row r="2240" spans="1:52" x14ac:dyDescent="0.25">
      <c r="A2240">
        <v>1720.93408266386</v>
      </c>
      <c r="B2240">
        <v>1.0253090541824801</v>
      </c>
      <c r="D2240">
        <v>1720.93408266386</v>
      </c>
      <c r="E2240">
        <v>0.217095850182591</v>
      </c>
      <c r="N2240">
        <v>1720.93408266386</v>
      </c>
      <c r="O2240">
        <v>-2.16530842491344</v>
      </c>
      <c r="U2240">
        <v>1720.93408266386</v>
      </c>
      <c r="V2240">
        <v>0.77935365905689602</v>
      </c>
      <c r="AB2240">
        <v>1720.93408266386</v>
      </c>
      <c r="AC2240">
        <v>-2.16530842491344</v>
      </c>
      <c r="AD2240">
        <v>4.6682471876919003</v>
      </c>
      <c r="AE2240">
        <v>-7.7102184634340398</v>
      </c>
      <c r="AU2240">
        <v>1720.93408266386</v>
      </c>
      <c r="AV2240">
        <v>-17.409140399009299</v>
      </c>
      <c r="AY2240">
        <v>1720.93408266386</v>
      </c>
      <c r="AZ2240">
        <v>-17.601045831748799</v>
      </c>
    </row>
    <row r="2241" spans="1:52" x14ac:dyDescent="0.25">
      <c r="A2241">
        <v>1724.8972776812</v>
      </c>
      <c r="B2241">
        <v>1.02744412531776</v>
      </c>
      <c r="D2241">
        <v>1724.8972776812</v>
      </c>
      <c r="E2241">
        <v>0.235164265930804</v>
      </c>
      <c r="N2241">
        <v>1724.8972776812</v>
      </c>
      <c r="O2241">
        <v>-2.16627709188114</v>
      </c>
      <c r="U2241">
        <v>1724.8972776812</v>
      </c>
      <c r="V2241">
        <v>0.779266748897677</v>
      </c>
      <c r="AB2241">
        <v>1724.8972776812</v>
      </c>
      <c r="AC2241">
        <v>-2.16627709188114</v>
      </c>
      <c r="AD2241">
        <v>4.7231288071999602</v>
      </c>
      <c r="AE2241">
        <v>-7.7443307822390803</v>
      </c>
      <c r="AU2241">
        <v>1724.8972776812</v>
      </c>
      <c r="AV2241">
        <v>-17.450537374325901</v>
      </c>
      <c r="AY2241">
        <v>1724.8972776812</v>
      </c>
      <c r="AZ2241">
        <v>-17.642354719192099</v>
      </c>
    </row>
    <row r="2242" spans="1:52" x14ac:dyDescent="0.25">
      <c r="A2242">
        <v>1728.8695996691299</v>
      </c>
      <c r="B2242">
        <v>1.0298541557356899</v>
      </c>
      <c r="D2242">
        <v>1728.8695996691299</v>
      </c>
      <c r="E2242">
        <v>0.25551451655117902</v>
      </c>
      <c r="N2242">
        <v>1728.8695996691299</v>
      </c>
      <c r="O2242">
        <v>-2.1652817997078699</v>
      </c>
      <c r="U2242">
        <v>1728.8695996691299</v>
      </c>
      <c r="V2242">
        <v>0.77935604804455805</v>
      </c>
      <c r="AB2242">
        <v>1728.8695996691299</v>
      </c>
      <c r="AC2242">
        <v>-2.1652817997078699</v>
      </c>
      <c r="AD2242">
        <v>4.7800639997600598</v>
      </c>
      <c r="AE2242">
        <v>-7.7772165265552404</v>
      </c>
      <c r="AU2242">
        <v>1728.8695996691299</v>
      </c>
      <c r="AV2242">
        <v>-17.491930630952101</v>
      </c>
      <c r="AY2242">
        <v>1728.8695996691299</v>
      </c>
      <c r="AZ2242">
        <v>-17.683659684444699</v>
      </c>
    </row>
    <row r="2243" spans="1:52" x14ac:dyDescent="0.25">
      <c r="A2243">
        <v>1732.85106964644</v>
      </c>
      <c r="B2243">
        <v>1.03254650711611</v>
      </c>
      <c r="D2243">
        <v>1732.85106964644</v>
      </c>
      <c r="E2243">
        <v>0.27819243812369199</v>
      </c>
      <c r="N2243">
        <v>1732.85106964644</v>
      </c>
      <c r="O2243">
        <v>-2.1622791810314501</v>
      </c>
      <c r="U2243">
        <v>1732.85106964644</v>
      </c>
      <c r="V2243">
        <v>0.77962550962475896</v>
      </c>
      <c r="AB2243">
        <v>1732.85106964644</v>
      </c>
      <c r="AC2243">
        <v>-2.1622791810314501</v>
      </c>
      <c r="AD2243">
        <v>4.83895292973647</v>
      </c>
      <c r="AE2243">
        <v>-7.8088535855988397</v>
      </c>
      <c r="AU2243">
        <v>1732.85106964644</v>
      </c>
      <c r="AV2243">
        <v>-17.533319934445299</v>
      </c>
      <c r="AY2243">
        <v>1732.85106964644</v>
      </c>
      <c r="AZ2243">
        <v>-17.724961614714299</v>
      </c>
    </row>
    <row r="2244" spans="1:52" x14ac:dyDescent="0.25">
      <c r="A2244">
        <v>1736.8417086803199</v>
      </c>
      <c r="B2244">
        <v>1.0355285532787799</v>
      </c>
      <c r="D2244">
        <v>1736.8417086803199</v>
      </c>
      <c r="E2244">
        <v>0.30324156937836899</v>
      </c>
      <c r="N2244">
        <v>1736.8417086803199</v>
      </c>
      <c r="O2244">
        <v>-2.1572266766084298</v>
      </c>
      <c r="U2244">
        <v>1736.8417086803199</v>
      </c>
      <c r="V2244">
        <v>0.780079142744731</v>
      </c>
      <c r="AB2244">
        <v>1736.8417086803199</v>
      </c>
      <c r="AC2244">
        <v>-2.1572266766084298</v>
      </c>
      <c r="AD2244">
        <v>4.8996677369116703</v>
      </c>
      <c r="AE2244">
        <v>-7.8392201408790196</v>
      </c>
      <c r="AU2244">
        <v>1736.8417086803199</v>
      </c>
      <c r="AV2244">
        <v>-17.574705392418</v>
      </c>
      <c r="AY2244">
        <v>1736.8417086803199</v>
      </c>
      <c r="AZ2244">
        <v>-17.766259737999601</v>
      </c>
    </row>
    <row r="2245" spans="1:52" x14ac:dyDescent="0.25">
      <c r="A2245">
        <v>1740.84153788651</v>
      </c>
      <c r="B2245">
        <v>1.0388077758516401</v>
      </c>
      <c r="D2245">
        <v>1740.84153788651</v>
      </c>
      <c r="E2245">
        <v>0.33070383641175199</v>
      </c>
      <c r="N2245">
        <v>1740.84153788651</v>
      </c>
      <c r="O2245">
        <v>-2.1500804116088998</v>
      </c>
      <c r="U2245">
        <v>1740.84153788651</v>
      </c>
      <c r="V2245">
        <v>0.78072121239935599</v>
      </c>
      <c r="AB2245">
        <v>1740.84153788651</v>
      </c>
      <c r="AC2245">
        <v>-2.1500804116088998</v>
      </c>
      <c r="AD2245">
        <v>4.9620491615370899</v>
      </c>
      <c r="AE2245">
        <v>-7.8682923338171999</v>
      </c>
      <c r="AU2245">
        <v>1740.84153788651</v>
      </c>
      <c r="AV2245">
        <v>-17.6160876225923</v>
      </c>
      <c r="AY2245">
        <v>1740.84153788651</v>
      </c>
      <c r="AZ2245">
        <v>-17.8075543919274</v>
      </c>
    </row>
    <row r="2246" spans="1:52" x14ac:dyDescent="0.25">
      <c r="A2246">
        <v>1744.85057842934</v>
      </c>
      <c r="B2246">
        <v>1.0423914052660499</v>
      </c>
      <c r="D2246">
        <v>1744.85057842934</v>
      </c>
      <c r="E2246">
        <v>0.36061643741913701</v>
      </c>
      <c r="N2246">
        <v>1744.85057842934</v>
      </c>
      <c r="O2246">
        <v>-2.1407973098050701</v>
      </c>
      <c r="U2246">
        <v>1744.85057842934</v>
      </c>
      <c r="V2246">
        <v>0.78155605938588502</v>
      </c>
      <c r="AB2246">
        <v>1744.85057842934</v>
      </c>
      <c r="AC2246">
        <v>-2.1407973098050701</v>
      </c>
      <c r="AD2246">
        <v>5.0259029377579001</v>
      </c>
      <c r="AE2246">
        <v>-7.8960472310066896</v>
      </c>
      <c r="AU2246">
        <v>1744.85057842934</v>
      </c>
      <c r="AV2246">
        <v>-17.657465743638198</v>
      </c>
      <c r="AY2246">
        <v>1744.85057842934</v>
      </c>
      <c r="AZ2246">
        <v>-17.848845921497102</v>
      </c>
    </row>
    <row r="2247" spans="1:52" x14ac:dyDescent="0.25">
      <c r="A2247">
        <v>1748.8688515219001</v>
      </c>
      <c r="B2247">
        <v>1.0462868612912899</v>
      </c>
      <c r="D2247">
        <v>1748.8688515219001</v>
      </c>
      <c r="E2247">
        <v>0.39301543433271802</v>
      </c>
      <c r="N2247">
        <v>1748.8688515219001</v>
      </c>
      <c r="O2247">
        <v>-2.1293342028365299</v>
      </c>
      <c r="U2247">
        <v>1748.8688515219001</v>
      </c>
      <c r="V2247">
        <v>0.78258819028974003</v>
      </c>
      <c r="AB2247">
        <v>1748.8688515219001</v>
      </c>
      <c r="AC2247">
        <v>-2.1293342028365299</v>
      </c>
      <c r="AD2247">
        <v>5.0909954450166897</v>
      </c>
      <c r="AE2247">
        <v>-7.9224611148303703</v>
      </c>
      <c r="AU2247">
        <v>1748.8688515219001</v>
      </c>
      <c r="AV2247">
        <v>-17.698839617112501</v>
      </c>
      <c r="AY2247">
        <v>1748.8688515219001</v>
      </c>
      <c r="AZ2247">
        <v>-17.890133648706801</v>
      </c>
    </row>
    <row r="2248" spans="1:52" x14ac:dyDescent="0.25">
      <c r="A2248">
        <v>1752.89637842614</v>
      </c>
      <c r="B2248">
        <v>1.0505012324217</v>
      </c>
      <c r="D2248">
        <v>1752.89637842614</v>
      </c>
      <c r="E2248">
        <v>0.42793132491327002</v>
      </c>
      <c r="N2248">
        <v>1752.89637842614</v>
      </c>
      <c r="O2248">
        <v>-2.1156492379452101</v>
      </c>
      <c r="U2248">
        <v>1752.89637842614</v>
      </c>
      <c r="V2248">
        <v>0.78382216096639301</v>
      </c>
      <c r="AB2248">
        <v>1752.89637842614</v>
      </c>
      <c r="AC2248">
        <v>-2.1156492379452101</v>
      </c>
      <c r="AD2248">
        <v>5.1570462971016404</v>
      </c>
      <c r="AE2248">
        <v>-7.9475083034549101</v>
      </c>
      <c r="AU2248">
        <v>1752.89637842614</v>
      </c>
      <c r="AV2248">
        <v>-17.7402102166124</v>
      </c>
      <c r="AY2248">
        <v>1752.89637842614</v>
      </c>
      <c r="AZ2248">
        <v>-17.9314178144637</v>
      </c>
    </row>
    <row r="2249" spans="1:52" x14ac:dyDescent="0.25">
      <c r="A2249">
        <v>1756.93318045294</v>
      </c>
      <c r="B2249">
        <v>1.0550413581334599</v>
      </c>
      <c r="D2249">
        <v>1756.93318045294</v>
      </c>
      <c r="E2249">
        <v>0.46538969043895101</v>
      </c>
      <c r="N2249">
        <v>1756.93318045294</v>
      </c>
      <c r="O2249">
        <v>-2.0996980966688699</v>
      </c>
      <c r="U2249">
        <v>1756.93318045294</v>
      </c>
      <c r="V2249">
        <v>0.78526292823037802</v>
      </c>
      <c r="AB2249">
        <v>1756.93318045294</v>
      </c>
      <c r="AC2249">
        <v>-2.0996980966688699</v>
      </c>
      <c r="AD2249">
        <v>5.2237248340537201</v>
      </c>
      <c r="AE2249">
        <v>-7.9711649097114803</v>
      </c>
      <c r="AU2249">
        <v>1756.93318045294</v>
      </c>
      <c r="AV2249">
        <v>-17.7815766507854</v>
      </c>
      <c r="AY2249">
        <v>1756.93318045294</v>
      </c>
      <c r="AZ2249">
        <v>-17.972698874065699</v>
      </c>
    </row>
    <row r="2250" spans="1:52" x14ac:dyDescent="0.25">
      <c r="A2250">
        <v>1760.97927896231</v>
      </c>
      <c r="B2250">
        <v>1.0599137778601999</v>
      </c>
      <c r="D2250">
        <v>1760.97927896231</v>
      </c>
      <c r="E2250">
        <v>0.50541075203944796</v>
      </c>
      <c r="N2250">
        <v>1760.97927896231</v>
      </c>
      <c r="O2250">
        <v>-2.0814406372188401</v>
      </c>
      <c r="U2250">
        <v>1760.97927896231</v>
      </c>
      <c r="V2250">
        <v>0.786915261507391</v>
      </c>
      <c r="AB2250">
        <v>1760.97927896231</v>
      </c>
      <c r="AC2250">
        <v>-2.0814406372188401</v>
      </c>
      <c r="AD2250">
        <v>5.2906434832152804</v>
      </c>
      <c r="AE2250">
        <v>-7.9934043742143803</v>
      </c>
      <c r="AU2250">
        <v>1760.97927896231</v>
      </c>
      <c r="AV2250">
        <v>-17.822939701002799</v>
      </c>
      <c r="AY2250">
        <v>1760.97927896231</v>
      </c>
      <c r="AZ2250">
        <v>-18.013976037051901</v>
      </c>
    </row>
    <row r="2251" spans="1:52" x14ac:dyDescent="0.25">
      <c r="A2251">
        <v>1765.0346953634</v>
      </c>
      <c r="B2251">
        <v>1.0651245142330099</v>
      </c>
      <c r="D2251">
        <v>1765.0346953634</v>
      </c>
      <c r="E2251">
        <v>0.54800760494914602</v>
      </c>
      <c r="N2251">
        <v>1765.0346953634</v>
      </c>
      <c r="O2251">
        <v>-2.0608362129250302</v>
      </c>
      <c r="U2251">
        <v>1765.0346953634</v>
      </c>
      <c r="V2251">
        <v>0.78878417568266201</v>
      </c>
      <c r="AB2251">
        <v>1765.0346953634</v>
      </c>
      <c r="AC2251">
        <v>-2.0608362129250302</v>
      </c>
      <c r="AD2251">
        <v>5.3573513880106596</v>
      </c>
      <c r="AE2251">
        <v>-8.0142001638847997</v>
      </c>
      <c r="AU2251">
        <v>1765.0346953634</v>
      </c>
      <c r="AV2251">
        <v>-17.864298416655402</v>
      </c>
      <c r="AY2251">
        <v>1765.0346953634</v>
      </c>
      <c r="AZ2251">
        <v>-18.055249549884799</v>
      </c>
    </row>
    <row r="2252" spans="1:52" x14ac:dyDescent="0.25">
      <c r="A2252">
        <v>1769.0994511146901</v>
      </c>
      <c r="B2252">
        <v>1.0706789690254801</v>
      </c>
      <c r="D2252">
        <v>1769.0994511146901</v>
      </c>
      <c r="E2252">
        <v>0.59318544127358896</v>
      </c>
      <c r="N2252">
        <v>1769.0994511146901</v>
      </c>
      <c r="O2252">
        <v>-2.0378445952943101</v>
      </c>
      <c r="U2252">
        <v>1769.0994511146901</v>
      </c>
      <c r="V2252">
        <v>0.79087485935628399</v>
      </c>
      <c r="AB2252">
        <v>1769.0994511146901</v>
      </c>
      <c r="AC2252">
        <v>-2.0378445952943101</v>
      </c>
      <c r="AD2252">
        <v>5.4233298357638704</v>
      </c>
      <c r="AE2252">
        <v>-8.0335260813726705</v>
      </c>
      <c r="AU2252">
        <v>1769.0994511146901</v>
      </c>
      <c r="AV2252">
        <v>-17.9056534818464</v>
      </c>
      <c r="AY2252">
        <v>1769.0994511146901</v>
      </c>
      <c r="AZ2252">
        <v>-18.096519874913898</v>
      </c>
    </row>
    <row r="2253" spans="1:52" x14ac:dyDescent="0.25">
      <c r="A2253">
        <v>1773.1735677240799</v>
      </c>
      <c r="B2253">
        <v>1.07658161514007</v>
      </c>
      <c r="D2253">
        <v>1773.1735677240799</v>
      </c>
      <c r="E2253">
        <v>0.64093918131191596</v>
      </c>
      <c r="N2253">
        <v>1773.1735677240799</v>
      </c>
      <c r="O2253">
        <v>-2.0124291911243</v>
      </c>
      <c r="U2253">
        <v>1773.1735677240799</v>
      </c>
      <c r="V2253">
        <v>0.79319239287333598</v>
      </c>
      <c r="AB2253">
        <v>1773.1735677240799</v>
      </c>
      <c r="AC2253">
        <v>-2.0124291911243</v>
      </c>
      <c r="AD2253">
        <v>5.4879832114037299</v>
      </c>
      <c r="AE2253">
        <v>-8.0513541028460995</v>
      </c>
      <c r="AU2253">
        <v>1773.1735677240799</v>
      </c>
      <c r="AV2253">
        <v>-17.947004558445698</v>
      </c>
      <c r="AY2253">
        <v>1773.1735677240799</v>
      </c>
      <c r="AZ2253">
        <v>-18.137786211757</v>
      </c>
    </row>
    <row r="2254" spans="1:52" x14ac:dyDescent="0.25">
      <c r="A2254">
        <v>1777.2570667489899</v>
      </c>
      <c r="B2254">
        <v>1.08283589383525</v>
      </c>
      <c r="D2254">
        <v>1777.2570667489899</v>
      </c>
      <c r="E2254">
        <v>0.69125286653931595</v>
      </c>
      <c r="N2254">
        <v>1777.2570667489899</v>
      </c>
      <c r="O2254">
        <v>-1.98455332266954</v>
      </c>
      <c r="U2254">
        <v>1777.2570667489899</v>
      </c>
      <c r="V2254">
        <v>0.79574209662510298</v>
      </c>
      <c r="AB2254">
        <v>1777.2570667489899</v>
      </c>
      <c r="AC2254">
        <v>-1.98455332266954</v>
      </c>
      <c r="AD2254">
        <v>5.5506353987492796</v>
      </c>
      <c r="AE2254">
        <v>-8.0676559205431602</v>
      </c>
      <c r="AU2254">
        <v>1777.2570667489899</v>
      </c>
      <c r="AV2254">
        <v>-17.9883516131781</v>
      </c>
      <c r="AY2254">
        <v>1777.2570667489899</v>
      </c>
      <c r="AZ2254">
        <v>-18.179049398334001</v>
      </c>
    </row>
    <row r="2255" spans="1:52" x14ac:dyDescent="0.25">
      <c r="A2255">
        <v>1781.3499697964901</v>
      </c>
      <c r="B2255">
        <v>1.0894438883092501</v>
      </c>
      <c r="D2255">
        <v>1781.3499697964901</v>
      </c>
      <c r="E2255">
        <v>0.74409733735060501</v>
      </c>
      <c r="N2255">
        <v>1781.3499697964901</v>
      </c>
      <c r="O2255">
        <v>-1.95418417717156</v>
      </c>
      <c r="U2255">
        <v>1781.3499697964901</v>
      </c>
      <c r="V2255">
        <v>0.79852918056668898</v>
      </c>
      <c r="AB2255">
        <v>1781.3499697964901</v>
      </c>
      <c r="AC2255">
        <v>-1.95418417717156</v>
      </c>
      <c r="AD2255">
        <v>5.6105244264440799</v>
      </c>
      <c r="AE2255">
        <v>-8.0824023164338605</v>
      </c>
      <c r="AU2255">
        <v>1781.3499697964901</v>
      </c>
      <c r="AV2255">
        <v>-18.0296953496517</v>
      </c>
      <c r="AY2255">
        <v>1781.3499697964901</v>
      </c>
      <c r="AZ2255">
        <v>-18.220308629553699</v>
      </c>
    </row>
    <row r="2256" spans="1:52" x14ac:dyDescent="0.25">
      <c r="A2256">
        <v>1785.45229852341</v>
      </c>
      <c r="B2256">
        <v>1.09640596643182</v>
      </c>
      <c r="D2256">
        <v>1785.45229852341</v>
      </c>
      <c r="E2256">
        <v>0.799427804429931</v>
      </c>
      <c r="N2256">
        <v>1785.45229852341</v>
      </c>
      <c r="O2256">
        <v>-1.92129209502536</v>
      </c>
      <c r="U2256">
        <v>1785.45229852341</v>
      </c>
      <c r="V2256">
        <v>0.80155881628236303</v>
      </c>
      <c r="AB2256">
        <v>1785.45229852341</v>
      </c>
      <c r="AC2256">
        <v>-1.92129209502536</v>
      </c>
      <c r="AD2256">
        <v>5.6667994041786098</v>
      </c>
      <c r="AE2256">
        <v>-8.0955643691669792</v>
      </c>
      <c r="AU2256">
        <v>1785.45229852341</v>
      </c>
      <c r="AV2256">
        <v>-18.071034587409301</v>
      </c>
      <c r="AY2256">
        <v>1785.45229852341</v>
      </c>
      <c r="AZ2256">
        <v>-18.261564754595099</v>
      </c>
    </row>
    <row r="2257" spans="1:52" x14ac:dyDescent="0.25">
      <c r="A2257">
        <v>1789.56407463645</v>
      </c>
      <c r="B2257">
        <v>1.1037205214646</v>
      </c>
      <c r="D2257">
        <v>1789.56407463645</v>
      </c>
      <c r="E2257">
        <v>0.85718234917618297</v>
      </c>
      <c r="N2257">
        <v>1789.56407463645</v>
      </c>
      <c r="O2257">
        <v>-1.88585112708054</v>
      </c>
      <c r="U2257">
        <v>1789.56407463645</v>
      </c>
      <c r="V2257">
        <v>0.80483609206171003</v>
      </c>
      <c r="AB2257">
        <v>1789.56407463645</v>
      </c>
      <c r="AC2257">
        <v>-1.88585112708054</v>
      </c>
      <c r="AD2257">
        <v>5.7185160889184701</v>
      </c>
      <c r="AE2257">
        <v>-8.1071109962800296</v>
      </c>
      <c r="AU2257">
        <v>1789.56407463645</v>
      </c>
      <c r="AV2257">
        <v>-18.112370032836999</v>
      </c>
      <c r="AY2257">
        <v>1789.56407463645</v>
      </c>
      <c r="AZ2257">
        <v>-18.302817175377399</v>
      </c>
    </row>
    <row r="2258" spans="1:52" x14ac:dyDescent="0.25">
      <c r="A2258">
        <v>1793.6853198923</v>
      </c>
      <c r="B2258">
        <v>1.11138345123398</v>
      </c>
      <c r="D2258">
        <v>1793.6853198923</v>
      </c>
      <c r="E2258">
        <v>0.91727851497114099</v>
      </c>
      <c r="N2258">
        <v>1793.6853198923</v>
      </c>
      <c r="O2258">
        <v>-1.84783863506223</v>
      </c>
      <c r="U2258">
        <v>1793.6853198923</v>
      </c>
      <c r="V2258">
        <v>0.80836605493368496</v>
      </c>
      <c r="AB2258">
        <v>1793.6853198923</v>
      </c>
      <c r="AC2258">
        <v>-1.84783863506223</v>
      </c>
      <c r="AD2258">
        <v>5.7646402240831902</v>
      </c>
      <c r="AE2258">
        <v>-8.1170113713810306</v>
      </c>
      <c r="AU2258">
        <v>1793.6853198923</v>
      </c>
      <c r="AV2258">
        <v>-18.153702136666499</v>
      </c>
      <c r="AY2258">
        <v>1793.6853198923</v>
      </c>
      <c r="AZ2258">
        <v>-18.344065453731201</v>
      </c>
    </row>
    <row r="2259" spans="1:52" x14ac:dyDescent="0.25">
      <c r="A2259">
        <v>1797.8160560977699</v>
      </c>
      <c r="B2259">
        <v>1.11938754554883</v>
      </c>
      <c r="D2259">
        <v>1797.8160560977699</v>
      </c>
      <c r="E2259">
        <v>0.97960941161598702</v>
      </c>
      <c r="N2259">
        <v>1797.8160560977699</v>
      </c>
      <c r="O2259">
        <v>-1.80723896310684</v>
      </c>
      <c r="U2259">
        <v>1797.8160560977699</v>
      </c>
      <c r="V2259">
        <v>0.81215337207032101</v>
      </c>
      <c r="AB2259">
        <v>1797.8160560977699</v>
      </c>
      <c r="AC2259">
        <v>-1.80723896310684</v>
      </c>
      <c r="AD2259">
        <v>5.8040506846246602</v>
      </c>
      <c r="AE2259">
        <v>-8.1252337730046396</v>
      </c>
      <c r="AU2259">
        <v>1797.8160560977699</v>
      </c>
      <c r="AV2259">
        <v>-18.195029493110699</v>
      </c>
      <c r="AY2259">
        <v>1797.8160560977699</v>
      </c>
      <c r="AZ2259">
        <v>-18.385310452052</v>
      </c>
    </row>
    <row r="2260" spans="1:52" x14ac:dyDescent="0.25">
      <c r="A2260">
        <v>1801.9563051098701</v>
      </c>
      <c r="B2260">
        <v>1.1277220430980099</v>
      </c>
      <c r="D2260">
        <v>1801.9563051098701</v>
      </c>
      <c r="E2260">
        <v>1.0440413896798499</v>
      </c>
      <c r="N2260">
        <v>1801.9563051098701</v>
      </c>
      <c r="O2260">
        <v>-1.76404230818513</v>
      </c>
      <c r="U2260">
        <v>1801.9563051098701</v>
      </c>
      <c r="V2260">
        <v>0.81620243219680999</v>
      </c>
      <c r="AB2260">
        <v>1801.9563051098701</v>
      </c>
      <c r="AC2260">
        <v>-1.76404230818513</v>
      </c>
      <c r="AD2260">
        <v>5.8355464917928996</v>
      </c>
      <c r="AE2260">
        <v>-8.1317461377340106</v>
      </c>
      <c r="AU2260">
        <v>1801.9563051098701</v>
      </c>
      <c r="AV2260">
        <v>-18.236353409778101</v>
      </c>
      <c r="AY2260">
        <v>1801.9563051098701</v>
      </c>
      <c r="AZ2260">
        <v>-18.4265520586614</v>
      </c>
    </row>
    <row r="2261" spans="1:52" x14ac:dyDescent="0.25">
      <c r="A2261">
        <v>1806.10608883594</v>
      </c>
      <c r="B2261">
        <v>1.13637194432667</v>
      </c>
      <c r="D2261">
        <v>1806.10608883594</v>
      </c>
      <c r="E2261">
        <v>1.11041005936854</v>
      </c>
      <c r="N2261">
        <v>1806.10608883594</v>
      </c>
      <c r="O2261">
        <v>-1.7182465878992701</v>
      </c>
      <c r="U2261">
        <v>1806.10608883594</v>
      </c>
      <c r="V2261">
        <v>0.82051716461513702</v>
      </c>
      <c r="AB2261">
        <v>1806.10608883594</v>
      </c>
      <c r="AC2261">
        <v>-1.7182465878992701</v>
      </c>
      <c r="AD2261">
        <v>5.8578586172653804</v>
      </c>
      <c r="AE2261">
        <v>-8.1365142381789397</v>
      </c>
      <c r="AU2261">
        <v>1806.10608883594</v>
      </c>
      <c r="AV2261">
        <v>-18.277673271342199</v>
      </c>
      <c r="AY2261">
        <v>1806.10608883594</v>
      </c>
      <c r="AZ2261">
        <v>-18.4677899456739</v>
      </c>
    </row>
    <row r="2262" spans="1:52" x14ac:dyDescent="0.25">
      <c r="A2262">
        <v>1810.2654292338</v>
      </c>
      <c r="B2262">
        <v>1.14531704456483</v>
      </c>
      <c r="D2262">
        <v>1810.2654292338</v>
      </c>
      <c r="E2262">
        <v>1.1785144784197601</v>
      </c>
      <c r="N2262">
        <v>1810.2654292338</v>
      </c>
      <c r="O2262">
        <v>-1.66985793441444</v>
      </c>
      <c r="U2262">
        <v>1810.2654292338</v>
      </c>
      <c r="V2262">
        <v>0.82510098064168003</v>
      </c>
      <c r="AB2262">
        <v>1810.2654292338</v>
      </c>
      <c r="AC2262">
        <v>-1.66985793441444</v>
      </c>
      <c r="AD2262">
        <v>5.8696707849377203</v>
      </c>
      <c r="AE2262">
        <v>-8.1395050957113604</v>
      </c>
      <c r="AU2262">
        <v>1810.2654292338</v>
      </c>
      <c r="AV2262">
        <v>-18.318989219986499</v>
      </c>
      <c r="AY2262">
        <v>1810.2654292338</v>
      </c>
      <c r="AZ2262">
        <v>-18.509024281920901</v>
      </c>
    </row>
    <row r="2263" spans="1:52" x14ac:dyDescent="0.25">
      <c r="A2263">
        <v>1814.4343483118</v>
      </c>
      <c r="B2263">
        <v>1.15453130976447</v>
      </c>
      <c r="D2263">
        <v>1814.4343483118</v>
      </c>
      <c r="E2263">
        <v>1.24811430112382</v>
      </c>
      <c r="N2263">
        <v>1814.4343483118</v>
      </c>
      <c r="O2263">
        <v>-1.61889414978865</v>
      </c>
      <c r="U2263">
        <v>1814.4343483118</v>
      </c>
      <c r="V2263">
        <v>0.82995642728050101</v>
      </c>
      <c r="AB2263">
        <v>1814.4343483118</v>
      </c>
      <c r="AC2263">
        <v>-1.61889414978865</v>
      </c>
      <c r="AD2263">
        <v>5.8696390140258199</v>
      </c>
      <c r="AE2263">
        <v>-8.1406839253451793</v>
      </c>
      <c r="AU2263">
        <v>1814.4343483118</v>
      </c>
      <c r="AV2263">
        <v>-18.360301121185302</v>
      </c>
      <c r="AY2263">
        <v>1814.4343483118</v>
      </c>
      <c r="AZ2263">
        <v>-18.550254556496</v>
      </c>
    </row>
    <row r="2264" spans="1:52" x14ac:dyDescent="0.25">
      <c r="A2264">
        <v>1818.6128681290199</v>
      </c>
      <c r="B2264">
        <v>1.1639817016595799</v>
      </c>
      <c r="D2264">
        <v>1818.6128681290199</v>
      </c>
      <c r="E2264">
        <v>1.3189230610757401</v>
      </c>
      <c r="N2264">
        <v>1818.6128681290199</v>
      </c>
      <c r="O2264">
        <v>-1.5653844887163999</v>
      </c>
      <c r="U2264">
        <v>1818.6128681290199</v>
      </c>
      <c r="V2264">
        <v>0.83508517827302498</v>
      </c>
      <c r="AB2264">
        <v>1818.6128681290199</v>
      </c>
      <c r="AC2264">
        <v>-1.5653844887163999</v>
      </c>
      <c r="AD2264">
        <v>5.8564222814798903</v>
      </c>
      <c r="AE2264">
        <v>-8.1400154684781292</v>
      </c>
      <c r="AU2264">
        <v>1818.6128681290199</v>
      </c>
      <c r="AV2264">
        <v>-18.401609121990699</v>
      </c>
      <c r="AY2264">
        <v>1818.6128681290199</v>
      </c>
      <c r="AZ2264">
        <v>-18.591481841849401</v>
      </c>
    </row>
    <row r="2265" spans="1:52" x14ac:dyDescent="0.25">
      <c r="A2265">
        <v>1822.80101079529</v>
      </c>
      <c r="B2265">
        <v>1.17362707449627</v>
      </c>
      <c r="D2265">
        <v>1822.80101079529</v>
      </c>
      <c r="E2265">
        <v>1.39060239449425</v>
      </c>
      <c r="N2265">
        <v>1822.80101079529</v>
      </c>
      <c r="O2265">
        <v>-1.5093719195783899</v>
      </c>
      <c r="U2265">
        <v>1822.80101079529</v>
      </c>
      <c r="V2265">
        <v>0.84048778093614396</v>
      </c>
      <c r="AB2265">
        <v>1822.80101079529</v>
      </c>
      <c r="AC2265">
        <v>-1.5093719195783899</v>
      </c>
      <c r="AD2265">
        <v>5.8287179177965402</v>
      </c>
      <c r="AE2265">
        <v>-8.1374631226016394</v>
      </c>
      <c r="AU2265">
        <v>1822.80101079529</v>
      </c>
      <c r="AV2265">
        <v>-18.442913586512301</v>
      </c>
      <c r="AY2265">
        <v>1822.80101079529</v>
      </c>
      <c r="AZ2265">
        <v>-18.632705014480301</v>
      </c>
    </row>
    <row r="2266" spans="1:52" x14ac:dyDescent="0.25">
      <c r="A2266">
        <v>1826.9987984714001</v>
      </c>
      <c r="B2266">
        <v>1.18341692701125</v>
      </c>
      <c r="D2266">
        <v>1826.9987984714001</v>
      </c>
      <c r="E2266">
        <v>1.4627555383839099</v>
      </c>
      <c r="N2266">
        <v>1826.9987984714001</v>
      </c>
      <c r="O2266">
        <v>-1.45091738756037</v>
      </c>
      <c r="U2266">
        <v>1826.9987984714001</v>
      </c>
      <c r="V2266">
        <v>0.84616319389975103</v>
      </c>
      <c r="AB2266">
        <v>1826.9987984714001</v>
      </c>
      <c r="AC2266">
        <v>-1.45091738756037</v>
      </c>
      <c r="AD2266">
        <v>5.7852959634606202</v>
      </c>
      <c r="AE2266">
        <v>-8.1329915961822206</v>
      </c>
      <c r="AU2266">
        <v>1826.9987984714001</v>
      </c>
      <c r="AV2266">
        <v>-18.484213673523598</v>
      </c>
      <c r="AY2266">
        <v>1826.9987984714001</v>
      </c>
      <c r="AZ2266">
        <v>-18.6739247579428</v>
      </c>
    </row>
    <row r="2267" spans="1:52" x14ac:dyDescent="0.25">
      <c r="A2267">
        <v>1831.2062533691401</v>
      </c>
      <c r="B2267">
        <v>1.19329050575482</v>
      </c>
      <c r="D2267">
        <v>1831.2062533691401</v>
      </c>
      <c r="E2267">
        <v>1.5349237047167701</v>
      </c>
      <c r="N2267">
        <v>1831.2062533691401</v>
      </c>
      <c r="O2267">
        <v>-1.39009977645064</v>
      </c>
      <c r="U2267">
        <v>1831.2062533691401</v>
      </c>
      <c r="V2267">
        <v>0.85210872298957596</v>
      </c>
      <c r="AB2267">
        <v>1831.2062533691401</v>
      </c>
      <c r="AC2267">
        <v>-1.39009977645064</v>
      </c>
      <c r="AD2267">
        <v>5.7250429720345899</v>
      </c>
      <c r="AE2267">
        <v>-8.1265629153180594</v>
      </c>
      <c r="AU2267">
        <v>1831.2062533691401</v>
      </c>
      <c r="AV2267">
        <v>-18.525509745297299</v>
      </c>
      <c r="AY2267">
        <v>1831.2062533691401</v>
      </c>
      <c r="AZ2267">
        <v>-18.715140337520801</v>
      </c>
    </row>
    <row r="2268" spans="1:52" x14ac:dyDescent="0.25">
      <c r="A2268">
        <v>1835.42339775148</v>
      </c>
      <c r="B2268">
        <v>1.20317502810548</v>
      </c>
      <c r="D2268">
        <v>1835.42339775148</v>
      </c>
      <c r="E2268">
        <v>1.6065761912057299</v>
      </c>
      <c r="N2268">
        <v>1835.42339775148</v>
      </c>
      <c r="O2268">
        <v>-1.3270206957941899</v>
      </c>
      <c r="U2268">
        <v>1835.42339775148</v>
      </c>
      <c r="V2268">
        <v>0.85831947216952498</v>
      </c>
      <c r="AB2268">
        <v>1835.42339775148</v>
      </c>
      <c r="AC2268">
        <v>-1.3270206957941899</v>
      </c>
      <c r="AD2268">
        <v>5.6469993648932002</v>
      </c>
      <c r="AE2268">
        <v>-8.1181396304319495</v>
      </c>
      <c r="AU2268">
        <v>1835.42339775148</v>
      </c>
      <c r="AV2268">
        <v>-18.566801852303101</v>
      </c>
      <c r="AY2268">
        <v>1835.42339775148</v>
      </c>
      <c r="AZ2268">
        <v>-18.7563526639671</v>
      </c>
    </row>
    <row r="2269" spans="1:52" x14ac:dyDescent="0.25">
      <c r="A2269">
        <v>1839.65025393264</v>
      </c>
      <c r="B2269">
        <v>1.2129843389977899</v>
      </c>
      <c r="D2269">
        <v>1839.65025393264</v>
      </c>
      <c r="E2269">
        <v>1.67710387337848</v>
      </c>
      <c r="N2269">
        <v>1839.65025393264</v>
      </c>
      <c r="O2269">
        <v>-1.2618064859415901</v>
      </c>
      <c r="U2269">
        <v>1839.65025393264</v>
      </c>
      <c r="V2269">
        <v>0.86478804199021397</v>
      </c>
      <c r="AB2269">
        <v>1839.65025393264</v>
      </c>
      <c r="AC2269">
        <v>-1.2618064859415901</v>
      </c>
      <c r="AD2269">
        <v>5.5503976275074001</v>
      </c>
      <c r="AE2269">
        <v>-8.1076831544677805</v>
      </c>
      <c r="AU2269">
        <v>1839.65025393264</v>
      </c>
      <c r="AV2269">
        <v>-18.608090583281498</v>
      </c>
      <c r="AY2269">
        <v>1839.65025393264</v>
      </c>
      <c r="AZ2269">
        <v>-18.797561711656101</v>
      </c>
    </row>
    <row r="2270" spans="1:52" x14ac:dyDescent="0.25">
      <c r="A2270">
        <v>1843.88684427825</v>
      </c>
      <c r="B2270">
        <v>1.22261807433578</v>
      </c>
      <c r="D2270">
        <v>1843.88684427825</v>
      </c>
      <c r="E2270">
        <v>1.7458162361793299</v>
      </c>
      <c r="N2270">
        <v>1843.88684427825</v>
      </c>
      <c r="O2270">
        <v>-1.1946128648872101</v>
      </c>
      <c r="U2270">
        <v>1843.88684427825</v>
      </c>
      <c r="V2270">
        <v>0.87150394380146901</v>
      </c>
      <c r="AB2270">
        <v>1843.88684427825</v>
      </c>
      <c r="AC2270">
        <v>-1.1946128648872101</v>
      </c>
      <c r="AD2270">
        <v>5.4346948861269704</v>
      </c>
      <c r="AE2270">
        <v>-8.0951553251985899</v>
      </c>
      <c r="AU2270">
        <v>1843.88684427825</v>
      </c>
      <c r="AV2270">
        <v>-18.649374872961499</v>
      </c>
      <c r="AY2270">
        <v>1843.88684427825</v>
      </c>
      <c r="AZ2270">
        <v>-18.838766437219402</v>
      </c>
    </row>
    <row r="2271" spans="1:52" x14ac:dyDescent="0.25">
      <c r="A2271">
        <v>1848.13319120543</v>
      </c>
      <c r="B2271">
        <v>1.2319602152742199</v>
      </c>
      <c r="D2271">
        <v>1848.13319120543</v>
      </c>
      <c r="E2271">
        <v>1.8119336603691201</v>
      </c>
      <c r="N2271">
        <v>1848.13319120543</v>
      </c>
      <c r="O2271">
        <v>-1.1256281303109299</v>
      </c>
      <c r="U2271">
        <v>1848.13319120543</v>
      </c>
      <c r="V2271">
        <v>0.87845312774053097</v>
      </c>
      <c r="AB2271">
        <v>1848.13319120543</v>
      </c>
      <c r="AC2271">
        <v>-1.1256281303109299</v>
      </c>
      <c r="AD2271">
        <v>5.2995947398646299</v>
      </c>
      <c r="AE2271">
        <v>-8.0805167919396403</v>
      </c>
      <c r="AU2271">
        <v>1848.13319120543</v>
      </c>
      <c r="AV2271">
        <v>-18.6906549875909</v>
      </c>
      <c r="AY2271">
        <v>1848.13319120543</v>
      </c>
      <c r="AZ2271">
        <v>-18.879968071714298</v>
      </c>
    </row>
    <row r="2272" spans="1:52" x14ac:dyDescent="0.25">
      <c r="A2272">
        <v>1852.38931718292</v>
      </c>
      <c r="B2272">
        <v>1.24087819897082</v>
      </c>
      <c r="D2272">
        <v>1852.38931718292</v>
      </c>
      <c r="E2272">
        <v>1.8745830899115301</v>
      </c>
      <c r="N2272">
        <v>1852.38931718292</v>
      </c>
      <c r="O2272">
        <v>-1.05507895897287</v>
      </c>
      <c r="U2272">
        <v>1852.38931718292</v>
      </c>
      <c r="V2272">
        <v>0.88561721928192005</v>
      </c>
      <c r="AB2272">
        <v>1852.38931718292</v>
      </c>
      <c r="AC2272">
        <v>-1.05507895897287</v>
      </c>
      <c r="AD2272">
        <v>5.1450609662850502</v>
      </c>
      <c r="AE2272">
        <v>-8.0637286368289196</v>
      </c>
      <c r="AU2272">
        <v>1852.38931718292</v>
      </c>
      <c r="AV2272">
        <v>-18.731931415045601</v>
      </c>
      <c r="AY2272">
        <v>1852.38931718292</v>
      </c>
      <c r="AZ2272">
        <v>-18.921165762541101</v>
      </c>
    </row>
    <row r="2273" spans="1:52" x14ac:dyDescent="0.25">
      <c r="A2273">
        <v>1856.6552447312199</v>
      </c>
      <c r="B2273">
        <v>1.2492225888384201</v>
      </c>
      <c r="D2273">
        <v>1856.6552447312199</v>
      </c>
      <c r="E2273">
        <v>1.9327965735900801</v>
      </c>
      <c r="N2273">
        <v>1856.6552447312199</v>
      </c>
      <c r="O2273">
        <v>-0.98323414551463895</v>
      </c>
      <c r="U2273">
        <v>1856.6552447312199</v>
      </c>
      <c r="V2273">
        <v>0.89297292803161799</v>
      </c>
      <c r="AB2273">
        <v>1856.6552447312199</v>
      </c>
      <c r="AC2273">
        <v>-0.98323414551463895</v>
      </c>
      <c r="AD2273">
        <v>4.9713202061338801</v>
      </c>
      <c r="AE2273">
        <v>-8.0447517618537407</v>
      </c>
      <c r="AU2273">
        <v>1856.6552447312199</v>
      </c>
      <c r="AV2273">
        <v>-18.773203594525899</v>
      </c>
      <c r="AY2273">
        <v>1856.6552447312199</v>
      </c>
      <c r="AZ2273">
        <v>-18.962359281943399</v>
      </c>
    </row>
    <row r="2274" spans="1:52" x14ac:dyDescent="0.25">
      <c r="A2274">
        <v>1860.93099642268</v>
      </c>
      <c r="B2274">
        <v>1.25682744096086</v>
      </c>
      <c r="D2274">
        <v>1860.93099642268</v>
      </c>
      <c r="E2274">
        <v>1.9855130862109001</v>
      </c>
      <c r="N2274">
        <v>1860.93099642268</v>
      </c>
      <c r="O2274">
        <v>-0.91041075041642705</v>
      </c>
      <c r="U2274">
        <v>1860.93099642268</v>
      </c>
      <c r="V2274">
        <v>0.90049117806588197</v>
      </c>
      <c r="AB2274">
        <v>1860.93099642268</v>
      </c>
      <c r="AC2274">
        <v>-0.91041075041642705</v>
      </c>
      <c r="AD2274">
        <v>4.7788508966426004</v>
      </c>
      <c r="AE2274">
        <v>-8.0235466445344894</v>
      </c>
      <c r="AU2274">
        <v>1860.93099642268</v>
      </c>
      <c r="AV2274">
        <v>-18.814472019760199</v>
      </c>
      <c r="AY2274">
        <v>1860.93099642268</v>
      </c>
      <c r="AZ2274">
        <v>-19.003549888309799</v>
      </c>
    </row>
    <row r="2275" spans="1:52" x14ac:dyDescent="0.25">
      <c r="A2275">
        <v>1865.2165948816501</v>
      </c>
      <c r="B2275">
        <v>1.2635104124840899</v>
      </c>
      <c r="D2275">
        <v>1865.2165948816501</v>
      </c>
      <c r="E2275">
        <v>2.0315765051068002</v>
      </c>
      <c r="N2275">
        <v>1865.2165948816501</v>
      </c>
      <c r="O2275">
        <v>-0.83697949520497295</v>
      </c>
      <c r="U2275">
        <v>1865.2165948816501</v>
      </c>
      <c r="V2275">
        <v>0.90813627827197796</v>
      </c>
      <c r="AB2275">
        <v>1865.2165948816501</v>
      </c>
      <c r="AC2275">
        <v>-0.83697949520497295</v>
      </c>
      <c r="AD2275">
        <v>4.5683632621281296</v>
      </c>
      <c r="AE2275">
        <v>-8.0000746203402304</v>
      </c>
      <c r="AU2275">
        <v>1865.2165948816501</v>
      </c>
      <c r="AV2275">
        <v>-18.855736760570299</v>
      </c>
      <c r="AY2275">
        <v>1865.2165948816501</v>
      </c>
      <c r="AZ2275">
        <v>-19.044736298107999</v>
      </c>
    </row>
    <row r="2276" spans="1:52" x14ac:dyDescent="0.25">
      <c r="A2276">
        <v>1869.5120627845599</v>
      </c>
      <c r="B2276">
        <v>1.2690759086888099</v>
      </c>
      <c r="D2276">
        <v>1869.5120627845599</v>
      </c>
      <c r="E2276">
        <v>2.0697519964838702</v>
      </c>
      <c r="N2276">
        <v>1869.5120627845599</v>
      </c>
      <c r="O2276">
        <v>-0.76337080464531304</v>
      </c>
      <c r="U2276">
        <v>1869.5120627845599</v>
      </c>
      <c r="V2276">
        <v>0.91586499388385201</v>
      </c>
      <c r="AB2276">
        <v>1869.5120627845599</v>
      </c>
      <c r="AC2276">
        <v>-0.76337080464531304</v>
      </c>
      <c r="AD2276">
        <v>4.3407703706193397</v>
      </c>
      <c r="AE2276">
        <v>-7.9742963841957604</v>
      </c>
      <c r="AU2276">
        <v>1869.5120627845599</v>
      </c>
      <c r="AV2276">
        <v>-18.8969970544081</v>
      </c>
      <c r="AY2276">
        <v>1869.5120627845599</v>
      </c>
      <c r="AZ2276">
        <v>-19.085919357456401</v>
      </c>
    </row>
    <row r="2277" spans="1:52" x14ac:dyDescent="0.25">
      <c r="A2277">
        <v>1873.8174228600701</v>
      </c>
      <c r="B2277">
        <v>1.273316963978</v>
      </c>
      <c r="D2277">
        <v>1873.8174228600701</v>
      </c>
      <c r="E2277">
        <v>2.0987305015415898</v>
      </c>
      <c r="N2277">
        <v>1873.8174228600701</v>
      </c>
      <c r="O2277">
        <v>-0.69008178985088997</v>
      </c>
      <c r="U2277">
        <v>1873.8174228600701</v>
      </c>
      <c r="V2277">
        <v>0.92362549114738501</v>
      </c>
      <c r="AB2277">
        <v>1873.8174228600701</v>
      </c>
      <c r="AC2277">
        <v>-0.69008178985088997</v>
      </c>
      <c r="AD2277">
        <v>4.0971509497462604</v>
      </c>
      <c r="AE2277">
        <v>-7.9461741894802298</v>
      </c>
      <c r="AU2277">
        <v>1873.8174228600701</v>
      </c>
      <c r="AV2277">
        <v>-18.938253183557698</v>
      </c>
      <c r="AY2277">
        <v>1873.8174228600701</v>
      </c>
      <c r="AZ2277">
        <v>-19.127098625841299</v>
      </c>
    </row>
    <row r="2278" spans="1:52" x14ac:dyDescent="0.25">
      <c r="A2278">
        <v>1878.1326978892</v>
      </c>
      <c r="B2278">
        <v>1.2760201209051301</v>
      </c>
      <c r="D2278">
        <v>1878.1326978892</v>
      </c>
      <c r="E2278">
        <v>2.1171504521099598</v>
      </c>
      <c r="N2278">
        <v>1878.1326978892</v>
      </c>
      <c r="O2278">
        <v>-0.61768117303249603</v>
      </c>
      <c r="U2278">
        <v>1878.1326978892</v>
      </c>
      <c r="V2278">
        <v>0.93135648169768803</v>
      </c>
      <c r="AB2278">
        <v>1878.1326978892</v>
      </c>
      <c r="AC2278">
        <v>-0.61768117303249603</v>
      </c>
      <c r="AD2278">
        <v>3.83871162639198</v>
      </c>
      <c r="AE2278">
        <v>-7.9156721061974702</v>
      </c>
      <c r="AU2278">
        <v>1878.1326978892</v>
      </c>
      <c r="AV2278">
        <v>-18.979505860863998</v>
      </c>
      <c r="AY2278">
        <v>1878.1326978892</v>
      </c>
      <c r="AZ2278">
        <v>-19.168273990263501</v>
      </c>
    </row>
    <row r="2279" spans="1:52" x14ac:dyDescent="0.25">
      <c r="A2279">
        <v>1882.4579107054101</v>
      </c>
      <c r="B2279">
        <v>1.2769715113472699</v>
      </c>
      <c r="D2279">
        <v>1882.4579107054101</v>
      </c>
      <c r="E2279">
        <v>2.1236241691886302</v>
      </c>
      <c r="N2279">
        <v>1882.4579107054101</v>
      </c>
      <c r="O2279">
        <v>-0.54681533412221495</v>
      </c>
      <c r="U2279">
        <v>1882.4579107054101</v>
      </c>
      <c r="V2279">
        <v>0.93898625119256496</v>
      </c>
      <c r="AB2279">
        <v>1882.4579107054101</v>
      </c>
      <c r="AC2279">
        <v>-0.54681533412221495</v>
      </c>
      <c r="AD2279">
        <v>3.5667445403959799</v>
      </c>
      <c r="AE2279">
        <v>-7.8827529889064198</v>
      </c>
      <c r="AU2279">
        <v>1882.4579107054101</v>
      </c>
      <c r="AV2279">
        <v>-19.020754319400201</v>
      </c>
      <c r="AY2279">
        <v>1882.4579107054101</v>
      </c>
      <c r="AZ2279">
        <v>-19.209446095331501</v>
      </c>
    </row>
    <row r="2280" spans="1:52" x14ac:dyDescent="0.25">
      <c r="A2280">
        <v>1886.79308419475</v>
      </c>
      <c r="B2280">
        <v>1.27596328267479</v>
      </c>
      <c r="D2280">
        <v>1886.79308419475</v>
      </c>
      <c r="E2280">
        <v>2.11676354473795</v>
      </c>
      <c r="N2280">
        <v>1886.79308419475</v>
      </c>
      <c r="O2280">
        <v>-0.47821603809171598</v>
      </c>
      <c r="U2280">
        <v>1886.79308419475</v>
      </c>
      <c r="V2280">
        <v>0.94643152538439002</v>
      </c>
      <c r="AB2280">
        <v>1886.79308419475</v>
      </c>
      <c r="AC2280">
        <v>-0.47821603809171598</v>
      </c>
      <c r="AD2280">
        <v>3.2825906250655801</v>
      </c>
      <c r="AE2280">
        <v>-7.8473840170920397</v>
      </c>
      <c r="AU2280">
        <v>1886.79308419475</v>
      </c>
      <c r="AV2280">
        <v>-19.0619987439925</v>
      </c>
      <c r="AY2280">
        <v>1886.79308419475</v>
      </c>
      <c r="AZ2280">
        <v>-19.2506141752906</v>
      </c>
    </row>
    <row r="2281" spans="1:52" x14ac:dyDescent="0.25">
      <c r="A2281">
        <v>1891.1382412959799</v>
      </c>
      <c r="B2281">
        <v>1.272802098413</v>
      </c>
      <c r="D2281">
        <v>1891.1382412959799</v>
      </c>
      <c r="E2281">
        <v>2.0952176528276598</v>
      </c>
      <c r="N2281">
        <v>1891.1382412959799</v>
      </c>
      <c r="O2281">
        <v>-0.412701431894898</v>
      </c>
      <c r="U2281">
        <v>1891.1382412959799</v>
      </c>
      <c r="V2281">
        <v>0.95359711481521203</v>
      </c>
      <c r="AB2281">
        <v>1891.1382412959799</v>
      </c>
      <c r="AC2281">
        <v>-0.412701431894898</v>
      </c>
      <c r="AD2281">
        <v>2.9876034772678399</v>
      </c>
      <c r="AE2281">
        <v>-7.80953282172415</v>
      </c>
      <c r="AU2281">
        <v>1891.1382412959799</v>
      </c>
      <c r="AV2281">
        <v>-19.103239435214601</v>
      </c>
      <c r="AY2281">
        <v>1891.1382412959799</v>
      </c>
      <c r="AZ2281">
        <v>-19.291778443209601</v>
      </c>
    </row>
    <row r="2282" spans="1:52" x14ac:dyDescent="0.25">
      <c r="A2282">
        <v>1895.49340500069</v>
      </c>
      <c r="B2282">
        <v>1.26731825285918</v>
      </c>
      <c r="D2282">
        <v>1895.49340500069</v>
      </c>
      <c r="E2282">
        <v>2.0577137989252501</v>
      </c>
      <c r="N2282">
        <v>1895.49340500069</v>
      </c>
      <c r="O2282">
        <v>-0.35118056649405099</v>
      </c>
      <c r="U2282">
        <v>1895.49340500069</v>
      </c>
      <c r="V2282">
        <v>0.96037527747774898</v>
      </c>
      <c r="AB2282">
        <v>1895.49340500069</v>
      </c>
      <c r="AC2282">
        <v>-0.35118056649405099</v>
      </c>
      <c r="AD2282">
        <v>2.6831186786010401</v>
      </c>
      <c r="AE2282">
        <v>-7.7691704410161098</v>
      </c>
      <c r="AU2282">
        <v>1895.49340500069</v>
      </c>
      <c r="AV2282">
        <v>-19.144475503504498</v>
      </c>
      <c r="AY2282">
        <v>1895.49340500069</v>
      </c>
      <c r="AZ2282">
        <v>-19.332939674361899</v>
      </c>
    </row>
    <row r="2283" spans="1:52" x14ac:dyDescent="0.25">
      <c r="A2283">
        <v>1899.8585983534099</v>
      </c>
      <c r="B2283">
        <v>1.2593744249699099</v>
      </c>
      <c r="D2283">
        <v>1899.8585983534099</v>
      </c>
      <c r="E2283">
        <v>2.0030973904496299</v>
      </c>
      <c r="N2283">
        <v>1899.8585983534099</v>
      </c>
      <c r="O2283">
        <v>-0.29465463338140602</v>
      </c>
      <c r="U2283">
        <v>1899.8585983534099</v>
      </c>
      <c r="V2283">
        <v>0.96664557747360103</v>
      </c>
      <c r="AB2283">
        <v>1899.8585983534099</v>
      </c>
      <c r="AC2283">
        <v>-0.29465463338140602</v>
      </c>
      <c r="AD2283">
        <v>2.3704290210232699</v>
      </c>
      <c r="AE2283">
        <v>-7.7262705389997803</v>
      </c>
      <c r="AU2283">
        <v>1899.8585983534099</v>
      </c>
      <c r="AV2283">
        <v>-19.1857082289294</v>
      </c>
      <c r="AY2283">
        <v>1899.8585983534099</v>
      </c>
      <c r="AZ2283">
        <v>-19.374096539863299</v>
      </c>
    </row>
    <row r="2284" spans="1:52" x14ac:dyDescent="0.25">
      <c r="A2284">
        <v>1904.23384445174</v>
      </c>
      <c r="B2284">
        <v>1.24887426292472</v>
      </c>
      <c r="D2284">
        <v>1904.23384445174</v>
      </c>
      <c r="E2284">
        <v>1.9303743132506399</v>
      </c>
      <c r="N2284">
        <v>1904.23384445174</v>
      </c>
      <c r="O2284">
        <v>-0.24421375876819301</v>
      </c>
      <c r="U2284">
        <v>1904.23384445174</v>
      </c>
      <c r="V2284">
        <v>0.97227543237433001</v>
      </c>
      <c r="AB2284">
        <v>1904.23384445174</v>
      </c>
      <c r="AC2284">
        <v>-0.24421375876819301</v>
      </c>
      <c r="AD2284">
        <v>2.0507652548950901</v>
      </c>
      <c r="AE2284">
        <v>-7.6808112315394697</v>
      </c>
      <c r="AU2284">
        <v>1904.23384445174</v>
      </c>
      <c r="AV2284">
        <v>-19.2269369439597</v>
      </c>
      <c r="AY2284">
        <v>1904.23384445174</v>
      </c>
      <c r="AZ2284">
        <v>-19.4152498173836</v>
      </c>
    </row>
    <row r="2285" spans="1:52" x14ac:dyDescent="0.25">
      <c r="A2285">
        <v>1908.61916644647</v>
      </c>
      <c r="B2285">
        <v>1.23576992497199</v>
      </c>
      <c r="D2285">
        <v>1908.61916644647</v>
      </c>
      <c r="E2285">
        <v>1.8387524309771699</v>
      </c>
      <c r="N2285">
        <v>1908.61916644647</v>
      </c>
      <c r="O2285">
        <v>-0.20103118772384501</v>
      </c>
      <c r="U2285">
        <v>1908.61916644647</v>
      </c>
      <c r="V2285">
        <v>0.97712121036253896</v>
      </c>
      <c r="AB2285">
        <v>1908.61916644647</v>
      </c>
      <c r="AC2285">
        <v>-0.20103118772384501</v>
      </c>
      <c r="AD2285">
        <v>1.72528177384074</v>
      </c>
      <c r="AE2285">
        <v>-7.6327757948285697</v>
      </c>
      <c r="AU2285">
        <v>1908.61916644647</v>
      </c>
      <c r="AV2285">
        <v>-19.268161076090301</v>
      </c>
      <c r="AY2285">
        <v>1908.61916644647</v>
      </c>
      <c r="AZ2285">
        <v>-19.456399738254401</v>
      </c>
    </row>
    <row r="2286" spans="1:52" x14ac:dyDescent="0.25">
      <c r="A2286">
        <v>1913.0145875417099</v>
      </c>
      <c r="B2286">
        <v>1.22006676391251</v>
      </c>
      <c r="D2286">
        <v>1913.0145875417099</v>
      </c>
      <c r="E2286">
        <v>1.7276719316170901</v>
      </c>
      <c r="N2286">
        <v>1913.0145875417099</v>
      </c>
      <c r="O2286">
        <v>-0.16635321292567301</v>
      </c>
      <c r="U2286">
        <v>1913.0145875417099</v>
      </c>
      <c r="V2286">
        <v>0.98103011520421701</v>
      </c>
      <c r="AB2286">
        <v>1913.0145875417099</v>
      </c>
      <c r="AC2286">
        <v>-0.16635321292567301</v>
      </c>
      <c r="AD2286">
        <v>1.3950483121963599</v>
      </c>
      <c r="AE2286">
        <v>-7.5821529719359502</v>
      </c>
      <c r="AU2286">
        <v>1913.0145875417099</v>
      </c>
      <c r="AV2286">
        <v>-19.309381599409299</v>
      </c>
      <c r="AY2286">
        <v>1913.0145875417099</v>
      </c>
      <c r="AZ2286">
        <v>-19.49754540588</v>
      </c>
    </row>
    <row r="2287" spans="1:52" x14ac:dyDescent="0.25">
      <c r="A2287">
        <v>1917.4201309950199</v>
      </c>
      <c r="B2287">
        <v>1.2018259046773401</v>
      </c>
      <c r="D2287">
        <v>1917.4201309950199</v>
      </c>
      <c r="E2287">
        <v>1.59683121499847</v>
      </c>
      <c r="N2287">
        <v>1917.4201309950199</v>
      </c>
      <c r="O2287">
        <v>-0.14148451982323801</v>
      </c>
      <c r="U2287">
        <v>1917.4201309950199</v>
      </c>
      <c r="V2287">
        <v>0.98384294115989501</v>
      </c>
      <c r="AB2287">
        <v>1917.4201309950199</v>
      </c>
      <c r="AC2287">
        <v>-0.14148451982323801</v>
      </c>
      <c r="AD2287">
        <v>1.0610431305338299</v>
      </c>
      <c r="AE2287">
        <v>-7.5289369921273597</v>
      </c>
      <c r="AU2287">
        <v>1917.4201309950199</v>
      </c>
      <c r="AV2287">
        <v>-19.3505980584371</v>
      </c>
      <c r="AY2287">
        <v>1917.4201309950199</v>
      </c>
      <c r="AZ2287">
        <v>-19.538688187890202</v>
      </c>
    </row>
    <row r="2288" spans="1:52" x14ac:dyDescent="0.25">
      <c r="A2288">
        <v>1921.8358201174999</v>
      </c>
      <c r="B2288">
        <v>1.18116344628839</v>
      </c>
      <c r="D2288">
        <v>1921.8358201174999</v>
      </c>
      <c r="E2288">
        <v>1.4461999659812199</v>
      </c>
      <c r="N2288">
        <v>1921.8358201174999</v>
      </c>
      <c r="O2288">
        <v>-0.12776603865876501</v>
      </c>
      <c r="U2288">
        <v>1921.8358201174999</v>
      </c>
      <c r="V2288">
        <v>0.98539804898082695</v>
      </c>
      <c r="AB2288">
        <v>1921.8358201174999</v>
      </c>
      <c r="AC2288">
        <v>-0.12776603865876501</v>
      </c>
      <c r="AD2288">
        <v>0.72415572314298704</v>
      </c>
      <c r="AE2288">
        <v>-7.4731321344921096</v>
      </c>
      <c r="AU2288">
        <v>1921.8358201174999</v>
      </c>
      <c r="AV2288">
        <v>-19.391810775208199</v>
      </c>
      <c r="AY2288">
        <v>1921.8358201174999</v>
      </c>
      <c r="AZ2288">
        <v>-19.5798266163176</v>
      </c>
    </row>
    <row r="2289" spans="1:52" x14ac:dyDescent="0.25">
      <c r="A2289">
        <v>1926.2616782739301</v>
      </c>
      <c r="B2289">
        <v>1.1582467316435501</v>
      </c>
      <c r="D2289">
        <v>1926.2616782739301</v>
      </c>
      <c r="E2289">
        <v>1.27602166757636</v>
      </c>
      <c r="N2289">
        <v>1926.2616782739301</v>
      </c>
      <c r="O2289">
        <v>-0.12654964334087199</v>
      </c>
      <c r="U2289">
        <v>1926.2616782739301</v>
      </c>
      <c r="V2289">
        <v>0.98553605643393105</v>
      </c>
      <c r="AB2289">
        <v>1926.2616782739301</v>
      </c>
      <c r="AC2289">
        <v>-0.12654964334087199</v>
      </c>
      <c r="AD2289">
        <v>0.385182085001125</v>
      </c>
      <c r="AE2289">
        <v>-7.4147512317076298</v>
      </c>
      <c r="AU2289">
        <v>1926.2616782739301</v>
      </c>
      <c r="AV2289">
        <v>-19.433019515588999</v>
      </c>
      <c r="AY2289">
        <v>1926.2616782739301</v>
      </c>
      <c r="AZ2289">
        <v>-19.6209616130167</v>
      </c>
    </row>
    <row r="2290" spans="1:52" x14ac:dyDescent="0.25">
      <c r="A2290">
        <v>1930.6977288829301</v>
      </c>
      <c r="B2290">
        <v>1.1332873937111001</v>
      </c>
      <c r="D2290">
        <v>1930.6977288829301</v>
      </c>
      <c r="E2290">
        <v>1.0868011571199401</v>
      </c>
      <c r="N2290">
        <v>1930.6977288829301</v>
      </c>
      <c r="O2290">
        <v>-0.13916676384649901</v>
      </c>
      <c r="U2290">
        <v>1930.6977288829301</v>
      </c>
      <c r="V2290">
        <v>0.98410550633393501</v>
      </c>
      <c r="AB2290">
        <v>1930.6977288829301</v>
      </c>
      <c r="AC2290">
        <v>-0.13916676384649901</v>
      </c>
      <c r="AD2290">
        <v>4.4833344074562499E-2</v>
      </c>
      <c r="AE2290">
        <v>-7.3538178367942297</v>
      </c>
      <c r="AU2290">
        <v>1930.6977288829301</v>
      </c>
      <c r="AV2290">
        <v>-19.4742237054</v>
      </c>
      <c r="AY2290">
        <v>1930.6977288829301</v>
      </c>
      <c r="AZ2290">
        <v>-19.6620927329318</v>
      </c>
    </row>
    <row r="2291" spans="1:52" x14ac:dyDescent="0.25">
      <c r="A2291">
        <v>1935.14399541701</v>
      </c>
      <c r="B2291">
        <v>1.1065324591249299</v>
      </c>
      <c r="D2291">
        <v>1935.14399541701</v>
      </c>
      <c r="E2291">
        <v>0.87928316168820397</v>
      </c>
      <c r="N2291">
        <v>1935.14399541701</v>
      </c>
      <c r="O2291">
        <v>-0.16689117658619601</v>
      </c>
      <c r="U2291">
        <v>1935.14399541701</v>
      </c>
      <c r="V2291">
        <v>0.98096935663707796</v>
      </c>
      <c r="AB2291">
        <v>1935.14399541701</v>
      </c>
      <c r="AC2291">
        <v>-0.16689117658619601</v>
      </c>
      <c r="AD2291">
        <v>-0.29626227934718402</v>
      </c>
      <c r="AE2291">
        <v>-7.2903691485190203</v>
      </c>
      <c r="AU2291">
        <v>1935.14399541701</v>
      </c>
      <c r="AV2291">
        <v>-19.5154243509282</v>
      </c>
      <c r="AY2291">
        <v>1935.14399541701</v>
      </c>
      <c r="AZ2291">
        <v>-19.7032202214214</v>
      </c>
    </row>
    <row r="2292" spans="1:52" x14ac:dyDescent="0.25">
      <c r="A2292">
        <v>1939.6005014027601</v>
      </c>
      <c r="B2292">
        <v>1.0782539557690101</v>
      </c>
      <c r="D2292">
        <v>1939.6005014027601</v>
      </c>
      <c r="E2292">
        <v>0.65442120217019195</v>
      </c>
      <c r="N2292">
        <v>1939.6005014027601</v>
      </c>
      <c r="O2292">
        <v>-0.21089908804826399</v>
      </c>
      <c r="U2292">
        <v>1939.6005014027601</v>
      </c>
      <c r="V2292">
        <v>0.97601174892032305</v>
      </c>
      <c r="AB2292">
        <v>1939.6005014027601</v>
      </c>
      <c r="AC2292">
        <v>-0.21089908804826399</v>
      </c>
      <c r="AD2292">
        <v>-0.63755416807629195</v>
      </c>
      <c r="AE2292">
        <v>-7.2244568679849896</v>
      </c>
      <c r="AU2292">
        <v>1939.6005014027601</v>
      </c>
      <c r="AV2292">
        <v>-19.5566209965566</v>
      </c>
      <c r="AY2292">
        <v>1939.6005014027601</v>
      </c>
      <c r="AZ2292">
        <v>-19.744343860461601</v>
      </c>
    </row>
    <row r="2293" spans="1:52" x14ac:dyDescent="0.25">
      <c r="A2293">
        <v>1944.0672704209601</v>
      </c>
      <c r="B2293">
        <v>1.0487377449085</v>
      </c>
      <c r="D2293">
        <v>1944.0672704209601</v>
      </c>
      <c r="E2293">
        <v>0.41333797781333798</v>
      </c>
      <c r="N2293">
        <v>1944.0672704209601</v>
      </c>
      <c r="O2293">
        <v>-0.27222981150546</v>
      </c>
      <c r="U2293">
        <v>1944.0672704209601</v>
      </c>
      <c r="V2293">
        <v>0.96914444195793903</v>
      </c>
      <c r="AB2293">
        <v>1944.0672704209601</v>
      </c>
      <c r="AC2293">
        <v>-0.27222981150546</v>
      </c>
      <c r="AD2293">
        <v>-0.97856054904555101</v>
      </c>
      <c r="AE2293">
        <v>-7.1561509724167101</v>
      </c>
      <c r="AU2293">
        <v>1944.0672704209601</v>
      </c>
      <c r="AV2293">
        <v>-19.597813405988699</v>
      </c>
      <c r="AY2293">
        <v>1944.0672704209601</v>
      </c>
      <c r="AZ2293">
        <v>-19.785463670996698</v>
      </c>
    </row>
    <row r="2294" spans="1:52" x14ac:dyDescent="0.25">
      <c r="A2294">
        <v>1948.54432610666</v>
      </c>
      <c r="B2294">
        <v>1.01827305567521</v>
      </c>
      <c r="D2294">
        <v>1948.54432610666</v>
      </c>
      <c r="E2294">
        <v>0.157285042760302</v>
      </c>
      <c r="N2294">
        <v>1948.54432610666</v>
      </c>
      <c r="O2294">
        <v>-0.351748112793072</v>
      </c>
      <c r="U2294">
        <v>1948.54432610666</v>
      </c>
      <c r="V2294">
        <v>0.96031252747168605</v>
      </c>
      <c r="AB2294">
        <v>1948.54432610666</v>
      </c>
      <c r="AC2294">
        <v>-0.351748112793072</v>
      </c>
      <c r="AD2294">
        <v>-1.3188666844119199</v>
      </c>
      <c r="AE2294">
        <v>-7.0855402805164402</v>
      </c>
      <c r="AU2294">
        <v>1948.54432610666</v>
      </c>
      <c r="AV2294">
        <v>-19.6390016909147</v>
      </c>
      <c r="AY2294">
        <v>1948.54432610666</v>
      </c>
      <c r="AZ2294">
        <v>-19.826580139857001</v>
      </c>
    </row>
    <row r="2295" spans="1:52" x14ac:dyDescent="0.25">
      <c r="A2295">
        <v>1953.03169214938</v>
      </c>
      <c r="B2295">
        <v>0.98714286832157405</v>
      </c>
      <c r="D2295">
        <v>1953.03169214938</v>
      </c>
      <c r="E2295">
        <v>-0.11239975443941901</v>
      </c>
      <c r="N2295">
        <v>1953.03169214938</v>
      </c>
      <c r="O2295">
        <v>-0.45010662724575501</v>
      </c>
      <c r="U2295">
        <v>1953.03169214938</v>
      </c>
      <c r="V2295">
        <v>0.94949934315711204</v>
      </c>
      <c r="AB2295">
        <v>1953.03169214938</v>
      </c>
      <c r="AC2295">
        <v>-0.45010662724575501</v>
      </c>
      <c r="AD2295">
        <v>-1.65811384146292</v>
      </c>
      <c r="AE2295">
        <v>-7.0127387043259901</v>
      </c>
      <c r="AU2295">
        <v>1953.03169214938</v>
      </c>
      <c r="AV2295">
        <v>-19.680186776272599</v>
      </c>
      <c r="AY2295">
        <v>1953.03169214938</v>
      </c>
      <c r="AZ2295">
        <v>-19.867692822387401</v>
      </c>
    </row>
    <row r="2296" spans="1:52" x14ac:dyDescent="0.25">
      <c r="A2296">
        <v>1957.5293922931701</v>
      </c>
      <c r="B2296">
        <v>0.95561581750010305</v>
      </c>
      <c r="D2296">
        <v>1957.5293922931701</v>
      </c>
      <c r="E2296">
        <v>-0.39433340707108</v>
      </c>
      <c r="N2296">
        <v>1957.5293922931701</v>
      </c>
      <c r="O2296">
        <v>-0.56772005987214902</v>
      </c>
      <c r="U2296">
        <v>1957.5293922931701</v>
      </c>
      <c r="V2296">
        <v>0.93672906758613195</v>
      </c>
      <c r="AB2296">
        <v>1957.5293922931701</v>
      </c>
      <c r="AC2296">
        <v>-0.56772005987214902</v>
      </c>
      <c r="AD2296">
        <v>-1.9959968465634701</v>
      </c>
      <c r="AE2296">
        <v>-6.9378857851212503</v>
      </c>
      <c r="AU2296">
        <v>1957.5293922931701</v>
      </c>
      <c r="AV2296">
        <v>-19.721367042987101</v>
      </c>
      <c r="AY2296">
        <v>1957.5293922931701</v>
      </c>
      <c r="AZ2296">
        <v>-19.908801864851402</v>
      </c>
    </row>
    <row r="2297" spans="1:52" x14ac:dyDescent="0.25">
      <c r="A2297">
        <v>1962.03745033676</v>
      </c>
      <c r="B2297">
        <v>0.923940168334492</v>
      </c>
      <c r="D2297">
        <v>1962.03745033676</v>
      </c>
      <c r="E2297">
        <v>-0.687123030219016</v>
      </c>
      <c r="N2297">
        <v>1962.03745033676</v>
      </c>
      <c r="O2297">
        <v>-0.70474820464534904</v>
      </c>
      <c r="U2297">
        <v>1962.03745033676</v>
      </c>
      <c r="V2297">
        <v>0.92206723460744699</v>
      </c>
      <c r="AB2297">
        <v>1962.03745033676</v>
      </c>
      <c r="AC2297">
        <v>-0.70474820464534904</v>
      </c>
      <c r="AD2297">
        <v>-2.3322574920899801</v>
      </c>
      <c r="AE2297">
        <v>-6.8611517474071704</v>
      </c>
      <c r="AU2297">
        <v>1962.03745033676</v>
      </c>
      <c r="AV2297">
        <v>-19.762543891291799</v>
      </c>
      <c r="AY2297">
        <v>1962.03745033676</v>
      </c>
      <c r="AZ2297">
        <v>-19.949907051556099</v>
      </c>
    </row>
    <row r="2298" spans="1:52" x14ac:dyDescent="0.25">
      <c r="A2298">
        <v>1966.5558901336999</v>
      </c>
      <c r="B2298">
        <v>0.89233929669768797</v>
      </c>
      <c r="D2298">
        <v>1966.5558901336999</v>
      </c>
      <c r="E2298">
        <v>-0.98939962401479797</v>
      </c>
      <c r="N2298">
        <v>1966.5558901336999</v>
      </c>
      <c r="O2298">
        <v>-0.86108647536113503</v>
      </c>
      <c r="U2298">
        <v>1966.5558901336999</v>
      </c>
      <c r="V2298">
        <v>0.90561931433195997</v>
      </c>
      <c r="AB2298">
        <v>1966.5558901336999</v>
      </c>
      <c r="AC2298">
        <v>-0.86108647536113503</v>
      </c>
      <c r="AD2298">
        <v>-2.6666774646873801</v>
      </c>
      <c r="AE2298">
        <v>-6.7827416275705996</v>
      </c>
      <c r="AU2298">
        <v>1966.5558901336999</v>
      </c>
      <c r="AV2298">
        <v>-19.8037165056144</v>
      </c>
      <c r="AY2298">
        <v>1966.5558901336999</v>
      </c>
      <c r="AZ2298">
        <v>-19.991008533265902</v>
      </c>
    </row>
    <row r="2299" spans="1:52" x14ac:dyDescent="0.25">
      <c r="A2299">
        <v>1971.08473559246</v>
      </c>
      <c r="B2299">
        <v>0.86100959630346596</v>
      </c>
      <c r="D2299">
        <v>1971.08473559246</v>
      </c>
      <c r="E2299">
        <v>-1.2998401626013101</v>
      </c>
      <c r="N2299">
        <v>1971.08473559246</v>
      </c>
      <c r="O2299">
        <v>-1.03637333512857</v>
      </c>
      <c r="U2299">
        <v>1971.08473559246</v>
      </c>
      <c r="V2299">
        <v>0.88752650826396695</v>
      </c>
      <c r="AB2299">
        <v>1971.08473559246</v>
      </c>
      <c r="AC2299">
        <v>-1.03637333512857</v>
      </c>
      <c r="AD2299">
        <v>-2.9990763074239699</v>
      </c>
      <c r="AE2299">
        <v>-6.7029004674994104</v>
      </c>
      <c r="AU2299">
        <v>1971.08473559246</v>
      </c>
      <c r="AV2299">
        <v>-19.844885011826999</v>
      </c>
      <c r="AY2299">
        <v>1971.08473559246</v>
      </c>
      <c r="AZ2299">
        <v>-20.0321067000223</v>
      </c>
    </row>
    <row r="2300" spans="1:52" x14ac:dyDescent="0.25">
      <c r="A2300">
        <v>1975.6240106765899</v>
      </c>
      <c r="B2300">
        <v>0.83011932736864702</v>
      </c>
      <c r="D2300">
        <v>1975.6240106765899</v>
      </c>
      <c r="E2300">
        <v>-1.61718949000038</v>
      </c>
      <c r="N2300">
        <v>1975.6240106765899</v>
      </c>
      <c r="O2300">
        <v>-1.2300019498889401</v>
      </c>
      <c r="U2300">
        <v>1975.6240106765899</v>
      </c>
      <c r="V2300">
        <v>0.86796038244457097</v>
      </c>
      <c r="AB2300">
        <v>1975.6240106765899</v>
      </c>
      <c r="AC2300">
        <v>-1.2300019498889401</v>
      </c>
      <c r="AD2300">
        <v>-3.3293052565220602</v>
      </c>
      <c r="AE2300">
        <v>-6.6219185851292197</v>
      </c>
      <c r="AU2300">
        <v>1975.6240106765899</v>
      </c>
      <c r="AV2300">
        <v>-19.886049656121799</v>
      </c>
      <c r="AY2300">
        <v>1975.6240106765899</v>
      </c>
      <c r="AZ2300">
        <v>-20.073200380895798</v>
      </c>
    </row>
    <row r="2301" spans="1:52" x14ac:dyDescent="0.25">
      <c r="A2301">
        <v>1980.17373940481</v>
      </c>
      <c r="B2301">
        <v>0.79980895890431303</v>
      </c>
      <c r="D2301">
        <v>1980.17373940481</v>
      </c>
      <c r="E2301">
        <v>-1.94027471020358</v>
      </c>
      <c r="N2301">
        <v>1980.17373940481</v>
      </c>
      <c r="O2301">
        <v>-1.44115238154806</v>
      </c>
      <c r="U2301">
        <v>1980.17373940481</v>
      </c>
      <c r="V2301">
        <v>0.84711501753916196</v>
      </c>
      <c r="AB2301">
        <v>1980.17373940481</v>
      </c>
      <c r="AC2301">
        <v>-1.44115238154806</v>
      </c>
      <c r="AD2301">
        <v>-3.6572430614649201</v>
      </c>
      <c r="AE2301">
        <v>-6.5401356526971099</v>
      </c>
      <c r="AU2301">
        <v>1980.17373940481</v>
      </c>
      <c r="AV2301">
        <v>-19.927210092317601</v>
      </c>
      <c r="AY2301">
        <v>1980.17373940481</v>
      </c>
      <c r="AZ2301">
        <v>-20.114291186434201</v>
      </c>
    </row>
    <row r="2302" spans="1:52" x14ac:dyDescent="0.25">
      <c r="A2302">
        <v>1984.7339458511501</v>
      </c>
      <c r="B2302">
        <v>0.77019278214041098</v>
      </c>
      <c r="D2302">
        <v>1984.7339458511501</v>
      </c>
      <c r="E2302">
        <v>-2.2680111136757501</v>
      </c>
      <c r="N2302">
        <v>1984.7339458511501</v>
      </c>
      <c r="O2302">
        <v>-1.6688184651048099</v>
      </c>
      <c r="U2302">
        <v>1984.7339458511501</v>
      </c>
      <c r="V2302">
        <v>0.82519972912968198</v>
      </c>
      <c r="AB2302">
        <v>1984.7339458511501</v>
      </c>
      <c r="AC2302">
        <v>-1.6688184651048099</v>
      </c>
      <c r="AD2302">
        <v>-3.9827931115072199</v>
      </c>
      <c r="AE2302">
        <v>-6.4579480093147099</v>
      </c>
      <c r="AU2302">
        <v>1984.7339458511501</v>
      </c>
      <c r="AV2302">
        <v>-19.968367173524999</v>
      </c>
      <c r="AY2302">
        <v>1984.7339458511501</v>
      </c>
      <c r="AZ2302">
        <v>-20.155378063381502</v>
      </c>
    </row>
    <row r="2303" spans="1:52" x14ac:dyDescent="0.25">
      <c r="A2303">
        <v>1989.3046541450799</v>
      </c>
      <c r="B2303">
        <v>0.74136069177075803</v>
      </c>
      <c r="D2303">
        <v>1989.3046541450799</v>
      </c>
      <c r="E2303">
        <v>-2.5994088948483198</v>
      </c>
      <c r="N2303">
        <v>1989.3046541450799</v>
      </c>
      <c r="O2303">
        <v>-1.91184957014329</v>
      </c>
      <c r="U2303">
        <v>1989.3046541450799</v>
      </c>
      <c r="V2303">
        <v>0.80243067338660201</v>
      </c>
      <c r="AB2303">
        <v>1989.3046541450799</v>
      </c>
      <c r="AC2303">
        <v>-1.91184957014329</v>
      </c>
      <c r="AD2303">
        <v>-4.3058809637940501</v>
      </c>
      <c r="AE2303">
        <v>-6.3758148619291797</v>
      </c>
      <c r="AU2303">
        <v>1989.3046541450799</v>
      </c>
      <c r="AV2303">
        <v>-20.009519840596301</v>
      </c>
      <c r="AY2303">
        <v>1989.3046541450799</v>
      </c>
      <c r="AZ2303">
        <v>-20.196461294859098</v>
      </c>
    </row>
    <row r="2304" spans="1:52" x14ac:dyDescent="0.25">
      <c r="A2304">
        <v>1993.8858884716699</v>
      </c>
      <c r="B2304">
        <v>0.713380651159643</v>
      </c>
      <c r="D2304">
        <v>1993.8858884716699</v>
      </c>
      <c r="E2304">
        <v>-2.9335734819144599</v>
      </c>
      <c r="N2304">
        <v>1993.8858884716699</v>
      </c>
      <c r="O2304">
        <v>-2.1689893843940999</v>
      </c>
      <c r="U2304">
        <v>1993.8858884716699</v>
      </c>
      <c r="V2304">
        <v>0.77902344976652105</v>
      </c>
      <c r="AB2304">
        <v>1993.8858884716699</v>
      </c>
      <c r="AC2304">
        <v>-2.1689893843940999</v>
      </c>
      <c r="AD2304">
        <v>-4.6264492930836303</v>
      </c>
      <c r="AE2304">
        <v>-6.2942628663515796</v>
      </c>
      <c r="AU2304">
        <v>1993.8858884716699</v>
      </c>
      <c r="AV2304">
        <v>-20.050668463904302</v>
      </c>
      <c r="AY2304">
        <v>1993.8858884716699</v>
      </c>
      <c r="AZ2304">
        <v>-20.237540431566</v>
      </c>
    </row>
    <row r="2305" spans="1:52" x14ac:dyDescent="0.25">
      <c r="A2305">
        <v>1998.4776730716401</v>
      </c>
      <c r="B2305">
        <v>0.68630132572899005</v>
      </c>
      <c r="D2305">
        <v>1998.4776730716401</v>
      </c>
      <c r="E2305">
        <v>-3.2697032436282498</v>
      </c>
      <c r="N2305">
        <v>1998.4776730716401</v>
      </c>
      <c r="O2305">
        <v>-2.4389173030689202</v>
      </c>
      <c r="U2305">
        <v>1998.4776730716401</v>
      </c>
      <c r="V2305">
        <v>0.75518635584650995</v>
      </c>
      <c r="AB2305">
        <v>1998.4776730716401</v>
      </c>
      <c r="AC2305">
        <v>-2.4389173030689202</v>
      </c>
      <c r="AD2305">
        <v>-4.94445744689809</v>
      </c>
      <c r="AE2305">
        <v>-6.2138956521081097</v>
      </c>
      <c r="AU2305">
        <v>1998.4776730716401</v>
      </c>
      <c r="AV2305">
        <v>-20.091813685747098</v>
      </c>
      <c r="AY2305">
        <v>1998.4776730716401</v>
      </c>
      <c r="AZ2305">
        <v>-20.2786165043849</v>
      </c>
    </row>
    <row r="2306" spans="1:52" x14ac:dyDescent="0.25">
      <c r="A2306">
        <v>2003.0800322415701</v>
      </c>
      <c r="B2306">
        <v>0.66015453201221597</v>
      </c>
      <c r="D2306">
        <v>2003.0800322415701</v>
      </c>
      <c r="E2306">
        <v>-3.6070878181147501</v>
      </c>
      <c r="N2306">
        <v>2003.0800322415701</v>
      </c>
      <c r="O2306">
        <v>-2.7202838213009</v>
      </c>
      <c r="U2306">
        <v>2003.0800322415701</v>
      </c>
      <c r="V2306">
        <v>0.73111519307447403</v>
      </c>
      <c r="AB2306">
        <v>2003.0800322415701</v>
      </c>
      <c r="AC2306">
        <v>-2.7202838213009</v>
      </c>
      <c r="AD2306">
        <v>-5.2598777404451704</v>
      </c>
      <c r="AE2306">
        <v>-6.1353949582708402</v>
      </c>
      <c r="AU2306">
        <v>2003.0800322415701</v>
      </c>
      <c r="AV2306">
        <v>-20.132954670298101</v>
      </c>
      <c r="AY2306">
        <v>2003.0800322415701</v>
      </c>
      <c r="AZ2306">
        <v>-20.319688325394999</v>
      </c>
    </row>
    <row r="2307" spans="1:52" x14ac:dyDescent="0.25">
      <c r="A2307">
        <v>2007.6929903339801</v>
      </c>
      <c r="B2307">
        <v>0.63495810494605298</v>
      </c>
      <c r="D2307">
        <v>2007.6929903339801</v>
      </c>
      <c r="E2307">
        <v>-3.9450985773412302</v>
      </c>
      <c r="N2307">
        <v>2007.6929903339801</v>
      </c>
      <c r="O2307">
        <v>-3.01174406568897</v>
      </c>
      <c r="U2307">
        <v>2007.6929903339801</v>
      </c>
      <c r="V2307">
        <v>0.70698922795230401</v>
      </c>
      <c r="AB2307">
        <v>2007.6929903339801</v>
      </c>
      <c r="AC2307">
        <v>-3.01174406568897</v>
      </c>
      <c r="AD2307">
        <v>-5.5726950592779803</v>
      </c>
      <c r="AE2307">
        <v>-6.0595296404520296</v>
      </c>
      <c r="AU2307">
        <v>2007.6929903339801</v>
      </c>
      <c r="AV2307">
        <v>-20.174091567746999</v>
      </c>
      <c r="AY2307">
        <v>2007.6929903339801</v>
      </c>
      <c r="AZ2307">
        <v>-20.360756818270499</v>
      </c>
    </row>
    <row r="2308" spans="1:52" x14ac:dyDescent="0.25">
      <c r="A2308">
        <v>2012.31657175747</v>
      </c>
      <c r="B2308">
        <v>0.61071786299868602</v>
      </c>
      <c r="D2308">
        <v>2012.31657175747</v>
      </c>
      <c r="E2308">
        <v>-4.2831875411894904</v>
      </c>
      <c r="N2308">
        <v>2012.31657175747</v>
      </c>
      <c r="O2308">
        <v>-3.31198571058271</v>
      </c>
      <c r="U2308">
        <v>2012.31657175747</v>
      </c>
      <c r="V2308">
        <v>0.68296856437908804</v>
      </c>
      <c r="AB2308">
        <v>2012.31657175747</v>
      </c>
      <c r="AC2308">
        <v>-3.31198571058271</v>
      </c>
      <c r="AD2308">
        <v>-5.8829050086828198</v>
      </c>
      <c r="AE2308">
        <v>-5.9871582570733901</v>
      </c>
      <c r="AU2308">
        <v>2012.31657175747</v>
      </c>
      <c r="AV2308">
        <v>-20.215224030105599</v>
      </c>
      <c r="AY2308">
        <v>2012.31657175747</v>
      </c>
      <c r="AZ2308">
        <v>-20.4018216578406</v>
      </c>
    </row>
    <row r="2309" spans="1:52" x14ac:dyDescent="0.25">
      <c r="A2309">
        <v>2016.9508009768499</v>
      </c>
      <c r="B2309">
        <v>0.58743003438789898</v>
      </c>
      <c r="D2309">
        <v>2016.9508009768499</v>
      </c>
      <c r="E2309">
        <v>-4.6208770488257498</v>
      </c>
      <c r="N2309">
        <v>2016.9508009768499</v>
      </c>
      <c r="O2309">
        <v>-3.6197499024866602</v>
      </c>
      <c r="U2309">
        <v>2016.9508009768499</v>
      </c>
      <c r="V2309">
        <v>0.65919287546769101</v>
      </c>
      <c r="AB2309">
        <v>2016.9508009768499</v>
      </c>
      <c r="AC2309">
        <v>-3.6197499024866602</v>
      </c>
      <c r="AD2309">
        <v>-6.1905083305774902</v>
      </c>
      <c r="AE2309">
        <v>-5.9192293963451901</v>
      </c>
      <c r="AU2309">
        <v>2016.9508009768499</v>
      </c>
      <c r="AV2309">
        <v>-20.256353459387402</v>
      </c>
      <c r="AY2309">
        <v>2016.9508009768499</v>
      </c>
      <c r="AZ2309">
        <v>-20.442882394431798</v>
      </c>
    </row>
    <row r="2310" spans="1:52" x14ac:dyDescent="0.25">
      <c r="A2310">
        <v>2021.59570251328</v>
      </c>
      <c r="B2310">
        <v>0.56508285471720199</v>
      </c>
      <c r="D2310">
        <v>2021.59570251328</v>
      </c>
      <c r="E2310">
        <v>-4.95775739021866</v>
      </c>
      <c r="N2310">
        <v>2021.59570251328</v>
      </c>
      <c r="O2310">
        <v>-3.9338482193936901</v>
      </c>
      <c r="U2310">
        <v>2021.59570251328</v>
      </c>
      <c r="V2310">
        <v>0.63578106431516601</v>
      </c>
      <c r="AB2310">
        <v>2021.59570251328</v>
      </c>
      <c r="AC2310">
        <v>-3.9338482193936901</v>
      </c>
      <c r="AD2310">
        <v>-6.4955163428410998</v>
      </c>
      <c r="AE2310">
        <v>-5.8567833244801397</v>
      </c>
      <c r="AU2310">
        <v>2021.59570251328</v>
      </c>
      <c r="AV2310">
        <v>-20.297478269882099</v>
      </c>
      <c r="AY2310">
        <v>2021.59570251328</v>
      </c>
      <c r="AZ2310">
        <v>-20.4839398541565</v>
      </c>
    </row>
    <row r="2311" spans="1:52" x14ac:dyDescent="0.25">
      <c r="A2311">
        <v>2026.2513009443801</v>
      </c>
      <c r="B2311">
        <v>0.54365859575631903</v>
      </c>
      <c r="D2311">
        <v>2026.2513009443801</v>
      </c>
      <c r="E2311">
        <v>-5.2934748194312196</v>
      </c>
      <c r="N2311">
        <v>2026.2513009443801</v>
      </c>
      <c r="O2311">
        <v>-4.2531740873764701</v>
      </c>
      <c r="U2311">
        <v>2026.2513009443801</v>
      </c>
      <c r="V2311">
        <v>0.61283180390782999</v>
      </c>
      <c r="AB2311">
        <v>2026.2513009443801</v>
      </c>
      <c r="AC2311">
        <v>-4.2531740873764701</v>
      </c>
      <c r="AD2311">
        <v>-6.7979459368463599</v>
      </c>
      <c r="AE2311">
        <v>-5.8009473805803697</v>
      </c>
      <c r="AU2311">
        <v>2026.2513009443801</v>
      </c>
      <c r="AV2311">
        <v>-20.338599367054702</v>
      </c>
      <c r="AY2311">
        <v>2026.2513009443801</v>
      </c>
      <c r="AZ2311">
        <v>-20.524993189469701</v>
      </c>
    </row>
    <row r="2312" spans="1:52" x14ac:dyDescent="0.25">
      <c r="A2312">
        <v>2030.9176209043901</v>
      </c>
      <c r="B2312">
        <v>0.52313456523506097</v>
      </c>
      <c r="D2312">
        <v>2030.9176209043901</v>
      </c>
      <c r="E2312">
        <v>-5.62773167496601</v>
      </c>
      <c r="N2312">
        <v>2030.9176209043901</v>
      </c>
      <c r="O2312">
        <v>-4.5767094720371198</v>
      </c>
      <c r="U2312">
        <v>2030.9176209043901</v>
      </c>
      <c r="V2312">
        <v>0.59042471196421897</v>
      </c>
      <c r="AB2312">
        <v>2030.9176209043901</v>
      </c>
      <c r="AC2312">
        <v>-4.5767094720371198</v>
      </c>
      <c r="AD2312">
        <v>-7.09781790597129</v>
      </c>
      <c r="AE2312">
        <v>-5.7529283920189096</v>
      </c>
      <c r="AU2312">
        <v>2030.9176209043901</v>
      </c>
      <c r="AV2312">
        <v>-20.379716409089198</v>
      </c>
      <c r="AY2312">
        <v>2030.9176209043901</v>
      </c>
      <c r="AZ2312">
        <v>-20.566043765627899</v>
      </c>
    </row>
    <row r="2313" spans="1:52" x14ac:dyDescent="0.25">
      <c r="A2313">
        <v>2035.5946870842599</v>
      </c>
      <c r="B2313">
        <v>0.50348479877322505</v>
      </c>
      <c r="D2313">
        <v>2035.5946870842599</v>
      </c>
      <c r="E2313">
        <v>-5.9602727428653202</v>
      </c>
      <c r="N2313">
        <v>2035.5946870842599</v>
      </c>
      <c r="O2313">
        <v>-4.9035263267131297</v>
      </c>
      <c r="U2313">
        <v>2035.5946870842599</v>
      </c>
      <c r="V2313">
        <v>0.56862203288967805</v>
      </c>
      <c r="AB2313">
        <v>2035.5946870842599</v>
      </c>
      <c r="AC2313">
        <v>-4.9035263267131297</v>
      </c>
      <c r="AD2313">
        <v>-7.3951586714167004</v>
      </c>
      <c r="AE2313">
        <v>-5.7140013850680598</v>
      </c>
      <c r="AU2313">
        <v>2035.5946870842599</v>
      </c>
      <c r="AV2313">
        <v>-20.4208299684529</v>
      </c>
      <c r="AY2313">
        <v>2035.5946870842599</v>
      </c>
      <c r="AZ2313">
        <v>-20.607089966144301</v>
      </c>
    </row>
    <row r="2314" spans="1:52" x14ac:dyDescent="0.25">
      <c r="A2314">
        <v>2040.2825242317999</v>
      </c>
      <c r="B2314">
        <v>0.48468047966781203</v>
      </c>
      <c r="D2314">
        <v>2040.2825242317999</v>
      </c>
      <c r="E2314">
        <v>-6.2908894195851497</v>
      </c>
      <c r="N2314">
        <v>2040.2825242317999</v>
      </c>
      <c r="O2314">
        <v>-5.2327884347982296</v>
      </c>
      <c r="U2314">
        <v>2040.2825242317999</v>
      </c>
      <c r="V2314">
        <v>0.54747031812144198</v>
      </c>
      <c r="AB2314">
        <v>2040.2825242317999</v>
      </c>
      <c r="AC2314">
        <v>-5.2327884347982296</v>
      </c>
      <c r="AD2314">
        <v>-7.6899959427836899</v>
      </c>
      <c r="AE2314">
        <v>-5.6854895482795698</v>
      </c>
      <c r="AU2314">
        <v>2040.2825242317999</v>
      </c>
      <c r="AV2314">
        <v>-20.461939305902501</v>
      </c>
      <c r="AY2314">
        <v>2040.2825242317999</v>
      </c>
      <c r="AZ2314">
        <v>-20.648132518326001</v>
      </c>
    </row>
    <row r="2315" spans="1:52" x14ac:dyDescent="0.25">
      <c r="A2315">
        <v>2044.9811571518301</v>
      </c>
      <c r="B2315">
        <v>0.46669135360665098</v>
      </c>
      <c r="D2315">
        <v>2044.9811571518301</v>
      </c>
      <c r="E2315">
        <v>-6.6194049043326704</v>
      </c>
      <c r="N2315">
        <v>2044.9811571518301</v>
      </c>
      <c r="O2315">
        <v>-5.5637490447033704</v>
      </c>
      <c r="U2315">
        <v>2044.9811571518301</v>
      </c>
      <c r="V2315">
        <v>0.52700234508464305</v>
      </c>
      <c r="AB2315">
        <v>2044.9811571518301</v>
      </c>
      <c r="AC2315">
        <v>-5.5637490447033704</v>
      </c>
      <c r="AD2315">
        <v>-7.9823638748826502</v>
      </c>
      <c r="AE2315">
        <v>-5.6687440691324902</v>
      </c>
      <c r="AU2315">
        <v>2044.9811571518301</v>
      </c>
      <c r="AV2315">
        <v>-20.503044597032801</v>
      </c>
      <c r="AY2315">
        <v>2044.9811571518301</v>
      </c>
      <c r="AZ2315">
        <v>-20.689171337224401</v>
      </c>
    </row>
    <row r="2316" spans="1:52" x14ac:dyDescent="0.25">
      <c r="A2316">
        <v>2049.69061070629</v>
      </c>
      <c r="B2316">
        <v>0.449485944729829</v>
      </c>
      <c r="D2316">
        <v>2049.69061070629</v>
      </c>
      <c r="E2316">
        <v>-6.9456776791361996</v>
      </c>
      <c r="N2316">
        <v>2049.69061070629</v>
      </c>
      <c r="O2316">
        <v>-5.89574361788479</v>
      </c>
      <c r="U2316">
        <v>2049.69061070629</v>
      </c>
      <c r="V2316">
        <v>0.50723921189301002</v>
      </c>
      <c r="AB2316">
        <v>2049.69061070629</v>
      </c>
      <c r="AC2316">
        <v>-5.89574361788479</v>
      </c>
      <c r="AD2316">
        <v>-8.2722952343623994</v>
      </c>
      <c r="AE2316">
        <v>-5.6651126541091497</v>
      </c>
      <c r="AU2316">
        <v>2049.69061070629</v>
      </c>
      <c r="AV2316">
        <v>-20.544145905026401</v>
      </c>
      <c r="AY2316">
        <v>2049.69061070629</v>
      </c>
      <c r="AZ2316">
        <v>-20.730207050281699</v>
      </c>
    </row>
    <row r="2317" spans="1:52" x14ac:dyDescent="0.25">
      <c r="A2317">
        <v>2054.4109098143599</v>
      </c>
      <c r="B2317">
        <v>0.433032394956262</v>
      </c>
      <c r="D2317">
        <v>2054.4109098143599</v>
      </c>
      <c r="E2317">
        <v>-7.2695922611780999</v>
      </c>
      <c r="N2317">
        <v>2054.4109098143599</v>
      </c>
      <c r="O2317">
        <v>-6.2281904202845997</v>
      </c>
      <c r="U2317">
        <v>2054.4109098143599</v>
      </c>
      <c r="V2317">
        <v>0.48819179836723098</v>
      </c>
      <c r="AB2317">
        <v>2054.4109098143599</v>
      </c>
      <c r="AC2317">
        <v>-6.2281904202845997</v>
      </c>
      <c r="AD2317">
        <v>-8.5598268229125303</v>
      </c>
      <c r="AE2317">
        <v>-5.67590841496619</v>
      </c>
      <c r="AU2317">
        <v>2054.4109098143599</v>
      </c>
      <c r="AV2317">
        <v>-20.585243536786201</v>
      </c>
      <c r="AY2317">
        <v>2054.4109098143599</v>
      </c>
      <c r="AZ2317">
        <v>-20.771238796564202</v>
      </c>
    </row>
    <row r="2318" spans="1:52" x14ac:dyDescent="0.25">
      <c r="A2318">
        <v>2059.1420794526298</v>
      </c>
      <c r="B2318">
        <v>0.41729876353539402</v>
      </c>
      <c r="D2318">
        <v>2059.1420794526298</v>
      </c>
      <c r="E2318">
        <v>-7.5910580421929001</v>
      </c>
      <c r="N2318">
        <v>2059.1420794526298</v>
      </c>
      <c r="O2318">
        <v>-6.5605781674607897</v>
      </c>
      <c r="U2318">
        <v>2059.1420794526298</v>
      </c>
      <c r="V2318">
        <v>0.46986283161999398</v>
      </c>
      <c r="AB2318">
        <v>2059.1420794526298</v>
      </c>
      <c r="AC2318">
        <v>-6.5605781674607897</v>
      </c>
      <c r="AD2318">
        <v>-8.8449963086821999</v>
      </c>
      <c r="AE2318">
        <v>-5.7023699237094103</v>
      </c>
      <c r="AU2318">
        <v>2059.1420794526298</v>
      </c>
      <c r="AV2318">
        <v>-20.6263372730828</v>
      </c>
      <c r="AY2318">
        <v>2059.1420794526298</v>
      </c>
      <c r="AZ2318">
        <v>-20.812266606349802</v>
      </c>
    </row>
    <row r="2319" spans="1:52" x14ac:dyDescent="0.25">
      <c r="A2319">
        <v>2063.8841446551901</v>
      </c>
      <c r="B2319">
        <v>0.402253389574596</v>
      </c>
      <c r="D2319">
        <v>2063.8841446551901</v>
      </c>
      <c r="E2319">
        <v>-7.9100057529147199</v>
      </c>
      <c r="N2319">
        <v>2063.8841446551901</v>
      </c>
      <c r="O2319">
        <v>-6.8924637940660496</v>
      </c>
      <c r="U2319">
        <v>2063.8841446551901</v>
      </c>
      <c r="V2319">
        <v>0.45224816178650801</v>
      </c>
      <c r="AB2319">
        <v>2063.8841446551901</v>
      </c>
      <c r="AC2319">
        <v>-6.8924637940660496</v>
      </c>
      <c r="AD2319">
        <v>-9.1278431810260194</v>
      </c>
      <c r="AE2319">
        <v>-5.7456213994542003</v>
      </c>
      <c r="AU2319">
        <v>2063.8841446551901</v>
      </c>
      <c r="AV2319">
        <v>-20.667427068143699</v>
      </c>
      <c r="AY2319">
        <v>2063.8841446551901</v>
      </c>
      <c r="AZ2319">
        <v>-20.853291491327798</v>
      </c>
    </row>
    <row r="2320" spans="1:52" x14ac:dyDescent="0.25">
      <c r="A2320">
        <v>2068.63713051378</v>
      </c>
      <c r="B2320">
        <v>0.38786518296742001</v>
      </c>
      <c r="D2320">
        <v>2068.63713051378</v>
      </c>
      <c r="E2320">
        <v>-8.2263840689307095</v>
      </c>
      <c r="N2320">
        <v>2068.63713051378</v>
      </c>
      <c r="O2320">
        <v>-7.2234658701716299</v>
      </c>
      <c r="U2320">
        <v>2068.63713051378</v>
      </c>
      <c r="V2320">
        <v>0.43533812907596298</v>
      </c>
      <c r="AB2320">
        <v>2068.63713051378</v>
      </c>
      <c r="AC2320">
        <v>-7.2234658701716299</v>
      </c>
      <c r="AD2320">
        <v>-9.4084061621147903</v>
      </c>
      <c r="AE2320">
        <v>-5.8066334417953698</v>
      </c>
      <c r="AU2320">
        <v>2068.63713051378</v>
      </c>
      <c r="AV2320">
        <v>-20.7085127006529</v>
      </c>
      <c r="AY2320">
        <v>2068.63713051378</v>
      </c>
      <c r="AZ2320">
        <v>-20.894312400871801</v>
      </c>
    </row>
    <row r="2321" spans="1:52" x14ac:dyDescent="0.25">
      <c r="A2321">
        <v>2073.4010621779498</v>
      </c>
      <c r="B2321">
        <v>0.37410388392761001</v>
      </c>
      <c r="D2321">
        <v>2073.4010621779498</v>
      </c>
      <c r="E2321">
        <v>-8.5401556591006802</v>
      </c>
      <c r="N2321">
        <v>2073.4010621779498</v>
      </c>
      <c r="O2321">
        <v>-7.5532571850374204</v>
      </c>
      <c r="U2321">
        <v>2073.4010621779498</v>
      </c>
      <c r="V2321">
        <v>0.41911879880015801</v>
      </c>
      <c r="AB2321">
        <v>2073.4010621779498</v>
      </c>
      <c r="AC2321">
        <v>-7.5532571850374204</v>
      </c>
      <c r="AD2321">
        <v>-9.6867251333991309</v>
      </c>
      <c r="AE2321">
        <v>-5.8861844696505399</v>
      </c>
      <c r="AU2321">
        <v>2073.4010621779498</v>
      </c>
      <c r="AV2321">
        <v>-20.749594910642202</v>
      </c>
      <c r="AY2321">
        <v>2073.4010621779498</v>
      </c>
      <c r="AZ2321">
        <v>-20.9353295590107</v>
      </c>
    </row>
    <row r="2322" spans="1:52" x14ac:dyDescent="0.25">
      <c r="A2322">
        <v>2078.1759648551401</v>
      </c>
      <c r="B2322">
        <v>0.36093998724155202</v>
      </c>
      <c r="D2322">
        <v>2078.1759648551401</v>
      </c>
      <c r="E2322">
        <v>-8.8513000270644593</v>
      </c>
      <c r="N2322">
        <v>2078.1759648551401</v>
      </c>
      <c r="O2322">
        <v>-7.8815600927048397</v>
      </c>
      <c r="U2322">
        <v>2078.1759648551401</v>
      </c>
      <c r="V2322">
        <v>0.40357289979656302</v>
      </c>
      <c r="AB2322">
        <v>2078.1759648551401</v>
      </c>
      <c r="AC2322">
        <v>-7.8815600927048397</v>
      </c>
      <c r="AD2322">
        <v>-9.96284081419331</v>
      </c>
      <c r="AE2322">
        <v>-5.9848304288665597</v>
      </c>
      <c r="AU2322">
        <v>2078.1759648551401</v>
      </c>
      <c r="AV2322">
        <v>-20.790672758762</v>
      </c>
      <c r="AY2322">
        <v>2078.1759648551401</v>
      </c>
      <c r="AZ2322">
        <v>-20.976343258390798</v>
      </c>
    </row>
    <row r="2323" spans="1:52" x14ac:dyDescent="0.25">
      <c r="A2323">
        <v>2082.96186381086</v>
      </c>
      <c r="B2323">
        <v>0.348345157050234</v>
      </c>
      <c r="D2323">
        <v>2082.96186381086</v>
      </c>
      <c r="E2323">
        <v>-9.1598044593547101</v>
      </c>
      <c r="N2323">
        <v>2082.96186381086</v>
      </c>
      <c r="O2323">
        <v>-8.2081399077429005</v>
      </c>
      <c r="U2323">
        <v>2082.96186381086</v>
      </c>
      <c r="V2323">
        <v>0.388680725422139</v>
      </c>
      <c r="AB2323">
        <v>2082.96186381086</v>
      </c>
      <c r="AC2323">
        <v>-8.2081399077429005</v>
      </c>
      <c r="AD2323">
        <v>-10.236793835406401</v>
      </c>
      <c r="AE2323">
        <v>-6.10287996257121</v>
      </c>
      <c r="AU2323">
        <v>2082.96186381086</v>
      </c>
      <c r="AV2323">
        <v>-20.831747055571899</v>
      </c>
      <c r="AY2323">
        <v>2082.96186381086</v>
      </c>
      <c r="AZ2323">
        <v>-21.0173529916961</v>
      </c>
    </row>
    <row r="2324" spans="1:52" x14ac:dyDescent="0.25">
      <c r="A2324">
        <v>2087.7587843687902</v>
      </c>
      <c r="B2324">
        <v>0.336292057558428</v>
      </c>
      <c r="D2324">
        <v>2087.7587843687902</v>
      </c>
      <c r="E2324">
        <v>-9.4656677919338694</v>
      </c>
      <c r="N2324">
        <v>2087.7587843687902</v>
      </c>
      <c r="O2324">
        <v>-8.5328017795739104</v>
      </c>
      <c r="U2324">
        <v>2087.7587843687902</v>
      </c>
      <c r="V2324">
        <v>0.374420751853345</v>
      </c>
      <c r="AB2324">
        <v>2087.7587843687902</v>
      </c>
      <c r="AC2324">
        <v>-8.5328017795739104</v>
      </c>
      <c r="AD2324">
        <v>-10.5086236168341</v>
      </c>
      <c r="AE2324">
        <v>-6.2403806340204202</v>
      </c>
      <c r="AU2324">
        <v>2087.7587843687902</v>
      </c>
      <c r="AV2324">
        <v>-20.8728174058474</v>
      </c>
      <c r="AY2324">
        <v>2087.7587843687902</v>
      </c>
      <c r="AZ2324">
        <v>-21.058358994327001</v>
      </c>
    </row>
    <row r="2325" spans="1:52" x14ac:dyDescent="0.25">
      <c r="A2325">
        <v>2092.5667519109402</v>
      </c>
      <c r="B2325">
        <v>0.324754438540173</v>
      </c>
      <c r="D2325">
        <v>2092.5667519109402</v>
      </c>
      <c r="E2325">
        <v>-9.7688980909904899</v>
      </c>
      <c r="N2325">
        <v>2092.5667519109402</v>
      </c>
      <c r="O2325">
        <v>-8.8553828983077505</v>
      </c>
      <c r="U2325">
        <v>2092.5667519109402</v>
      </c>
      <c r="V2325">
        <v>0.360770364410198</v>
      </c>
      <c r="AB2325">
        <v>2092.5667519109402</v>
      </c>
      <c r="AC2325">
        <v>-8.8553828983077505</v>
      </c>
      <c r="AD2325">
        <v>-10.7783721653096</v>
      </c>
      <c r="AE2325">
        <v>-6.3971175035341696</v>
      </c>
      <c r="AU2325">
        <v>2092.5667519109402</v>
      </c>
      <c r="AV2325">
        <v>-20.913883963724501</v>
      </c>
      <c r="AY2325">
        <v>2092.5667519109402</v>
      </c>
      <c r="AZ2325">
        <v>-21.099362324275599</v>
      </c>
    </row>
    <row r="2326" spans="1:52" x14ac:dyDescent="0.25">
      <c r="A2326">
        <v>2097.3857918777699</v>
      </c>
      <c r="B2326">
        <v>0.31370727261319498</v>
      </c>
      <c r="D2326">
        <v>2097.3857918777699</v>
      </c>
      <c r="E2326">
        <v>-10.069508260462101</v>
      </c>
      <c r="N2326">
        <v>2097.3857918777699</v>
      </c>
      <c r="O2326">
        <v>-9.1757525908928894</v>
      </c>
      <c r="U2326">
        <v>2097.3857918777699</v>
      </c>
      <c r="V2326">
        <v>0.34770614854776899</v>
      </c>
      <c r="AB2326">
        <v>2097.3857918777699</v>
      </c>
      <c r="AC2326">
        <v>-9.1757525908928894</v>
      </c>
      <c r="AD2326">
        <v>-11.0460783925908</v>
      </c>
      <c r="AE2326">
        <v>-6.57262174788114</v>
      </c>
      <c r="AU2326">
        <v>2097.3857918777699</v>
      </c>
      <c r="AV2326">
        <v>-20.954946452876101</v>
      </c>
      <c r="AY2326">
        <v>2097.3857918777699</v>
      </c>
      <c r="AZ2326">
        <v>-21.1403610339928</v>
      </c>
    </row>
    <row r="2327" spans="1:52" x14ac:dyDescent="0.25">
      <c r="A2327">
        <v>2102.2159297683202</v>
      </c>
      <c r="B2327">
        <v>0.30312660984105499</v>
      </c>
      <c r="D2327">
        <v>2102.2159297683202</v>
      </c>
      <c r="E2327">
        <v>-10.3675187520353</v>
      </c>
      <c r="N2327">
        <v>2102.2159297683202</v>
      </c>
      <c r="O2327">
        <v>-9.4938041687304597</v>
      </c>
      <c r="U2327">
        <v>2102.2159297683202</v>
      </c>
      <c r="V2327">
        <v>0.33520446242597202</v>
      </c>
      <c r="AB2327">
        <v>2102.2159297683202</v>
      </c>
      <c r="AC2327">
        <v>-9.4938041687304597</v>
      </c>
      <c r="AD2327">
        <v>-11.311781225853901</v>
      </c>
      <c r="AE2327">
        <v>-6.7661930257718703</v>
      </c>
      <c r="AU2327">
        <v>2102.2159297683202</v>
      </c>
      <c r="AV2327">
        <v>-20.996004970845402</v>
      </c>
      <c r="AY2327">
        <v>2102.2159297683202</v>
      </c>
      <c r="AZ2327">
        <v>-21.181356881469799</v>
      </c>
    </row>
    <row r="2328" spans="1:52" x14ac:dyDescent="0.25">
      <c r="A2328">
        <v>2107.0571911403699</v>
      </c>
      <c r="B2328">
        <v>0.29298967220070399</v>
      </c>
      <c r="D2328">
        <v>2107.0571911403699</v>
      </c>
      <c r="E2328">
        <v>-10.6629537625626</v>
      </c>
      <c r="N2328">
        <v>2107.0571911403699</v>
      </c>
      <c r="O2328">
        <v>-9.8094538279248802</v>
      </c>
      <c r="U2328">
        <v>2107.0571911403699</v>
      </c>
      <c r="V2328">
        <v>0.32324164525933502</v>
      </c>
      <c r="AB2328">
        <v>2107.0571911403699</v>
      </c>
      <c r="AC2328">
        <v>-9.8094538279248802</v>
      </c>
      <c r="AD2328">
        <v>-11.5755200996452</v>
      </c>
      <c r="AE2328">
        <v>-6.9769266176508502</v>
      </c>
      <c r="AU2328">
        <v>2107.0571911403699</v>
      </c>
      <c r="AV2328">
        <v>-21.0370598044247</v>
      </c>
      <c r="AY2328">
        <v>2107.0571911403699</v>
      </c>
      <c r="AZ2328">
        <v>-21.222348666435401</v>
      </c>
    </row>
    <row r="2329" spans="1:52" x14ac:dyDescent="0.25">
      <c r="A2329">
        <v>2111.90960161054</v>
      </c>
      <c r="B2329">
        <v>0.28327477264830703</v>
      </c>
      <c r="D2329">
        <v>2111.90960161054</v>
      </c>
      <c r="E2329">
        <v>-10.955842006765501</v>
      </c>
      <c r="N2329">
        <v>2111.90960161054</v>
      </c>
      <c r="O2329">
        <v>-10.1226386085147</v>
      </c>
      <c r="U2329">
        <v>2111.90960161054</v>
      </c>
      <c r="V2329">
        <v>0.31179422684941499</v>
      </c>
      <c r="AB2329">
        <v>2111.90960161054</v>
      </c>
      <c r="AC2329">
        <v>-10.1226386085147</v>
      </c>
      <c r="AD2329">
        <v>-11.837334130658499</v>
      </c>
      <c r="AE2329">
        <v>-7.2037487953085799</v>
      </c>
      <c r="AU2329">
        <v>2111.90960161054</v>
      </c>
      <c r="AV2329">
        <v>-21.078111186909201</v>
      </c>
      <c r="AY2329">
        <v>2111.90960161054</v>
      </c>
      <c r="AZ2329">
        <v>-21.263337346535302</v>
      </c>
    </row>
    <row r="2330" spans="1:52" x14ac:dyDescent="0.25">
      <c r="A2330">
        <v>2116.7731868544502</v>
      </c>
      <c r="B2330">
        <v>0.27396127631853501</v>
      </c>
      <c r="D2330">
        <v>2116.7731868544502</v>
      </c>
      <c r="E2330">
        <v>-11.2462163837146</v>
      </c>
      <c r="N2330">
        <v>2116.7731868544502</v>
      </c>
      <c r="O2330">
        <v>-10.433311679229901</v>
      </c>
      <c r="U2330">
        <v>2116.7731868544502</v>
      </c>
      <c r="V2330">
        <v>0.30083919370961598</v>
      </c>
      <c r="AB2330">
        <v>2116.7731868544502</v>
      </c>
      <c r="AC2330">
        <v>-10.433311679229901</v>
      </c>
      <c r="AD2330">
        <v>-12.097261189196599</v>
      </c>
      <c r="AE2330">
        <v>-7.4454596065618599</v>
      </c>
      <c r="AU2330">
        <v>2116.7731868544502</v>
      </c>
      <c r="AV2330">
        <v>-21.119157970854001</v>
      </c>
      <c r="AY2330">
        <v>2116.7731868544502</v>
      </c>
      <c r="AZ2330">
        <v>-21.304321836524</v>
      </c>
    </row>
    <row r="2331" spans="1:52" x14ac:dyDescent="0.25">
      <c r="A2331">
        <v>2121.6479726068501</v>
      </c>
      <c r="B2331">
        <v>0.26502967128931298</v>
      </c>
      <c r="D2331">
        <v>2121.6479726068501</v>
      </c>
      <c r="E2331">
        <v>-11.5341100415759</v>
      </c>
      <c r="N2331">
        <v>2121.6479726068501</v>
      </c>
      <c r="O2331">
        <v>-10.741439773593701</v>
      </c>
      <c r="U2331">
        <v>2121.6479726068501</v>
      </c>
      <c r="V2331">
        <v>0.29035413233867902</v>
      </c>
      <c r="AB2331">
        <v>2121.6479726068501</v>
      </c>
      <c r="AC2331">
        <v>-10.741439773593701</v>
      </c>
      <c r="AD2331">
        <v>-12.3553375417506</v>
      </c>
      <c r="AE2331">
        <v>-7.7007701784545501</v>
      </c>
      <c r="AU2331">
        <v>2121.6479726068501</v>
      </c>
      <c r="AV2331">
        <v>-21.1602018396961</v>
      </c>
      <c r="AY2331">
        <v>2121.6479726068501</v>
      </c>
      <c r="AZ2331">
        <v>-21.3453029807253</v>
      </c>
    </row>
    <row r="2332" spans="1:52" x14ac:dyDescent="0.25">
      <c r="A2332">
        <v>2126.5339846617499</v>
      </c>
      <c r="B2332">
        <v>0.25646138522485801</v>
      </c>
      <c r="D2332">
        <v>2126.5339846617499</v>
      </c>
      <c r="E2332">
        <v>-11.819560326148499</v>
      </c>
      <c r="N2332">
        <v>2126.5339846617499</v>
      </c>
      <c r="O2332">
        <v>-11.0470036680997</v>
      </c>
      <c r="U2332">
        <v>2126.5339846617499</v>
      </c>
      <c r="V2332">
        <v>0.280317245256549</v>
      </c>
      <c r="AB2332">
        <v>2126.5339846617499</v>
      </c>
      <c r="AC2332">
        <v>-11.0470036680997</v>
      </c>
      <c r="AD2332">
        <v>-12.6116005000992</v>
      </c>
      <c r="AE2332">
        <v>-7.9683412995260303</v>
      </c>
      <c r="AU2332">
        <v>2126.5339846617499</v>
      </c>
      <c r="AV2332">
        <v>-21.201240946070399</v>
      </c>
      <c r="AY2332">
        <v>2126.5339846617499</v>
      </c>
      <c r="AZ2332">
        <v>-21.3862804633733</v>
      </c>
    </row>
    <row r="2333" spans="1:52" x14ac:dyDescent="0.25">
      <c r="A2333">
        <v>2131.43124887258</v>
      </c>
      <c r="B2333">
        <v>0.24823879642937999</v>
      </c>
      <c r="D2333">
        <v>2131.43124887258</v>
      </c>
      <c r="E2333">
        <v>-12.1026068613803</v>
      </c>
      <c r="N2333">
        <v>2131.43124887258</v>
      </c>
      <c r="O2333">
        <v>-11.3499938165995</v>
      </c>
      <c r="U2333">
        <v>2131.43124887258</v>
      </c>
      <c r="V2333">
        <v>0.27070751310611801</v>
      </c>
      <c r="AB2333">
        <v>2131.43124887258</v>
      </c>
      <c r="AC2333">
        <v>-11.3499938165995</v>
      </c>
      <c r="AD2333">
        <v>-12.866086062822699</v>
      </c>
      <c r="AE2333">
        <v>-8.2468224777602508</v>
      </c>
      <c r="AU2333">
        <v>2131.43124887258</v>
      </c>
      <c r="AV2333">
        <v>-21.242276868710199</v>
      </c>
      <c r="AY2333">
        <v>2131.43124887258</v>
      </c>
      <c r="AZ2333">
        <v>-21.427254431044101</v>
      </c>
    </row>
    <row r="2334" spans="1:52" x14ac:dyDescent="0.25">
      <c r="A2334">
        <v>2136.3397911522902</v>
      </c>
      <c r="B2334">
        <v>0.24034529047130301</v>
      </c>
      <c r="D2334">
        <v>2136.3397911522902</v>
      </c>
      <c r="E2334">
        <v>-12.383287667699699</v>
      </c>
      <c r="N2334">
        <v>2136.3397911522902</v>
      </c>
      <c r="O2334">
        <v>-11.650411954344101</v>
      </c>
      <c r="U2334">
        <v>2136.3397911522902</v>
      </c>
      <c r="V2334">
        <v>0.26150464187841799</v>
      </c>
      <c r="AB2334">
        <v>2136.3397911522902</v>
      </c>
      <c r="AC2334">
        <v>-11.650411954344101</v>
      </c>
      <c r="AD2334">
        <v>-13.118829218586599</v>
      </c>
      <c r="AE2334">
        <v>-8.5348780480971893</v>
      </c>
      <c r="AU2334">
        <v>2136.3397911522902</v>
      </c>
      <c r="AV2334">
        <v>-21.2833085129955</v>
      </c>
      <c r="AY2334">
        <v>2136.3397911522902</v>
      </c>
      <c r="AZ2334">
        <v>-21.4682251633695</v>
      </c>
    </row>
    <row r="2335" spans="1:52" x14ac:dyDescent="0.25">
      <c r="A2335">
        <v>2141.2596374735099</v>
      </c>
      <c r="B2335">
        <v>0.23276504615679999</v>
      </c>
      <c r="D2335">
        <v>2141.2596374735099</v>
      </c>
      <c r="E2335">
        <v>-12.661644724511699</v>
      </c>
      <c r="N2335">
        <v>2141.2596374735099</v>
      </c>
      <c r="O2335">
        <v>-11.9482642636195</v>
      </c>
      <c r="U2335">
        <v>2141.2596374735099</v>
      </c>
      <c r="V2335">
        <v>0.25268926188311802</v>
      </c>
      <c r="AB2335">
        <v>2141.2596374735099</v>
      </c>
      <c r="AC2335">
        <v>-11.9482642636195</v>
      </c>
      <c r="AD2335">
        <v>-13.3698648440086</v>
      </c>
      <c r="AE2335">
        <v>-8.8312153010722003</v>
      </c>
      <c r="AU2335">
        <v>2141.2596374735099</v>
      </c>
      <c r="AV2335">
        <v>-21.3243367747924</v>
      </c>
      <c r="AY2335">
        <v>2141.2596374735099</v>
      </c>
      <c r="AZ2335">
        <v>-21.5091922841555</v>
      </c>
    </row>
    <row r="2336" spans="1:52" x14ac:dyDescent="0.25">
      <c r="A2336">
        <v>2146.1908138686799</v>
      </c>
      <c r="B2336">
        <v>0.22548312818350999</v>
      </c>
      <c r="D2336">
        <v>2146.1908138686799</v>
      </c>
      <c r="E2336">
        <v>-12.937718974694199</v>
      </c>
      <c r="N2336">
        <v>2146.1908138686799</v>
      </c>
      <c r="O2336">
        <v>-12.2435652222646</v>
      </c>
      <c r="U2336">
        <v>2146.1908138686799</v>
      </c>
      <c r="V2336">
        <v>0.24424278246171799</v>
      </c>
      <c r="AB2336">
        <v>2146.1908138686799</v>
      </c>
      <c r="AC2336">
        <v>-12.2435652222646</v>
      </c>
      <c r="AD2336">
        <v>-13.6192259616051</v>
      </c>
      <c r="AE2336">
        <v>-9.1346037812920304</v>
      </c>
      <c r="AU2336">
        <v>2146.1908138686799</v>
      </c>
      <c r="AV2336">
        <v>-21.365360487743001</v>
      </c>
      <c r="AY2336">
        <v>2146.1908138686799</v>
      </c>
      <c r="AZ2336">
        <v>-21.5501552843041</v>
      </c>
    </row>
    <row r="2337" spans="1:52" x14ac:dyDescent="0.25">
      <c r="A2337">
        <v>2151.1333464302002</v>
      </c>
      <c r="B2337">
        <v>0.21848538405816101</v>
      </c>
      <c r="D2337">
        <v>2151.1333464302002</v>
      </c>
      <c r="E2337">
        <v>-13.2115522114182</v>
      </c>
      <c r="N2337">
        <v>2151.1333464302002</v>
      </c>
      <c r="O2337">
        <v>-12.5363356920162</v>
      </c>
      <c r="U2337">
        <v>2151.1333464302002</v>
      </c>
      <c r="V2337">
        <v>0.236147425596405</v>
      </c>
      <c r="AB2337">
        <v>2151.1333464302002</v>
      </c>
      <c r="AC2337">
        <v>-12.5363356920162</v>
      </c>
      <c r="AD2337">
        <v>-13.8669461531858</v>
      </c>
      <c r="AE2337">
        <v>-9.4438883131336908</v>
      </c>
      <c r="AU2337">
        <v>2151.1333464302002</v>
      </c>
      <c r="AV2337">
        <v>-21.406381402125199</v>
      </c>
      <c r="AY2337">
        <v>2151.1333464302002</v>
      </c>
      <c r="AZ2337">
        <v>-21.591115179963499</v>
      </c>
    </row>
    <row r="2338" spans="1:52" x14ac:dyDescent="0.25">
      <c r="A2338">
        <v>2156.0872613105498</v>
      </c>
      <c r="B2338">
        <v>0.211758410372061</v>
      </c>
      <c r="D2338">
        <v>2156.0872613105498</v>
      </c>
      <c r="E2338">
        <v>-13.483186637121801</v>
      </c>
      <c r="N2338">
        <v>2156.0872613105498</v>
      </c>
      <c r="O2338">
        <v>-12.8265991628148</v>
      </c>
      <c r="U2338">
        <v>2156.0872613105498</v>
      </c>
      <c r="V2338">
        <v>0.228386296387113</v>
      </c>
      <c r="AB2338">
        <v>2156.0872613105498</v>
      </c>
      <c r="AC2338">
        <v>-12.8265991628148</v>
      </c>
      <c r="AD2338">
        <v>-14.1130571108016</v>
      </c>
      <c r="AE2338">
        <v>-9.7579979195231701</v>
      </c>
      <c r="AU2338">
        <v>2156.0872613105498</v>
      </c>
      <c r="AV2338">
        <v>-21.4473975055243</v>
      </c>
      <c r="AY2338">
        <v>2156.0872613105498</v>
      </c>
      <c r="AZ2338">
        <v>-21.632071470096399</v>
      </c>
    </row>
    <row r="2339" spans="1:52" x14ac:dyDescent="0.25">
      <c r="A2339">
        <v>2161.0525847224499</v>
      </c>
      <c r="B2339">
        <v>0.20528955223963599</v>
      </c>
      <c r="D2339">
        <v>2161.0525847224499</v>
      </c>
      <c r="E2339">
        <v>-13.7526630505943</v>
      </c>
      <c r="N2339">
        <v>2161.0525847224499</v>
      </c>
      <c r="O2339">
        <v>-13.1143838200604</v>
      </c>
      <c r="U2339">
        <v>2161.0525847224499</v>
      </c>
      <c r="V2339">
        <v>0.22094328609694699</v>
      </c>
      <c r="AB2339">
        <v>2161.0525847224499</v>
      </c>
      <c r="AC2339">
        <v>-13.1143838200604</v>
      </c>
      <c r="AD2339">
        <v>-14.3575907868857</v>
      </c>
      <c r="AE2339">
        <v>-10.0759533021892</v>
      </c>
      <c r="AU2339">
        <v>2161.0525847224499</v>
      </c>
      <c r="AV2339">
        <v>-21.4884105670615</v>
      </c>
      <c r="AY2339">
        <v>2161.0525847224499</v>
      </c>
      <c r="AZ2339">
        <v>-21.673024388321998</v>
      </c>
    </row>
    <row r="2340" spans="1:52" x14ac:dyDescent="0.25">
      <c r="A2340">
        <v>2166.0293429389699</v>
      </c>
      <c r="B2340">
        <v>0.19906676320303099</v>
      </c>
      <c r="D2340">
        <v>2166.0293429389699</v>
      </c>
      <c r="E2340">
        <v>-14.020024901156701</v>
      </c>
      <c r="N2340">
        <v>2166.0293429389699</v>
      </c>
      <c r="O2340">
        <v>-13.3997220377994</v>
      </c>
      <c r="U2340">
        <v>2166.0293429389699</v>
      </c>
      <c r="V2340">
        <v>0.21380305087639201</v>
      </c>
      <c r="AB2340">
        <v>2166.0293429389699</v>
      </c>
      <c r="AC2340">
        <v>-13.3997220377994</v>
      </c>
      <c r="AD2340">
        <v>-14.6005782328014</v>
      </c>
      <c r="AE2340">
        <v>-10.396865709741199</v>
      </c>
      <c r="AU2340">
        <v>2166.0293429389699</v>
      </c>
      <c r="AV2340">
        <v>-21.5294201413206</v>
      </c>
      <c r="AY2340">
        <v>2166.0293429389699</v>
      </c>
      <c r="AZ2340">
        <v>-21.7139735584847</v>
      </c>
    </row>
    <row r="2341" spans="1:52" x14ac:dyDescent="0.25">
      <c r="A2341">
        <v>2171.0175622936999</v>
      </c>
      <c r="B2341">
        <v>0.19307871689803</v>
      </c>
      <c r="D2341">
        <v>2171.0175622936999</v>
      </c>
      <c r="E2341">
        <v>-14.2853119188358</v>
      </c>
      <c r="N2341">
        <v>2171.0175622936999</v>
      </c>
      <c r="O2341">
        <v>-13.682646729519901</v>
      </c>
      <c r="U2341">
        <v>2171.0175622936999</v>
      </c>
      <c r="V2341">
        <v>0.20695106397047</v>
      </c>
      <c r="AB2341">
        <v>2171.0175622936999</v>
      </c>
      <c r="AC2341">
        <v>-13.682646729519901</v>
      </c>
      <c r="AD2341">
        <v>-14.8420494130319</v>
      </c>
      <c r="AE2341">
        <v>-10.7199359819124</v>
      </c>
      <c r="AU2341">
        <v>2171.0175622936999</v>
      </c>
      <c r="AV2341">
        <v>-21.570424916941501</v>
      </c>
      <c r="AY2341">
        <v>2171.0175622936999</v>
      </c>
      <c r="AZ2341">
        <v>-21.754919219274701</v>
      </c>
    </row>
    <row r="2342" spans="1:52" x14ac:dyDescent="0.25">
      <c r="A2342">
        <v>2176.0172691808698</v>
      </c>
      <c r="B2342">
        <v>0.18731461901961599</v>
      </c>
      <c r="D2342">
        <v>2176.0172691808698</v>
      </c>
      <c r="E2342">
        <v>-14.548566533457301</v>
      </c>
      <c r="N2342">
        <v>2176.0172691808698</v>
      </c>
      <c r="O2342">
        <v>-13.963194446185099</v>
      </c>
      <c r="U2342">
        <v>2176.0172691808698</v>
      </c>
      <c r="V2342">
        <v>0.200373496979591</v>
      </c>
      <c r="AB2342">
        <v>2176.0172691808698</v>
      </c>
      <c r="AC2342">
        <v>-13.963194446185099</v>
      </c>
      <c r="AD2342">
        <v>-15.0820333853185</v>
      </c>
      <c r="AE2342">
        <v>-11.0444534621237</v>
      </c>
      <c r="AU2342">
        <v>2176.0172691808698</v>
      </c>
      <c r="AV2342">
        <v>-21.6114267605608</v>
      </c>
      <c r="AY2342">
        <v>2176.0172691808698</v>
      </c>
      <c r="AZ2342">
        <v>-21.795861617126398</v>
      </c>
    </row>
    <row r="2343" spans="1:52" x14ac:dyDescent="0.25">
      <c r="A2343">
        <v>2181.0284900554798</v>
      </c>
      <c r="B2343">
        <v>0.181764293573008</v>
      </c>
      <c r="D2343">
        <v>2181.0284900554798</v>
      </c>
      <c r="E2343">
        <v>-14.8098285418901</v>
      </c>
      <c r="N2343">
        <v>2181.0284900554798</v>
      </c>
      <c r="O2343">
        <v>-14.2414021189448</v>
      </c>
      <c r="U2343">
        <v>2181.0284900554798</v>
      </c>
      <c r="V2343">
        <v>0.19405725955529601</v>
      </c>
      <c r="AB2343">
        <v>2181.0284900554798</v>
      </c>
      <c r="AC2343">
        <v>-14.2414021189448</v>
      </c>
      <c r="AD2343">
        <v>-15.320558312163699</v>
      </c>
      <c r="AE2343">
        <v>-11.3697888208854</v>
      </c>
      <c r="AU2343">
        <v>2181.0284900554798</v>
      </c>
      <c r="AV2343">
        <v>-21.652424298200302</v>
      </c>
      <c r="AY2343">
        <v>2181.0284900554798</v>
      </c>
      <c r="AZ2343">
        <v>-21.836800249529301</v>
      </c>
    </row>
    <row r="2344" spans="1:52" x14ac:dyDescent="0.25">
      <c r="A2344">
        <v>2186.05125143347</v>
      </c>
      <c r="B2344">
        <v>0.17641806646663699</v>
      </c>
      <c r="D2344">
        <v>2186.05125143347</v>
      </c>
      <c r="E2344">
        <v>-15.0691388415667</v>
      </c>
      <c r="N2344">
        <v>2186.05125143347</v>
      </c>
      <c r="O2344">
        <v>-14.5173092231095</v>
      </c>
      <c r="U2344">
        <v>2186.05125143347</v>
      </c>
      <c r="V2344">
        <v>0.18798990951675501</v>
      </c>
      <c r="AB2344">
        <v>2186.05125143347</v>
      </c>
      <c r="AC2344">
        <v>-14.5173092231095</v>
      </c>
      <c r="AD2344">
        <v>-15.557653472204899</v>
      </c>
      <c r="AE2344">
        <v>-11.6953910605444</v>
      </c>
      <c r="AU2344">
        <v>2186.05125143347</v>
      </c>
      <c r="AV2344">
        <v>-21.6934186829194</v>
      </c>
      <c r="AY2344">
        <v>2186.05125143347</v>
      </c>
      <c r="AZ2344">
        <v>-21.877735496618399</v>
      </c>
    </row>
    <row r="2345" spans="1:52" x14ac:dyDescent="0.25">
      <c r="A2345">
        <v>2191.0855798918501</v>
      </c>
      <c r="B2345">
        <v>0.171266812001244</v>
      </c>
      <c r="D2345">
        <v>2191.0855798918501</v>
      </c>
      <c r="E2345">
        <v>-15.3265357250613</v>
      </c>
      <c r="N2345">
        <v>2191.0855798918501</v>
      </c>
      <c r="O2345">
        <v>-14.7909544248597</v>
      </c>
      <c r="U2345">
        <v>2191.0855798918501</v>
      </c>
      <c r="V2345">
        <v>0.182159690097803</v>
      </c>
      <c r="AB2345">
        <v>2191.0855798918501</v>
      </c>
      <c r="AC2345">
        <v>-14.7909544248597</v>
      </c>
      <c r="AD2345">
        <v>-15.793345866807501</v>
      </c>
      <c r="AE2345">
        <v>-12.020778355227799</v>
      </c>
      <c r="AU2345">
        <v>2191.0855798918501</v>
      </c>
      <c r="AV2345">
        <v>-21.734408529681598</v>
      </c>
      <c r="AY2345">
        <v>2191.0855798918501</v>
      </c>
      <c r="AZ2345">
        <v>-21.918666788901</v>
      </c>
    </row>
    <row r="2346" spans="1:52" x14ac:dyDescent="0.25">
      <c r="A2346">
        <v>2196.1315020688098</v>
      </c>
      <c r="B2346">
        <v>0.16630184920556901</v>
      </c>
      <c r="D2346">
        <v>2196.1315020688098</v>
      </c>
      <c r="E2346">
        <v>-15.5820584316879</v>
      </c>
      <c r="N2346">
        <v>2196.1315020688098</v>
      </c>
      <c r="O2346">
        <v>-15.0623784493374</v>
      </c>
      <c r="U2346">
        <v>2196.1315020688098</v>
      </c>
      <c r="V2346">
        <v>0.17655542943449701</v>
      </c>
      <c r="AB2346">
        <v>2196.1315020688098</v>
      </c>
      <c r="AC2346">
        <v>-15.0623784493374</v>
      </c>
      <c r="AD2346">
        <v>-16.027661176626498</v>
      </c>
      <c r="AE2346">
        <v>-12.3455347415193</v>
      </c>
      <c r="AU2346">
        <v>2196.1315020688098</v>
      </c>
      <c r="AV2346">
        <v>-21.775394940527299</v>
      </c>
      <c r="AY2346">
        <v>2196.1315020688098</v>
      </c>
      <c r="AZ2346">
        <v>-21.959595150381801</v>
      </c>
    </row>
    <row r="2347" spans="1:52" x14ac:dyDescent="0.25">
      <c r="A2347">
        <v>2201.18904466391</v>
      </c>
      <c r="B2347">
        <v>0.161514960716647</v>
      </c>
      <c r="D2347">
        <v>2201.18904466391</v>
      </c>
      <c r="E2347">
        <v>-15.8357448777091</v>
      </c>
      <c r="N2347">
        <v>2201.18904466391</v>
      </c>
      <c r="O2347">
        <v>-15.3316211070983</v>
      </c>
      <c r="U2347">
        <v>2201.18904466391</v>
      </c>
      <c r="V2347">
        <v>0.17116656869941199</v>
      </c>
      <c r="AB2347">
        <v>2201.18904466391</v>
      </c>
      <c r="AC2347">
        <v>-15.3316211070983</v>
      </c>
      <c r="AD2347">
        <v>-16.2606259187327</v>
      </c>
      <c r="AE2347">
        <v>-12.669302695436301</v>
      </c>
      <c r="AU2347">
        <v>2201.18904466391</v>
      </c>
      <c r="AV2347">
        <v>-21.816378221756899</v>
      </c>
      <c r="AY2347">
        <v>2201.18904466391</v>
      </c>
      <c r="AZ2347">
        <v>-22.0005193774136</v>
      </c>
    </row>
    <row r="2348" spans="1:52" x14ac:dyDescent="0.25">
      <c r="A2348">
        <v>2206.2582344381899</v>
      </c>
      <c r="B2348">
        <v>0.15689832779754501</v>
      </c>
      <c r="D2348">
        <v>2206.2582344381899</v>
      </c>
      <c r="E2348">
        <v>-16.0876337008768</v>
      </c>
      <c r="N2348">
        <v>2206.2582344381899</v>
      </c>
      <c r="O2348">
        <v>-15.598724341340001</v>
      </c>
      <c r="U2348">
        <v>2206.2582344381899</v>
      </c>
      <c r="V2348">
        <v>0.165983066161456</v>
      </c>
      <c r="AB2348">
        <v>2206.2582344381899</v>
      </c>
      <c r="AC2348">
        <v>-15.598724341340001</v>
      </c>
      <c r="AD2348">
        <v>-16.492265386179898</v>
      </c>
      <c r="AE2348">
        <v>-12.9917763064323</v>
      </c>
      <c r="AU2348">
        <v>2206.2582344381899</v>
      </c>
      <c r="AV2348">
        <v>-21.857357041088701</v>
      </c>
      <c r="AY2348">
        <v>2206.2582344381899</v>
      </c>
      <c r="AZ2348">
        <v>-22.0414405720277</v>
      </c>
    </row>
    <row r="2349" spans="1:52" x14ac:dyDescent="0.25">
      <c r="A2349">
        <v>2211.3390982143101</v>
      </c>
      <c r="B2349">
        <v>0.15244459414236</v>
      </c>
      <c r="D2349">
        <v>2211.3390982143101</v>
      </c>
      <c r="E2349">
        <v>-16.337759431976501</v>
      </c>
      <c r="N2349">
        <v>2211.3390982143101</v>
      </c>
      <c r="O2349">
        <v>-15.863727524188899</v>
      </c>
      <c r="U2349">
        <v>2211.3390982143101</v>
      </c>
      <c r="V2349">
        <v>0.16099545795973699</v>
      </c>
      <c r="AB2349">
        <v>2211.3390982143101</v>
      </c>
      <c r="AC2349">
        <v>-15.863727524188899</v>
      </c>
      <c r="AD2349">
        <v>-16.722604280313099</v>
      </c>
      <c r="AE2349">
        <v>-13.3126974875612</v>
      </c>
      <c r="AU2349">
        <v>2211.3390982143101</v>
      </c>
      <c r="AV2349">
        <v>-21.8983324612622</v>
      </c>
      <c r="AY2349">
        <v>2211.3390982143101</v>
      </c>
      <c r="AZ2349">
        <v>-22.082358949935902</v>
      </c>
    </row>
    <row r="2350" spans="1:52" x14ac:dyDescent="0.25">
      <c r="A2350">
        <v>2216.4316628767201</v>
      </c>
      <c r="B2350">
        <v>0.14814671349067801</v>
      </c>
      <c r="D2350">
        <v>2216.4316628767201</v>
      </c>
      <c r="E2350">
        <v>-16.5861595706439</v>
      </c>
      <c r="N2350">
        <v>2216.4316628767201</v>
      </c>
      <c r="O2350">
        <v>-16.126672355905999</v>
      </c>
      <c r="U2350">
        <v>2216.4316628767201</v>
      </c>
      <c r="V2350">
        <v>0.156194731972226</v>
      </c>
      <c r="AB2350">
        <v>2216.4316628767201</v>
      </c>
      <c r="AC2350">
        <v>-16.126672355905999</v>
      </c>
      <c r="AD2350">
        <v>-16.951666904574999</v>
      </c>
      <c r="AE2350">
        <v>-13.6318477878058</v>
      </c>
      <c r="AU2350">
        <v>2216.4316628767201</v>
      </c>
      <c r="AV2350">
        <v>-21.939303970126499</v>
      </c>
      <c r="AY2350">
        <v>2216.4316628767201</v>
      </c>
      <c r="AZ2350">
        <v>-22.1232731672428</v>
      </c>
    </row>
    <row r="2351" spans="1:52" x14ac:dyDescent="0.25">
      <c r="A2351">
        <v>2221.5359553717599</v>
      </c>
      <c r="B2351">
        <v>0.14399803336391201</v>
      </c>
      <c r="D2351">
        <v>2221.5359553717599</v>
      </c>
      <c r="E2351">
        <v>-16.832868783794002</v>
      </c>
      <c r="N2351">
        <v>2221.5359553717599</v>
      </c>
      <c r="O2351">
        <v>-16.387598022980502</v>
      </c>
      <c r="U2351">
        <v>2221.5359553717599</v>
      </c>
      <c r="V2351">
        <v>0.15157239007371401</v>
      </c>
      <c r="AB2351">
        <v>2221.5359553717599</v>
      </c>
      <c r="AC2351">
        <v>-16.387598022980502</v>
      </c>
      <c r="AD2351">
        <v>-17.1794768952055</v>
      </c>
      <c r="AE2351">
        <v>-13.949047671007399</v>
      </c>
      <c r="AU2351">
        <v>2221.5359553717599</v>
      </c>
      <c r="AV2351">
        <v>-21.980272590077298</v>
      </c>
      <c r="AY2351">
        <v>2221.5359553717599</v>
      </c>
      <c r="AZ2351">
        <v>-22.164183694520801</v>
      </c>
    </row>
    <row r="2352" spans="1:52" x14ac:dyDescent="0.25">
      <c r="A2352">
        <v>2226.65200270784</v>
      </c>
      <c r="B2352">
        <v>0.13999224591880099</v>
      </c>
      <c r="D2352">
        <v>2226.65200270784</v>
      </c>
      <c r="E2352">
        <v>-17.077920378997899</v>
      </c>
      <c r="N2352">
        <v>2226.65200270784</v>
      </c>
      <c r="O2352">
        <v>-16.646545257148102</v>
      </c>
      <c r="U2352">
        <v>2226.65200270784</v>
      </c>
      <c r="V2352">
        <v>0.14712034584099201</v>
      </c>
      <c r="AB2352">
        <v>2226.65200270784</v>
      </c>
      <c r="AC2352">
        <v>-16.646545257148102</v>
      </c>
      <c r="AD2352">
        <v>-17.406056487215999</v>
      </c>
      <c r="AE2352">
        <v>-14.264147199952999</v>
      </c>
      <c r="AU2352">
        <v>2226.65200270784</v>
      </c>
      <c r="AV2352">
        <v>-22.021236332166701</v>
      </c>
      <c r="AY2352">
        <v>2226.65200270784</v>
      </c>
      <c r="AZ2352">
        <v>-22.205090683288599</v>
      </c>
    </row>
    <row r="2353" spans="1:52" x14ac:dyDescent="0.25">
      <c r="A2353">
        <v>2231.77983195556</v>
      </c>
      <c r="B2353">
        <v>0.136123325415692</v>
      </c>
      <c r="D2353">
        <v>2231.77983195556</v>
      </c>
      <c r="E2353">
        <v>-17.321348997571501</v>
      </c>
      <c r="N2353">
        <v>2231.77983195556</v>
      </c>
      <c r="O2353">
        <v>-16.903552891243599</v>
      </c>
      <c r="U2353">
        <v>2231.77983195556</v>
      </c>
      <c r="V2353">
        <v>0.142830960078907</v>
      </c>
      <c r="AB2353">
        <v>2231.77983195556</v>
      </c>
      <c r="AC2353">
        <v>-16.903552891243599</v>
      </c>
      <c r="AD2353">
        <v>-17.6314280611507</v>
      </c>
      <c r="AE2353">
        <v>-14.5770271228083</v>
      </c>
      <c r="AU2353">
        <v>2231.77983195556</v>
      </c>
      <c r="AV2353">
        <v>-22.0621969984896</v>
      </c>
      <c r="AY2353">
        <v>2231.77983195556</v>
      </c>
      <c r="AZ2353">
        <v>-22.245995219740202</v>
      </c>
    </row>
    <row r="2354" spans="1:52" x14ac:dyDescent="0.25">
      <c r="A2354">
        <v>2236.9194702478799</v>
      </c>
      <c r="B2354">
        <v>0.13238556369995599</v>
      </c>
      <c r="D2354">
        <v>2236.9194702478799</v>
      </c>
      <c r="E2354">
        <v>-17.563187419871699</v>
      </c>
      <c r="N2354">
        <v>2236.9194702478799</v>
      </c>
      <c r="O2354">
        <v>-17.158660367320302</v>
      </c>
      <c r="U2354">
        <v>2236.9194702478799</v>
      </c>
      <c r="V2354">
        <v>0.13869697259823299</v>
      </c>
      <c r="AB2354">
        <v>2236.9194702478799</v>
      </c>
      <c r="AC2354">
        <v>-17.158660367320302</v>
      </c>
      <c r="AD2354">
        <v>-17.855613915558401</v>
      </c>
      <c r="AE2354">
        <v>-14.8875909760757</v>
      </c>
      <c r="AU2354">
        <v>2236.9194702478799</v>
      </c>
      <c r="AV2354">
        <v>-22.103154017623201</v>
      </c>
      <c r="AY2354">
        <v>2236.9194702478799</v>
      </c>
      <c r="AZ2354">
        <v>-22.2868952828948</v>
      </c>
    </row>
    <row r="2355" spans="1:52" x14ac:dyDescent="0.25">
      <c r="A2355">
        <v>2242.0709447802301</v>
      </c>
      <c r="B2355">
        <v>0.12877355112594699</v>
      </c>
      <c r="D2355">
        <v>2242.0709447802301</v>
      </c>
      <c r="E2355">
        <v>-17.803466556231101</v>
      </c>
      <c r="N2355">
        <v>2242.0709447802301</v>
      </c>
      <c r="O2355">
        <v>-17.4119051434228</v>
      </c>
      <c r="U2355">
        <v>2242.0709447802301</v>
      </c>
      <c r="V2355">
        <v>0.13471152197269601</v>
      </c>
      <c r="AB2355">
        <v>2242.0709447802301</v>
      </c>
      <c r="AC2355">
        <v>-17.4119051434228</v>
      </c>
      <c r="AD2355">
        <v>-18.078635605427401</v>
      </c>
      <c r="AE2355">
        <v>-15.195763350069701</v>
      </c>
      <c r="AU2355">
        <v>2242.0709447802301</v>
      </c>
      <c r="AV2355">
        <v>-22.144107005174799</v>
      </c>
      <c r="AY2355">
        <v>2242.0709447802301</v>
      </c>
      <c r="AZ2355">
        <v>-22.327792697812502</v>
      </c>
    </row>
    <row r="2356" spans="1:52" x14ac:dyDescent="0.25">
      <c r="A2356">
        <v>2247.2342828106598</v>
      </c>
      <c r="B2356">
        <v>0.12528211561355601</v>
      </c>
      <c r="D2356">
        <v>2247.2342828106598</v>
      </c>
      <c r="E2356">
        <v>-18.042218427635898</v>
      </c>
      <c r="N2356">
        <v>2247.2342828106598</v>
      </c>
      <c r="O2356">
        <v>-17.663325794194499</v>
      </c>
      <c r="U2356">
        <v>2247.2342828106598</v>
      </c>
      <c r="V2356">
        <v>0.13086807381641799</v>
      </c>
      <c r="AB2356">
        <v>2247.2342828106598</v>
      </c>
      <c r="AC2356">
        <v>-17.663325794194499</v>
      </c>
      <c r="AD2356">
        <v>-18.300512996881</v>
      </c>
      <c r="AE2356">
        <v>-15.501488208273701</v>
      </c>
      <c r="AU2356">
        <v>2247.2342828106598</v>
      </c>
      <c r="AV2356">
        <v>-22.185056955883699</v>
      </c>
      <c r="AY2356">
        <v>2247.2342828106598</v>
      </c>
      <c r="AZ2356">
        <v>-22.368686232722801</v>
      </c>
    </row>
    <row r="2357" spans="1:52" x14ac:dyDescent="0.25">
      <c r="A2357">
        <v>2252.4095116600201</v>
      </c>
      <c r="B2357">
        <v>0.12190634319330999</v>
      </c>
      <c r="D2357">
        <v>2252.4095116600201</v>
      </c>
      <c r="E2357">
        <v>-18.279473920088499</v>
      </c>
      <c r="N2357">
        <v>2252.4095116600201</v>
      </c>
      <c r="O2357">
        <v>-17.9129586613371</v>
      </c>
      <c r="U2357">
        <v>2252.4095116600201</v>
      </c>
      <c r="V2357">
        <v>0.12716045315948399</v>
      </c>
      <c r="AB2357">
        <v>2252.4095116600201</v>
      </c>
      <c r="AC2357">
        <v>-17.9129586613371</v>
      </c>
      <c r="AD2357">
        <v>-18.521266532724201</v>
      </c>
      <c r="AE2357">
        <v>-15.804724987962301</v>
      </c>
      <c r="AU2357">
        <v>2252.4095116600201</v>
      </c>
      <c r="AV2357">
        <v>-22.226002504862599</v>
      </c>
      <c r="AY2357">
        <v>2252.4095116600201</v>
      </c>
      <c r="AZ2357">
        <v>-22.409576122841901</v>
      </c>
    </row>
    <row r="2358" spans="1:52" x14ac:dyDescent="0.25">
      <c r="A2358">
        <v>2257.5966587120502</v>
      </c>
      <c r="B2358">
        <v>0.118641581539113</v>
      </c>
      <c r="D2358">
        <v>2257.5966587120502</v>
      </c>
      <c r="E2358">
        <v>-18.5152614524843</v>
      </c>
      <c r="N2358">
        <v>2257.5966587120502</v>
      </c>
      <c r="O2358">
        <v>-18.160840642208299</v>
      </c>
      <c r="U2358">
        <v>2257.5966587120502</v>
      </c>
      <c r="V2358">
        <v>0.12358278211368801</v>
      </c>
      <c r="AB2358">
        <v>2257.5966587120502</v>
      </c>
      <c r="AC2358">
        <v>-18.160840642208299</v>
      </c>
      <c r="AD2358">
        <v>-18.740916316439499</v>
      </c>
      <c r="AE2358">
        <v>-16.105447011491101</v>
      </c>
      <c r="AU2358">
        <v>2257.5966587120502</v>
      </c>
      <c r="AV2358">
        <v>-22.266944854680101</v>
      </c>
      <c r="AY2358">
        <v>2257.5966587120502</v>
      </c>
      <c r="AZ2358">
        <v>-22.450463427009399</v>
      </c>
    </row>
    <row r="2359" spans="1:52" x14ac:dyDescent="0.25">
      <c r="A2359">
        <v>2262.7957514135701</v>
      </c>
      <c r="B2359">
        <v>0.11548337597580401</v>
      </c>
      <c r="D2359">
        <v>2262.7957514135701</v>
      </c>
      <c r="E2359">
        <v>-18.7496105737218</v>
      </c>
      <c r="N2359">
        <v>2262.7957514135701</v>
      </c>
      <c r="O2359">
        <v>-18.407006587704899</v>
      </c>
      <c r="U2359">
        <v>2262.7957514135701</v>
      </c>
      <c r="V2359">
        <v>0.120129500317208</v>
      </c>
      <c r="AB2359">
        <v>2262.7957514135701</v>
      </c>
      <c r="AC2359">
        <v>-18.407006587704899</v>
      </c>
      <c r="AD2359">
        <v>-18.9594815786146</v>
      </c>
      <c r="AE2359">
        <v>-16.403639046057499</v>
      </c>
      <c r="AU2359">
        <v>2262.7957514135701</v>
      </c>
      <c r="AV2359">
        <v>-22.3078834320035</v>
      </c>
      <c r="AY2359">
        <v>2262.7957514135701</v>
      </c>
      <c r="AZ2359">
        <v>-22.491346151102299</v>
      </c>
    </row>
    <row r="2360" spans="1:52" x14ac:dyDescent="0.25">
      <c r="A2360">
        <v>2268.0068172746101</v>
      </c>
      <c r="B2360">
        <v>0.112427484959953</v>
      </c>
      <c r="D2360">
        <v>2268.0068172746101</v>
      </c>
      <c r="E2360">
        <v>-18.982550090772001</v>
      </c>
      <c r="N2360">
        <v>2268.0068172746101</v>
      </c>
      <c r="O2360">
        <v>-18.6514919761389</v>
      </c>
      <c r="U2360">
        <v>2268.0068172746101</v>
      </c>
      <c r="V2360">
        <v>0.116795309320954</v>
      </c>
      <c r="AB2360">
        <v>2268.0068172746101</v>
      </c>
      <c r="AC2360">
        <v>-18.6514919761389</v>
      </c>
      <c r="AD2360">
        <v>-19.176980964746299</v>
      </c>
      <c r="AE2360">
        <v>-16.6992962683372</v>
      </c>
      <c r="AU2360">
        <v>2268.0068172746101</v>
      </c>
      <c r="AV2360">
        <v>-22.348818527515501</v>
      </c>
      <c r="AY2360">
        <v>2268.0068172746101</v>
      </c>
      <c r="AZ2360">
        <v>-22.532226112232301</v>
      </c>
    </row>
    <row r="2361" spans="1:52" x14ac:dyDescent="0.25">
      <c r="A2361">
        <v>2273.2298838685501</v>
      </c>
      <c r="B2361">
        <v>0.109469886001386</v>
      </c>
      <c r="D2361">
        <v>2273.2298838685501</v>
      </c>
      <c r="E2361">
        <v>-19.214106683530702</v>
      </c>
      <c r="N2361">
        <v>2273.2298838685501</v>
      </c>
      <c r="O2361">
        <v>-18.894330225456699</v>
      </c>
      <c r="U2361">
        <v>2273.2298838685501</v>
      </c>
      <c r="V2361">
        <v>0.113575194369525</v>
      </c>
      <c r="AB2361">
        <v>2273.2298838685501</v>
      </c>
      <c r="AC2361">
        <v>-18.894330225456699</v>
      </c>
      <c r="AD2361">
        <v>-19.3934319949878</v>
      </c>
      <c r="AE2361">
        <v>-16.992421348186099</v>
      </c>
      <c r="AU2361">
        <v>2273.2298838685501</v>
      </c>
      <c r="AV2361">
        <v>-22.3897503745685</v>
      </c>
      <c r="AY2361">
        <v>2273.2298838685501</v>
      </c>
      <c r="AZ2361">
        <v>-22.5731028191931</v>
      </c>
    </row>
    <row r="2362" spans="1:52" x14ac:dyDescent="0.25">
      <c r="A2362">
        <v>2278.4649788322599</v>
      </c>
      <c r="B2362">
        <v>0.106606728691367</v>
      </c>
      <c r="D2362">
        <v>2278.4649788322599</v>
      </c>
      <c r="E2362">
        <v>-19.444307662041101</v>
      </c>
      <c r="N2362">
        <v>2278.4649788322599</v>
      </c>
      <c r="O2362">
        <v>-19.135555461047201</v>
      </c>
      <c r="U2362">
        <v>2278.4649788322599</v>
      </c>
      <c r="V2362">
        <v>0.110464371758692</v>
      </c>
      <c r="AB2362">
        <v>2278.4649788322599</v>
      </c>
      <c r="AC2362">
        <v>-19.135555461047201</v>
      </c>
      <c r="AD2362">
        <v>-19.608854097860799</v>
      </c>
      <c r="AE2362">
        <v>-17.2830256326782</v>
      </c>
      <c r="AU2362">
        <v>2278.4649788322599</v>
      </c>
      <c r="AV2362">
        <v>-22.430677717995099</v>
      </c>
      <c r="AY2362">
        <v>2278.4649788322599</v>
      </c>
      <c r="AZ2362">
        <v>-22.613976672705601</v>
      </c>
    </row>
    <row r="2363" spans="1:52" x14ac:dyDescent="0.25">
      <c r="A2363">
        <v>2283.7121298662601</v>
      </c>
      <c r="B2363">
        <v>0.103834348127092</v>
      </c>
      <c r="D2363">
        <v>2283.7121298662601</v>
      </c>
      <c r="E2363">
        <v>-19.673179185145798</v>
      </c>
      <c r="N2363">
        <v>2283.7121298662601</v>
      </c>
      <c r="O2363">
        <v>-19.375199742664201</v>
      </c>
      <c r="U2363">
        <v>2283.7121298662601</v>
      </c>
      <c r="V2363">
        <v>0.10745831166830599</v>
      </c>
      <c r="AB2363">
        <v>2283.7121298662601</v>
      </c>
      <c r="AC2363">
        <v>-19.375199742664201</v>
      </c>
      <c r="AD2363">
        <v>-19.823263470732101</v>
      </c>
      <c r="AE2363">
        <v>-17.571125463428299</v>
      </c>
      <c r="AU2363">
        <v>2283.7121298662601</v>
      </c>
      <c r="AV2363">
        <v>-22.471602486972699</v>
      </c>
      <c r="AY2363">
        <v>2283.7121298662601</v>
      </c>
      <c r="AZ2363">
        <v>-22.654846208813201</v>
      </c>
    </row>
    <row r="2364" spans="1:52" x14ac:dyDescent="0.25">
      <c r="A2364">
        <v>2288.9713647348799</v>
      </c>
      <c r="B2364">
        <v>0.101149245283755</v>
      </c>
      <c r="D2364">
        <v>2288.9713647348799</v>
      </c>
      <c r="E2364">
        <v>-19.9007470666274</v>
      </c>
      <c r="N2364">
        <v>2288.9713647348799</v>
      </c>
      <c r="O2364">
        <v>-19.6132949281597</v>
      </c>
      <c r="U2364">
        <v>2288.9713647348799</v>
      </c>
      <c r="V2364">
        <v>0.104552700227194</v>
      </c>
      <c r="AB2364">
        <v>2288.9713647348799</v>
      </c>
      <c r="AC2364">
        <v>-19.6132949281597</v>
      </c>
      <c r="AD2364">
        <v>-20.036677581824499</v>
      </c>
      <c r="AE2364">
        <v>-17.856742443485</v>
      </c>
      <c r="AU2364">
        <v>2288.9713647348799</v>
      </c>
      <c r="AV2364">
        <v>-22.512523295697001</v>
      </c>
      <c r="AY2364">
        <v>2288.9713647348799</v>
      </c>
      <c r="AZ2364">
        <v>-22.695712594103298</v>
      </c>
    </row>
    <row r="2365" spans="1:52" x14ac:dyDescent="0.25">
      <c r="A2365">
        <v>2294.2427112663599</v>
      </c>
      <c r="B2365">
        <v>9.8548091813462399E-2</v>
      </c>
      <c r="D2365">
        <v>2294.2427112663599</v>
      </c>
      <c r="E2365">
        <v>-20.127035610929099</v>
      </c>
      <c r="N2365">
        <v>2294.2427112663599</v>
      </c>
      <c r="O2365">
        <v>-19.849872860256401</v>
      </c>
      <c r="U2365">
        <v>2294.2427112663599</v>
      </c>
      <c r="V2365">
        <v>0.10174342587695601</v>
      </c>
      <c r="AB2365">
        <v>2294.2427112663599</v>
      </c>
      <c r="AC2365">
        <v>-19.849872860256401</v>
      </c>
      <c r="AD2365">
        <v>-20.249113121058699</v>
      </c>
      <c r="AE2365">
        <v>-18.1399034507001</v>
      </c>
      <c r="AU2365">
        <v>2294.2427112663599</v>
      </c>
      <c r="AV2365">
        <v>-22.5534395605881</v>
      </c>
      <c r="AY2365">
        <v>2294.2427112663599</v>
      </c>
      <c r="AZ2365">
        <v>-22.736576176754301</v>
      </c>
    </row>
    <row r="2366" spans="1:52" x14ac:dyDescent="0.25">
      <c r="A2366">
        <v>2299.5261973530501</v>
      </c>
      <c r="B2366">
        <v>9.6027705647381306E-2</v>
      </c>
      <c r="D2366">
        <v>2299.5261973530501</v>
      </c>
      <c r="E2366">
        <v>-20.352068948827501</v>
      </c>
      <c r="N2366">
        <v>2299.5261973530501</v>
      </c>
      <c r="O2366">
        <v>-20.0849628033878</v>
      </c>
      <c r="U2366">
        <v>2299.5261973530501</v>
      </c>
      <c r="V2366">
        <v>9.9026598103411398E-2</v>
      </c>
      <c r="AB2366">
        <v>2299.5261973530501</v>
      </c>
      <c r="AC2366">
        <v>-20.0849628033878</v>
      </c>
      <c r="AD2366">
        <v>-20.460586572443201</v>
      </c>
      <c r="AE2366">
        <v>-18.420636801527799</v>
      </c>
      <c r="AU2366">
        <v>2299.5261973530501</v>
      </c>
      <c r="AV2366">
        <v>-22.594353315226702</v>
      </c>
      <c r="AY2366">
        <v>2299.5261973530501</v>
      </c>
      <c r="AZ2366">
        <v>-22.777435549416602</v>
      </c>
    </row>
    <row r="2367" spans="1:52" x14ac:dyDescent="0.25">
      <c r="A2367">
        <v>2304.82185095153</v>
      </c>
      <c r="B2367">
        <v>9.3585040994142193E-2</v>
      </c>
      <c r="D2367">
        <v>2304.82185095153</v>
      </c>
      <c r="E2367">
        <v>-20.575871301497202</v>
      </c>
      <c r="N2367">
        <v>2304.82185095153</v>
      </c>
      <c r="O2367">
        <v>-20.318594962386602</v>
      </c>
      <c r="U2367">
        <v>2304.82185095153</v>
      </c>
      <c r="V2367">
        <v>9.63984946117004E-2</v>
      </c>
      <c r="AB2367">
        <v>2304.82185095153</v>
      </c>
      <c r="AC2367">
        <v>-20.318594962386602</v>
      </c>
      <c r="AD2367">
        <v>-20.671113551002801</v>
      </c>
      <c r="AE2367">
        <v>-18.698975235248099</v>
      </c>
      <c r="AU2367">
        <v>2304.82185095153</v>
      </c>
      <c r="AV2367">
        <v>-22.635263229712301</v>
      </c>
      <c r="AY2367">
        <v>2304.82185095153</v>
      </c>
      <c r="AZ2367">
        <v>-22.818291906182601</v>
      </c>
    </row>
    <row r="2368" spans="1:52" x14ac:dyDescent="0.25">
      <c r="A2368">
        <v>2310.1297000827599</v>
      </c>
      <c r="B2368">
        <v>9.1217198332677801E-2</v>
      </c>
      <c r="D2368">
        <v>2310.1297000827599</v>
      </c>
      <c r="E2368">
        <v>-20.798465418341799</v>
      </c>
      <c r="N2368">
        <v>2310.1297000827599</v>
      </c>
      <c r="O2368">
        <v>-20.5507980225469</v>
      </c>
      <c r="U2368">
        <v>2310.1297000827599</v>
      </c>
      <c r="V2368">
        <v>9.38555802200957E-2</v>
      </c>
      <c r="AB2368">
        <v>2310.1297000827599</v>
      </c>
      <c r="AC2368">
        <v>-20.5507980225469</v>
      </c>
      <c r="AD2368">
        <v>-20.8807087169535</v>
      </c>
      <c r="AE2368">
        <v>-18.9749533103952</v>
      </c>
      <c r="AU2368">
        <v>2310.1297000827599</v>
      </c>
      <c r="AV2368">
        <v>-22.676169494149701</v>
      </c>
      <c r="AY2368">
        <v>2310.1297000827599</v>
      </c>
      <c r="AZ2368">
        <v>-22.859145542264201</v>
      </c>
    </row>
    <row r="2369" spans="1:52" x14ac:dyDescent="0.25">
      <c r="A2369">
        <v>2315.4497728322099</v>
      </c>
      <c r="B2369">
        <v>8.8921410457904804E-2</v>
      </c>
      <c r="D2369">
        <v>2315.4497728322099</v>
      </c>
      <c r="E2369">
        <v>-21.019873144106299</v>
      </c>
      <c r="N2369">
        <v>2315.4497728322099</v>
      </c>
      <c r="O2369">
        <v>-20.781600381059</v>
      </c>
      <c r="U2369">
        <v>2315.4497728322099</v>
      </c>
      <c r="V2369">
        <v>9.1394483100065496E-2</v>
      </c>
      <c r="AB2369">
        <v>2315.4497728322099</v>
      </c>
      <c r="AC2369">
        <v>-20.781600381059</v>
      </c>
      <c r="AD2369">
        <v>-21.0893886809164</v>
      </c>
      <c r="AE2369">
        <v>-19.248608098837298</v>
      </c>
      <c r="AU2369">
        <v>2315.4497728322099</v>
      </c>
      <c r="AV2369">
        <v>-22.717072507875599</v>
      </c>
      <c r="AY2369">
        <v>2315.4497728322099</v>
      </c>
      <c r="AZ2369">
        <v>-22.899995108012</v>
      </c>
    </row>
    <row r="2370" spans="1:52" x14ac:dyDescent="0.25">
      <c r="A2370">
        <v>2320.7820973500702</v>
      </c>
      <c r="B2370">
        <v>8.6695012551797401E-2</v>
      </c>
      <c r="D2370">
        <v>2320.7820973500702</v>
      </c>
      <c r="E2370">
        <v>-21.240117723725199</v>
      </c>
      <c r="N2370">
        <v>2320.7820973500702</v>
      </c>
      <c r="O2370">
        <v>-21.011029652545901</v>
      </c>
      <c r="U2370">
        <v>2320.7820973500702</v>
      </c>
      <c r="V2370">
        <v>8.9011991415493E-2</v>
      </c>
      <c r="AB2370">
        <v>2320.7820973500702</v>
      </c>
      <c r="AC2370">
        <v>-21.011029652545901</v>
      </c>
      <c r="AD2370">
        <v>-21.297167345032499</v>
      </c>
      <c r="AE2370">
        <v>-19.5199769580748</v>
      </c>
      <c r="AU2370">
        <v>2320.7820973500702</v>
      </c>
      <c r="AV2370">
        <v>-22.757971630945299</v>
      </c>
      <c r="AY2370">
        <v>2320.7820973500702</v>
      </c>
      <c r="AZ2370">
        <v>-22.9408418257153</v>
      </c>
    </row>
    <row r="2371" spans="1:52" x14ac:dyDescent="0.25">
      <c r="A2371">
        <v>2326.1267018513199</v>
      </c>
      <c r="B2371">
        <v>8.4535480010019703E-2</v>
      </c>
      <c r="D2371">
        <v>2326.1267018513199</v>
      </c>
      <c r="E2371">
        <v>-21.4592195396941</v>
      </c>
      <c r="N2371">
        <v>2326.1267018513199</v>
      </c>
      <c r="O2371">
        <v>-21.239113000421401</v>
      </c>
      <c r="U2371">
        <v>2326.1267018513199</v>
      </c>
      <c r="V2371">
        <v>8.6705041407916905E-2</v>
      </c>
      <c r="AB2371">
        <v>2326.1267018513199</v>
      </c>
      <c r="AC2371">
        <v>-21.239113000421401</v>
      </c>
      <c r="AD2371">
        <v>-21.504059215547102</v>
      </c>
      <c r="AE2371">
        <v>-19.7890987011756</v>
      </c>
      <c r="AU2371">
        <v>2326.1267018513199</v>
      </c>
      <c r="AV2371">
        <v>-22.7988672684757</v>
      </c>
      <c r="AY2371">
        <v>2326.1267018513199</v>
      </c>
      <c r="AZ2371">
        <v>-22.981685067470401</v>
      </c>
    </row>
    <row r="2372" spans="1:52" x14ac:dyDescent="0.25">
      <c r="A2372">
        <v>2331.48361461594</v>
      </c>
      <c r="B2372">
        <v>8.2440389734863895E-2</v>
      </c>
      <c r="D2372">
        <v>2331.48361461594</v>
      </c>
      <c r="E2372">
        <v>-21.6771992754352</v>
      </c>
      <c r="N2372">
        <v>2331.48361461594</v>
      </c>
      <c r="O2372">
        <v>-21.465875269453701</v>
      </c>
      <c r="U2372">
        <v>2331.48361461594</v>
      </c>
      <c r="V2372">
        <v>8.4470727886789707E-2</v>
      </c>
      <c r="AB2372">
        <v>2331.48361461594</v>
      </c>
      <c r="AC2372">
        <v>-21.465875269453701</v>
      </c>
      <c r="AD2372">
        <v>-21.710077821751899</v>
      </c>
      <c r="AE2372">
        <v>-20.056013359919199</v>
      </c>
      <c r="AU2372">
        <v>2331.48361461594</v>
      </c>
      <c r="AV2372">
        <v>-22.839759767952302</v>
      </c>
      <c r="AY2372">
        <v>2331.48361461594</v>
      </c>
      <c r="AZ2372">
        <v>-23.0225243346264</v>
      </c>
    </row>
    <row r="2373" spans="1:52" x14ac:dyDescent="0.25">
      <c r="A2373">
        <v>2336.8528639890201</v>
      </c>
      <c r="B2373">
        <v>8.0407416260762504E-2</v>
      </c>
      <c r="D2373">
        <v>2336.8528639890201</v>
      </c>
      <c r="E2373">
        <v>-21.894077857721001</v>
      </c>
      <c r="N2373">
        <v>2336.8528639890201</v>
      </c>
      <c r="O2373">
        <v>-21.691343192177101</v>
      </c>
      <c r="U2373">
        <v>2336.8528639890201</v>
      </c>
      <c r="V2373">
        <v>8.23062548099361E-2</v>
      </c>
      <c r="AB2373">
        <v>2336.8528639890201</v>
      </c>
      <c r="AC2373">
        <v>-21.691343192177101</v>
      </c>
      <c r="AD2373">
        <v>-21.9152383359033</v>
      </c>
      <c r="AE2373">
        <v>-20.320760807125801</v>
      </c>
      <c r="AU2373">
        <v>2336.8528639890201</v>
      </c>
      <c r="AV2373">
        <v>-22.8806484231255</v>
      </c>
      <c r="AY2373">
        <v>2336.8528639890201</v>
      </c>
      <c r="AZ2373">
        <v>-23.063360808757299</v>
      </c>
    </row>
    <row r="2374" spans="1:52" x14ac:dyDescent="0.25">
      <c r="A2374">
        <v>2342.2344783809499</v>
      </c>
      <c r="B2374">
        <v>7.8434343785354896E-2</v>
      </c>
      <c r="D2374">
        <v>2342.2344783809499</v>
      </c>
      <c r="E2374">
        <v>-22.1098746517881</v>
      </c>
      <c r="N2374">
        <v>2342.2344783809499</v>
      </c>
      <c r="O2374">
        <v>-21.915541259352398</v>
      </c>
      <c r="U2374">
        <v>2342.2344783809499</v>
      </c>
      <c r="V2374">
        <v>8.0208969562325302E-2</v>
      </c>
      <c r="AB2374">
        <v>2342.2344783809499</v>
      </c>
      <c r="AC2374">
        <v>-21.915541259352398</v>
      </c>
      <c r="AD2374">
        <v>-22.119553235617801</v>
      </c>
      <c r="AE2374">
        <v>-20.5833814564619</v>
      </c>
      <c r="AU2374">
        <v>2342.2344783809499</v>
      </c>
      <c r="AV2374">
        <v>-22.921533722088</v>
      </c>
      <c r="AY2374">
        <v>2342.2344783809499</v>
      </c>
      <c r="AZ2374">
        <v>-23.1041939326571</v>
      </c>
    </row>
    <row r="2375" spans="1:52" x14ac:dyDescent="0.25">
      <c r="A2375">
        <v>2347.6284862675302</v>
      </c>
      <c r="B2375">
        <v>7.6519046041400807E-2</v>
      </c>
      <c r="D2375">
        <v>2347.6284862675302</v>
      </c>
      <c r="E2375">
        <v>-22.324609058712401</v>
      </c>
      <c r="N2375">
        <v>2347.6284862675302</v>
      </c>
      <c r="O2375">
        <v>-22.138493798377802</v>
      </c>
      <c r="U2375">
        <v>2347.6284862675302</v>
      </c>
      <c r="V2375">
        <v>7.81763356753713E-2</v>
      </c>
      <c r="AB2375">
        <v>2347.6284862675302</v>
      </c>
      <c r="AC2375">
        <v>-22.138493798377802</v>
      </c>
      <c r="AD2375">
        <v>-22.323035644615</v>
      </c>
      <c r="AE2375">
        <v>-20.843916048307101</v>
      </c>
      <c r="AU2375">
        <v>2347.6284862675302</v>
      </c>
      <c r="AV2375">
        <v>-22.9624149549789</v>
      </c>
      <c r="AY2375">
        <v>2347.6284862675302</v>
      </c>
      <c r="AZ2375">
        <v>-23.145024167038699</v>
      </c>
    </row>
    <row r="2376" spans="1:52" x14ac:dyDescent="0.25">
      <c r="A2376">
        <v>2353.0349161901399</v>
      </c>
      <c r="B2376">
        <v>7.46594901258891E-2</v>
      </c>
      <c r="D2376">
        <v>2353.0349161901399</v>
      </c>
      <c r="E2376">
        <v>-22.538299606776899</v>
      </c>
      <c r="N2376">
        <v>2353.0349161901399</v>
      </c>
      <c r="O2376">
        <v>-22.360224251395401</v>
      </c>
      <c r="U2376">
        <v>2353.0349161901399</v>
      </c>
      <c r="V2376">
        <v>7.6205933500276393E-2</v>
      </c>
      <c r="AB2376">
        <v>2353.0349161901399</v>
      </c>
      <c r="AC2376">
        <v>-22.360224251395401</v>
      </c>
      <c r="AD2376">
        <v>-22.5256988933731</v>
      </c>
      <c r="AE2376">
        <v>-21.102405086932201</v>
      </c>
      <c r="AU2376">
        <v>2353.0349161901399</v>
      </c>
      <c r="AV2376">
        <v>-23.003293421000901</v>
      </c>
      <c r="AY2376">
        <v>2353.0349161901399</v>
      </c>
      <c r="AZ2376">
        <v>-23.185850813655101</v>
      </c>
    </row>
    <row r="2377" spans="1:52" x14ac:dyDescent="0.25">
      <c r="A2377">
        <v>2358.4537967558899</v>
      </c>
      <c r="B2377">
        <v>7.2853723746976101E-2</v>
      </c>
      <c r="D2377">
        <v>2358.4537967558899</v>
      </c>
      <c r="E2377">
        <v>-22.7509649076854</v>
      </c>
      <c r="N2377">
        <v>2358.4537967558899</v>
      </c>
      <c r="O2377">
        <v>-22.580755783357802</v>
      </c>
      <c r="U2377">
        <v>2358.4537967558899</v>
      </c>
      <c r="V2377">
        <v>7.4295448855258406E-2</v>
      </c>
      <c r="AB2377">
        <v>2358.4537967558899</v>
      </c>
      <c r="AC2377">
        <v>-22.580755783357802</v>
      </c>
      <c r="AD2377">
        <v>-22.7275550728307</v>
      </c>
      <c r="AE2377">
        <v>-21.3588885042691</v>
      </c>
      <c r="AU2377">
        <v>2358.4537967558899</v>
      </c>
      <c r="AV2377">
        <v>-23.0441677471457</v>
      </c>
      <c r="AY2377">
        <v>2358.4537967558899</v>
      </c>
      <c r="AZ2377">
        <v>-23.2266743397497</v>
      </c>
    </row>
    <row r="2378" spans="1:52" x14ac:dyDescent="0.25">
      <c r="A2378">
        <v>2363.8851566377698</v>
      </c>
      <c r="B2378">
        <v>7.1099878075554596E-2</v>
      </c>
      <c r="D2378">
        <v>2363.8851566377698</v>
      </c>
      <c r="E2378">
        <v>-22.962622880245501</v>
      </c>
      <c r="N2378">
        <v>2363.8851566377698</v>
      </c>
      <c r="O2378">
        <v>-22.800110987493401</v>
      </c>
      <c r="U2378">
        <v>2363.8851566377698</v>
      </c>
      <c r="V2378">
        <v>7.2442670335852305E-2</v>
      </c>
      <c r="AB2378">
        <v>2363.8851566377698</v>
      </c>
      <c r="AC2378">
        <v>-22.800110987493401</v>
      </c>
      <c r="AD2378">
        <v>-22.9286170790459</v>
      </c>
      <c r="AE2378">
        <v>-21.613405816480299</v>
      </c>
      <c r="AU2378">
        <v>2363.8851566377698</v>
      </c>
      <c r="AV2378">
        <v>-23.0850389745057</v>
      </c>
      <c r="AY2378">
        <v>2363.8851566377698</v>
      </c>
      <c r="AZ2378">
        <v>-23.267495013813701</v>
      </c>
    </row>
    <row r="2379" spans="1:52" x14ac:dyDescent="0.25">
      <c r="A2379">
        <v>2369.3290245748099</v>
      </c>
      <c r="B2379">
        <v>6.9396163457467297E-2</v>
      </c>
      <c r="D2379">
        <v>2369.3290245748099</v>
      </c>
      <c r="E2379">
        <v>-23.1732907739888</v>
      </c>
      <c r="N2379">
        <v>2369.3290245748099</v>
      </c>
      <c r="O2379">
        <v>-23.018311429298599</v>
      </c>
      <c r="U2379">
        <v>2369.3290245748099</v>
      </c>
      <c r="V2379">
        <v>7.0645487848820507E-2</v>
      </c>
      <c r="AB2379">
        <v>2369.3290245748099</v>
      </c>
      <c r="AC2379">
        <v>-23.018311429298599</v>
      </c>
      <c r="AD2379">
        <v>-23.128896265110701</v>
      </c>
      <c r="AE2379">
        <v>-21.865997546689901</v>
      </c>
      <c r="AU2379">
        <v>2369.3290245748099</v>
      </c>
      <c r="AV2379">
        <v>-23.125906672528899</v>
      </c>
      <c r="AY2379">
        <v>2369.3290245748099</v>
      </c>
      <c r="AZ2379">
        <v>-23.3083113739597</v>
      </c>
    </row>
    <row r="2380" spans="1:52" x14ac:dyDescent="0.25">
      <c r="A2380">
        <v>2374.7854293721998</v>
      </c>
      <c r="B2380">
        <v>6.7740859938758904E-2</v>
      </c>
      <c r="D2380">
        <v>2374.7854293721998</v>
      </c>
      <c r="E2380">
        <v>-23.3829858897926</v>
      </c>
      <c r="N2380">
        <v>2374.7854293721998</v>
      </c>
      <c r="O2380">
        <v>-23.235378443981698</v>
      </c>
      <c r="U2380">
        <v>2374.7854293721998</v>
      </c>
      <c r="V2380">
        <v>6.8901880940771001E-2</v>
      </c>
      <c r="AB2380">
        <v>2374.7854293721998</v>
      </c>
      <c r="AC2380">
        <v>-23.235378443981698</v>
      </c>
      <c r="AD2380">
        <v>-23.328404764351301</v>
      </c>
      <c r="AE2380">
        <v>-22.1167021640121</v>
      </c>
      <c r="AU2380">
        <v>2374.7854293721998</v>
      </c>
      <c r="AV2380">
        <v>-23.166771087541399</v>
      </c>
      <c r="AY2380">
        <v>2374.7854293721998</v>
      </c>
      <c r="AZ2380">
        <v>-23.349125639549602</v>
      </c>
    </row>
    <row r="2381" spans="1:52" x14ac:dyDescent="0.25">
      <c r="A2381">
        <v>2380.2543999015002</v>
      </c>
      <c r="B2381">
        <v>6.6132323403608098E-2</v>
      </c>
      <c r="D2381">
        <v>2380.2543999015002</v>
      </c>
      <c r="E2381">
        <v>-23.591724382260601</v>
      </c>
      <c r="N2381">
        <v>2380.2543999015002</v>
      </c>
      <c r="O2381">
        <v>-23.451333106484402</v>
      </c>
      <c r="U2381">
        <v>2380.2543999015002</v>
      </c>
      <c r="V2381">
        <v>6.7209914771646395E-2</v>
      </c>
      <c r="AB2381">
        <v>2380.2543999015002</v>
      </c>
      <c r="AC2381">
        <v>-23.451333106484402</v>
      </c>
      <c r="AD2381">
        <v>-23.5271536909394</v>
      </c>
      <c r="AE2381">
        <v>-22.36555809475</v>
      </c>
      <c r="AU2381">
        <v>2380.2543999015002</v>
      </c>
      <c r="AV2381">
        <v>-23.2076317179874</v>
      </c>
      <c r="AY2381">
        <v>2380.2543999015002</v>
      </c>
      <c r="AZ2381">
        <v>-23.389936280629001</v>
      </c>
    </row>
    <row r="2382" spans="1:52" x14ac:dyDescent="0.25">
      <c r="A2382">
        <v>2385.73596510073</v>
      </c>
      <c r="B2382">
        <v>6.4568971106485906E-2</v>
      </c>
      <c r="D2382">
        <v>2385.73596510073</v>
      </c>
      <c r="E2382">
        <v>-23.799522678677601</v>
      </c>
      <c r="N2382">
        <v>2385.73596510073</v>
      </c>
      <c r="O2382">
        <v>-23.666195811530802</v>
      </c>
      <c r="U2382">
        <v>2385.73596510073</v>
      </c>
      <c r="V2382">
        <v>6.5567739220203897E-2</v>
      </c>
      <c r="AB2382">
        <v>2385.73596510073</v>
      </c>
      <c r="AC2382">
        <v>-23.666195811530802</v>
      </c>
      <c r="AD2382">
        <v>-23.725155383491298</v>
      </c>
      <c r="AE2382">
        <v>-22.612603120934001</v>
      </c>
      <c r="AU2382">
        <v>2385.73596510073</v>
      </c>
      <c r="AV2382">
        <v>-23.248488884697299</v>
      </c>
      <c r="AY2382">
        <v>2385.73596510073</v>
      </c>
      <c r="AZ2382">
        <v>-23.430742799918399</v>
      </c>
    </row>
    <row r="2383" spans="1:52" x14ac:dyDescent="0.25">
      <c r="A2383">
        <v>2391.2301539745699</v>
      </c>
      <c r="B2383">
        <v>6.3049283253856003E-2</v>
      </c>
      <c r="D2383">
        <v>2391.2301539745699</v>
      </c>
      <c r="E2383">
        <v>-24.006396922710799</v>
      </c>
      <c r="N2383">
        <v>2391.2301539745699</v>
      </c>
      <c r="O2383">
        <v>-23.879985685076701</v>
      </c>
      <c r="U2383">
        <v>2391.2301539745699</v>
      </c>
      <c r="V2383">
        <v>6.3973588980903801E-2</v>
      </c>
      <c r="AB2383">
        <v>2391.2301539745699</v>
      </c>
      <c r="AC2383">
        <v>-23.879985685076701</v>
      </c>
      <c r="AD2383">
        <v>-23.922419117487401</v>
      </c>
      <c r="AE2383">
        <v>-22.857874529851099</v>
      </c>
      <c r="AU2383">
        <v>2391.2301539745699</v>
      </c>
      <c r="AV2383">
        <v>-23.289342987341399</v>
      </c>
      <c r="AY2383">
        <v>2391.2301539745699</v>
      </c>
      <c r="AZ2383">
        <v>-23.471547390274701</v>
      </c>
    </row>
    <row r="2384" spans="1:52" x14ac:dyDescent="0.25">
      <c r="A2384">
        <v>2396.7369955945001</v>
      </c>
      <c r="B2384">
        <v>6.15718090931257E-2</v>
      </c>
      <c r="D2384">
        <v>2396.7369955945001</v>
      </c>
      <c r="E2384">
        <v>-24.2123617169898</v>
      </c>
      <c r="N2384">
        <v>2396.7369955945001</v>
      </c>
      <c r="O2384">
        <v>-24.092723195598001</v>
      </c>
      <c r="U2384">
        <v>2396.7369955945001</v>
      </c>
      <c r="V2384">
        <v>6.24257602678117E-2</v>
      </c>
      <c r="AB2384">
        <v>2396.7369955945001</v>
      </c>
      <c r="AC2384">
        <v>-24.092723195598001</v>
      </c>
      <c r="AD2384">
        <v>-24.118957544627001</v>
      </c>
      <c r="AE2384">
        <v>-23.1014085215619</v>
      </c>
      <c r="AU2384">
        <v>2396.7369955945001</v>
      </c>
      <c r="AV2384">
        <v>-23.330193319505099</v>
      </c>
      <c r="AY2384">
        <v>2396.7369955945001</v>
      </c>
      <c r="AZ2384">
        <v>-23.5123485816891</v>
      </c>
    </row>
    <row r="2385" spans="1:52" x14ac:dyDescent="0.25">
      <c r="A2385">
        <v>2402.2565190989199</v>
      </c>
      <c r="B2385">
        <v>6.0135140248593698E-2</v>
      </c>
      <c r="D2385">
        <v>2402.2565190989199</v>
      </c>
      <c r="E2385">
        <v>-24.4174334364155</v>
      </c>
      <c r="N2385">
        <v>2402.2565190989199</v>
      </c>
      <c r="O2385">
        <v>-24.304425839338901</v>
      </c>
      <c r="U2385">
        <v>2402.2565190989199</v>
      </c>
      <c r="V2385">
        <v>6.0922639073980898E-2</v>
      </c>
      <c r="AB2385">
        <v>2402.2565190989199</v>
      </c>
      <c r="AC2385">
        <v>-24.304425839338901</v>
      </c>
      <c r="AD2385">
        <v>-24.314779820522201</v>
      </c>
      <c r="AE2385">
        <v>-23.343241590557199</v>
      </c>
      <c r="AU2385">
        <v>2402.2565190989199</v>
      </c>
      <c r="AV2385">
        <v>-23.371040356302199</v>
      </c>
      <c r="AY2385">
        <v>2402.2565190989199</v>
      </c>
      <c r="AZ2385">
        <v>-23.553145667806099</v>
      </c>
    </row>
    <row r="2386" spans="1:52" x14ac:dyDescent="0.25">
      <c r="A2386">
        <v>2407.7887536933699</v>
      </c>
      <c r="B2386">
        <v>5.8737940657309598E-2</v>
      </c>
      <c r="D2386">
        <v>2407.7887536933699</v>
      </c>
      <c r="E2386">
        <v>-24.621625676810702</v>
      </c>
      <c r="N2386">
        <v>2407.7887536933699</v>
      </c>
      <c r="O2386">
        <v>-24.515112710640999</v>
      </c>
      <c r="U2386">
        <v>2407.7887536933699</v>
      </c>
      <c r="V2386">
        <v>5.9462664306662E-2</v>
      </c>
      <c r="AB2386">
        <v>2407.7887536933699</v>
      </c>
      <c r="AC2386">
        <v>-24.515112710640999</v>
      </c>
      <c r="AD2386">
        <v>-24.5098968250986</v>
      </c>
      <c r="AE2386">
        <v>-23.583407851660901</v>
      </c>
      <c r="AU2386">
        <v>2407.7887536933699</v>
      </c>
      <c r="AV2386">
        <v>-23.411884374544101</v>
      </c>
      <c r="AY2386">
        <v>2407.7887536933699</v>
      </c>
      <c r="AZ2386">
        <v>-23.593940161720901</v>
      </c>
    </row>
    <row r="2387" spans="1:52" x14ac:dyDescent="0.25">
      <c r="A2387">
        <v>2413.3337286506198</v>
      </c>
      <c r="B2387">
        <v>5.7378917303355502E-2</v>
      </c>
      <c r="D2387">
        <v>2413.3337286506198</v>
      </c>
      <c r="E2387">
        <v>-24.824953016402901</v>
      </c>
      <c r="N2387">
        <v>2413.3337286506198</v>
      </c>
      <c r="O2387">
        <v>-24.724801558889201</v>
      </c>
      <c r="U2387">
        <v>2413.3337286506198</v>
      </c>
      <c r="V2387">
        <v>5.80443459732553E-2</v>
      </c>
      <c r="AB2387">
        <v>2413.3337286506198</v>
      </c>
      <c r="AC2387">
        <v>-24.724801558889201</v>
      </c>
      <c r="AD2387">
        <v>-24.704318482730699</v>
      </c>
      <c r="AE2387">
        <v>-23.821942170460598</v>
      </c>
      <c r="AU2387">
        <v>2413.3337286506198</v>
      </c>
      <c r="AV2387">
        <v>-23.452724878704998</v>
      </c>
      <c r="AY2387">
        <v>2413.3337286506198</v>
      </c>
      <c r="AZ2387">
        <v>-23.6347313682849</v>
      </c>
    </row>
    <row r="2388" spans="1:52" x14ac:dyDescent="0.25">
      <c r="A2388">
        <v>2418.89147331088</v>
      </c>
      <c r="B2388">
        <v>5.6056826481052001E-2</v>
      </c>
      <c r="D2388">
        <v>2418.89147331088</v>
      </c>
      <c r="E2388">
        <v>-25.027429847811302</v>
      </c>
      <c r="N2388">
        <v>2418.89147331088</v>
      </c>
      <c r="O2388">
        <v>-24.9335097243607</v>
      </c>
      <c r="U2388">
        <v>2418.89147331088</v>
      </c>
      <c r="V2388">
        <v>5.66662552813764E-2</v>
      </c>
      <c r="AB2388">
        <v>2418.89147331088</v>
      </c>
      <c r="AC2388">
        <v>-24.9335097243607</v>
      </c>
      <c r="AD2388">
        <v>-24.8980550907111</v>
      </c>
      <c r="AE2388">
        <v>-24.0588781087101</v>
      </c>
      <c r="AU2388">
        <v>2418.89147331088</v>
      </c>
      <c r="AV2388">
        <v>-23.493562151569101</v>
      </c>
      <c r="AY2388">
        <v>2418.89147331088</v>
      </c>
      <c r="AZ2388">
        <v>-23.6755196002632</v>
      </c>
    </row>
    <row r="2389" spans="1:52" x14ac:dyDescent="0.25">
      <c r="A2389">
        <v>2424.4620170818998</v>
      </c>
      <c r="B2389">
        <v>5.4770473891964502E-2</v>
      </c>
      <c r="D2389">
        <v>2424.4620170818998</v>
      </c>
      <c r="E2389">
        <v>-25.229070027955299</v>
      </c>
      <c r="N2389">
        <v>2424.4620170818998</v>
      </c>
      <c r="O2389">
        <v>-25.1412547015332</v>
      </c>
      <c r="U2389">
        <v>2424.4620170818998</v>
      </c>
      <c r="V2389">
        <v>5.5327018198712302E-2</v>
      </c>
      <c r="AB2389">
        <v>2424.4620170818998</v>
      </c>
      <c r="AC2389">
        <v>-25.1412547015332</v>
      </c>
      <c r="AD2389">
        <v>-25.0911160744099</v>
      </c>
      <c r="AE2389">
        <v>-24.294248376724799</v>
      </c>
      <c r="AU2389">
        <v>2424.4620170818998</v>
      </c>
      <c r="AV2389">
        <v>-23.5343956249679</v>
      </c>
      <c r="AY2389">
        <v>2424.4620170818998</v>
      </c>
      <c r="AZ2389">
        <v>-23.716304444885001</v>
      </c>
    </row>
    <row r="2390" spans="1:52" x14ac:dyDescent="0.25">
      <c r="A2390">
        <v>2430.0453894391799</v>
      </c>
      <c r="B2390">
        <v>5.3518715787873303E-2</v>
      </c>
      <c r="D2390">
        <v>2430.0453894391799</v>
      </c>
      <c r="E2390">
        <v>-25.4298863251827</v>
      </c>
      <c r="N2390">
        <v>2430.0453894391799</v>
      </c>
      <c r="O2390">
        <v>-25.3480525979605</v>
      </c>
      <c r="U2390">
        <v>2430.0453894391799</v>
      </c>
      <c r="V2390">
        <v>5.4025322755203498E-2</v>
      </c>
      <c r="AB2390">
        <v>2430.0453894391799</v>
      </c>
      <c r="AC2390">
        <v>-25.3480525979605</v>
      </c>
      <c r="AD2390">
        <v>-25.283510490243899</v>
      </c>
      <c r="AE2390">
        <v>-24.528085179299602</v>
      </c>
      <c r="AU2390">
        <v>2430.0453894391799</v>
      </c>
      <c r="AV2390">
        <v>-23.575225657733501</v>
      </c>
      <c r="AY2390">
        <v>2430.0453894391799</v>
      </c>
      <c r="AZ2390">
        <v>-23.757086222213001</v>
      </c>
    </row>
    <row r="2391" spans="1:52" x14ac:dyDescent="0.25">
      <c r="A2391">
        <v>2435.6416199260798</v>
      </c>
      <c r="B2391">
        <v>5.2300445792363599E-2</v>
      </c>
      <c r="D2391">
        <v>2435.6416199260798</v>
      </c>
      <c r="E2391">
        <v>-25.629892186578601</v>
      </c>
      <c r="N2391">
        <v>2435.6416199260798</v>
      </c>
      <c r="O2391">
        <v>-25.553919535025599</v>
      </c>
      <c r="U2391">
        <v>2435.6416199260798</v>
      </c>
      <c r="V2391">
        <v>5.27599072314908E-2</v>
      </c>
      <c r="AB2391">
        <v>2435.6416199260798</v>
      </c>
      <c r="AC2391">
        <v>-25.553919535025599</v>
      </c>
      <c r="AD2391">
        <v>-25.475248237614899</v>
      </c>
      <c r="AE2391">
        <v>-24.760419404480398</v>
      </c>
      <c r="AU2391">
        <v>2435.6416199260798</v>
      </c>
      <c r="AV2391">
        <v>-23.616052618859801</v>
      </c>
      <c r="AY2391">
        <v>2435.6416199260798</v>
      </c>
      <c r="AZ2391">
        <v>-23.797864854414499</v>
      </c>
    </row>
    <row r="2392" spans="1:52" x14ac:dyDescent="0.25">
      <c r="A2392">
        <v>2441.2507381539999</v>
      </c>
      <c r="B2392">
        <v>5.11146043074652E-2</v>
      </c>
      <c r="D2392">
        <v>2441.2507381539999</v>
      </c>
      <c r="E2392">
        <v>-25.829099937044301</v>
      </c>
      <c r="N2392">
        <v>2441.2507381539999</v>
      </c>
      <c r="O2392">
        <v>-25.7588718783954</v>
      </c>
      <c r="U2392">
        <v>2441.2507381539999</v>
      </c>
      <c r="V2392">
        <v>5.1529556672063201E-2</v>
      </c>
      <c r="AB2392">
        <v>2441.2507381539999</v>
      </c>
      <c r="AC2392">
        <v>-25.7588718783954</v>
      </c>
      <c r="AD2392">
        <v>-25.666338188865499</v>
      </c>
      <c r="AE2392">
        <v>-24.991282235605599</v>
      </c>
      <c r="AU2392">
        <v>2441.2507381539999</v>
      </c>
      <c r="AV2392">
        <v>-23.656875943188499</v>
      </c>
      <c r="AY2392">
        <v>2441.2507381539999</v>
      </c>
      <c r="AZ2392">
        <v>-23.838640602933101</v>
      </c>
    </row>
    <row r="2393" spans="1:52" x14ac:dyDescent="0.25">
      <c r="A2393">
        <v>2446.87277380255</v>
      </c>
      <c r="B2393">
        <v>4.9960162457659697E-2</v>
      </c>
      <c r="D2393">
        <v>2446.87277380255</v>
      </c>
      <c r="E2393">
        <v>-26.027523161622401</v>
      </c>
      <c r="N2393">
        <v>2446.87277380255</v>
      </c>
      <c r="O2393">
        <v>-25.962924671308901</v>
      </c>
      <c r="U2393">
        <v>2446.87277380255</v>
      </c>
      <c r="V2393">
        <v>5.0333110100520398E-2</v>
      </c>
      <c r="AB2393">
        <v>2446.87277380255</v>
      </c>
      <c r="AC2393">
        <v>-25.962924671308901</v>
      </c>
      <c r="AD2393">
        <v>-25.856789360424902</v>
      </c>
      <c r="AE2393">
        <v>-25.220702918566101</v>
      </c>
      <c r="AU2393">
        <v>2446.87277380255</v>
      </c>
      <c r="AV2393">
        <v>-23.697696006466199</v>
      </c>
      <c r="AY2393">
        <v>2446.87277380255</v>
      </c>
      <c r="AZ2393">
        <v>-23.879413058807401</v>
      </c>
    </row>
    <row r="2394" spans="1:52" x14ac:dyDescent="0.25">
      <c r="A2394">
        <v>2452.5077566196801</v>
      </c>
      <c r="B2394">
        <v>4.8836145171896002E-2</v>
      </c>
      <c r="D2394">
        <v>2452.5077566196801</v>
      </c>
      <c r="E2394">
        <v>-26.225172478754999</v>
      </c>
      <c r="N2394">
        <v>2452.5077566196801</v>
      </c>
      <c r="O2394">
        <v>-26.166093147836801</v>
      </c>
      <c r="U2394">
        <v>2452.5077566196801</v>
      </c>
      <c r="V2394">
        <v>4.9169449119770697E-2</v>
      </c>
      <c r="AB2394">
        <v>2452.5077566196801</v>
      </c>
      <c r="AC2394">
        <v>-26.166093147836801</v>
      </c>
      <c r="AD2394">
        <v>-26.046610753671001</v>
      </c>
      <c r="AE2394">
        <v>-25.448710878961801</v>
      </c>
      <c r="AU2394">
        <v>2452.5077566196801</v>
      </c>
      <c r="AV2394">
        <v>-23.738513123786898</v>
      </c>
      <c r="AY2394">
        <v>2452.5077566196801</v>
      </c>
      <c r="AZ2394">
        <v>-23.9201820758582</v>
      </c>
    </row>
    <row r="2395" spans="1:52" x14ac:dyDescent="0.25">
      <c r="A2395">
        <v>2458.1557164218202</v>
      </c>
      <c r="B2395">
        <v>4.7741596442093699E-2</v>
      </c>
      <c r="D2395">
        <v>2458.1557164218202</v>
      </c>
      <c r="E2395">
        <v>-26.4220612522913</v>
      </c>
      <c r="N2395">
        <v>2458.1557164218202</v>
      </c>
      <c r="O2395">
        <v>-26.3683915756692</v>
      </c>
      <c r="U2395">
        <v>2458.1557164218202</v>
      </c>
      <c r="V2395">
        <v>4.8037502626349003E-2</v>
      </c>
      <c r="AB2395">
        <v>2458.1557164218202</v>
      </c>
      <c r="AC2395">
        <v>-26.3683915756692</v>
      </c>
      <c r="AD2395">
        <v>-26.235810313414401</v>
      </c>
      <c r="AE2395">
        <v>-25.675335092211999</v>
      </c>
      <c r="AU2395">
        <v>2458.1557164218202</v>
      </c>
      <c r="AV2395">
        <v>-23.779326804163201</v>
      </c>
      <c r="AY2395">
        <v>2458.1557164218202</v>
      </c>
      <c r="AZ2395">
        <v>-23.960948487490199</v>
      </c>
    </row>
    <row r="2396" spans="1:52" x14ac:dyDescent="0.25">
      <c r="A2396">
        <v>2463.81668309412</v>
      </c>
      <c r="B2396">
        <v>4.6675605343323899E-2</v>
      </c>
      <c r="D2396">
        <v>2463.81668309412</v>
      </c>
      <c r="E2396">
        <v>-26.618200818167701</v>
      </c>
      <c r="N2396">
        <v>2463.81668309412</v>
      </c>
      <c r="O2396">
        <v>-26.569835397030499</v>
      </c>
      <c r="U2396">
        <v>2463.81668309412</v>
      </c>
      <c r="V2396">
        <v>4.6936232893873803E-2</v>
      </c>
      <c r="AB2396">
        <v>2463.81668309412</v>
      </c>
      <c r="AC2396">
        <v>-26.569835397030499</v>
      </c>
      <c r="AD2396">
        <v>-26.4243970647277</v>
      </c>
      <c r="AE2396">
        <v>-25.900601546500798</v>
      </c>
      <c r="AU2396">
        <v>2463.81668309412</v>
      </c>
      <c r="AV2396">
        <v>-23.8201368164586</v>
      </c>
      <c r="AY2396">
        <v>2463.81668309412</v>
      </c>
      <c r="AZ2396">
        <v>-24.001711252705402</v>
      </c>
    </row>
    <row r="2397" spans="1:52" x14ac:dyDescent="0.25">
      <c r="A2397">
        <v>2469.49068659051</v>
      </c>
      <c r="B2397">
        <v>4.5637297515123597E-2</v>
      </c>
      <c r="D2397">
        <v>2469.49068659051</v>
      </c>
      <c r="E2397">
        <v>-26.813601618564199</v>
      </c>
      <c r="N2397">
        <v>2469.49068659051</v>
      </c>
      <c r="O2397">
        <v>-26.7704376697552</v>
      </c>
      <c r="U2397">
        <v>2469.49068659051</v>
      </c>
      <c r="V2397">
        <v>4.5864653466250897E-2</v>
      </c>
      <c r="AB2397">
        <v>2469.49068659051</v>
      </c>
      <c r="AC2397">
        <v>-26.7704376697552</v>
      </c>
      <c r="AD2397">
        <v>-26.612378195843899</v>
      </c>
      <c r="AE2397">
        <v>-26.124539518354499</v>
      </c>
      <c r="AU2397">
        <v>2469.49068659051</v>
      </c>
      <c r="AV2397">
        <v>-23.8609436281093</v>
      </c>
      <c r="AY2397">
        <v>2469.49068659051</v>
      </c>
      <c r="AZ2397">
        <v>-24.042471289717</v>
      </c>
    </row>
    <row r="2398" spans="1:52" x14ac:dyDescent="0.25">
      <c r="A2398">
        <v>2475.1777569339201</v>
      </c>
      <c r="B2398">
        <v>4.4625817911849303E-2</v>
      </c>
      <c r="D2398">
        <v>2475.1777569339201</v>
      </c>
      <c r="E2398">
        <v>-27.008276219231899</v>
      </c>
      <c r="N2398">
        <v>2475.1777569339201</v>
      </c>
      <c r="O2398">
        <v>-26.970212617327199</v>
      </c>
      <c r="U2398">
        <v>2475.1777569339201</v>
      </c>
      <c r="V2398">
        <v>4.4821807816757903E-2</v>
      </c>
      <c r="AB2398">
        <v>2475.1777569339201</v>
      </c>
      <c r="AC2398">
        <v>-26.970212617327199</v>
      </c>
      <c r="AD2398">
        <v>-26.799763719564702</v>
      </c>
      <c r="AE2398">
        <v>-26.347173681164399</v>
      </c>
      <c r="AU2398">
        <v>2475.1777569339201</v>
      </c>
      <c r="AV2398">
        <v>-23.901747159893301</v>
      </c>
      <c r="AY2398">
        <v>2475.1777569339201</v>
      </c>
      <c r="AZ2398">
        <v>-24.083227901361401</v>
      </c>
    </row>
    <row r="2399" spans="1:52" x14ac:dyDescent="0.25">
      <c r="A2399">
        <v>2480.8779242164101</v>
      </c>
      <c r="B2399">
        <v>4.3640355246443503E-2</v>
      </c>
      <c r="D2399">
        <v>2480.8779242164101</v>
      </c>
      <c r="E2399">
        <v>-27.2022344554676</v>
      </c>
      <c r="N2399">
        <v>2480.8779242164101</v>
      </c>
      <c r="O2399">
        <v>-27.169172792051</v>
      </c>
      <c r="U2399">
        <v>2480.8779242164101</v>
      </c>
      <c r="V2399">
        <v>4.3806782893912197E-2</v>
      </c>
      <c r="AB2399">
        <v>2480.8779242164101</v>
      </c>
      <c r="AC2399">
        <v>-27.169172792051</v>
      </c>
      <c r="AD2399">
        <v>-26.9865592648659</v>
      </c>
      <c r="AE2399">
        <v>-26.568530043525001</v>
      </c>
      <c r="AU2399">
        <v>2480.8779242164101</v>
      </c>
      <c r="AV2399">
        <v>-23.942547750760301</v>
      </c>
      <c r="AY2399">
        <v>2480.8779242164101</v>
      </c>
      <c r="AZ2399">
        <v>-24.1239816725742</v>
      </c>
    </row>
    <row r="2400" spans="1:52" x14ac:dyDescent="0.25">
      <c r="A2400">
        <v>2486.5912185993502</v>
      </c>
      <c r="B2400">
        <v>4.2680118121567197E-2</v>
      </c>
      <c r="D2400">
        <v>2486.5912185993502</v>
      </c>
      <c r="E2400">
        <v>-27.395487745835201</v>
      </c>
      <c r="N2400">
        <v>2486.5912185993502</v>
      </c>
      <c r="O2400">
        <v>-27.3673326250305</v>
      </c>
      <c r="U2400">
        <v>2486.5912185993502</v>
      </c>
      <c r="V2400">
        <v>4.2818689254916102E-2</v>
      </c>
      <c r="AB2400">
        <v>2486.5912185993502</v>
      </c>
      <c r="AC2400">
        <v>-27.3673326250305</v>
      </c>
      <c r="AD2400">
        <v>-27.172774076571301</v>
      </c>
      <c r="AE2400">
        <v>-26.7886338611222</v>
      </c>
      <c r="AU2400">
        <v>2486.5912185993502</v>
      </c>
      <c r="AV2400">
        <v>-23.983344767693399</v>
      </c>
      <c r="AY2400">
        <v>2486.5912185993502</v>
      </c>
      <c r="AZ2400">
        <v>-24.164732405521999</v>
      </c>
    </row>
    <row r="2401" spans="1:52" x14ac:dyDescent="0.25">
      <c r="A2401">
        <v>2492.31767031357</v>
      </c>
      <c r="B2401">
        <v>4.1744347916409602E-2</v>
      </c>
      <c r="D2401">
        <v>2492.31767031357</v>
      </c>
      <c r="E2401">
        <v>-27.588046372414901</v>
      </c>
      <c r="N2401">
        <v>2492.31767031357</v>
      </c>
      <c r="O2401">
        <v>-27.564704071506501</v>
      </c>
      <c r="U2401">
        <v>2492.31767031357</v>
      </c>
      <c r="V2401">
        <v>4.1856681787692099E-2</v>
      </c>
      <c r="AB2401">
        <v>2492.31767031357</v>
      </c>
      <c r="AC2401">
        <v>-27.564704071506501</v>
      </c>
      <c r="AD2401">
        <v>-27.358415452536502</v>
      </c>
      <c r="AE2401">
        <v>-27.007509766333602</v>
      </c>
      <c r="AU2401">
        <v>2492.31767031357</v>
      </c>
      <c r="AV2401">
        <v>-24.024138700370202</v>
      </c>
      <c r="AY2401">
        <v>2492.31767031357</v>
      </c>
      <c r="AZ2401">
        <v>-24.2054800500926</v>
      </c>
    </row>
    <row r="2402" spans="1:52" x14ac:dyDescent="0.25">
      <c r="A2402">
        <v>2498.0573096595099</v>
      </c>
      <c r="B2402">
        <v>4.0832314315331998E-2</v>
      </c>
      <c r="D2402">
        <v>2498.0573096595099</v>
      </c>
      <c r="E2402">
        <v>-27.7799200841784</v>
      </c>
      <c r="N2402">
        <v>2498.0573096595099</v>
      </c>
      <c r="O2402">
        <v>-27.761299540551299</v>
      </c>
      <c r="U2402">
        <v>2498.0573096595099</v>
      </c>
      <c r="V2402">
        <v>4.09199432721487E-2</v>
      </c>
      <c r="AB2402">
        <v>2498.0573096595099</v>
      </c>
      <c r="AC2402">
        <v>-27.761299540551299</v>
      </c>
      <c r="AD2402">
        <v>-27.543490589192398</v>
      </c>
      <c r="AE2402">
        <v>-27.225180615930899</v>
      </c>
      <c r="AU2402">
        <v>2498.0573096595099</v>
      </c>
      <c r="AV2402">
        <v>-24.064929409479099</v>
      </c>
      <c r="AY2402">
        <v>2498.0573096595099</v>
      </c>
      <c r="AZ2402">
        <v>-24.246224990585201</v>
      </c>
    </row>
    <row r="2403" spans="1:52" x14ac:dyDescent="0.25">
      <c r="A2403">
        <v>2503.8101670074002</v>
      </c>
      <c r="B2403">
        <v>3.9943307534040802E-2</v>
      </c>
      <c r="D2403">
        <v>2503.8101670074002</v>
      </c>
      <c r="E2403">
        <v>-27.9711195182457</v>
      </c>
      <c r="N2403">
        <v>2503.8101670074002</v>
      </c>
      <c r="O2403">
        <v>-27.957131157216601</v>
      </c>
      <c r="U2403">
        <v>2503.8101670074002</v>
      </c>
      <c r="V2403">
        <v>4.0007686842255301E-2</v>
      </c>
      <c r="AB2403">
        <v>2503.8101670074002</v>
      </c>
      <c r="AC2403">
        <v>-27.957131157216601</v>
      </c>
      <c r="AD2403">
        <v>-27.728007264451701</v>
      </c>
      <c r="AE2403">
        <v>-27.441670753802399</v>
      </c>
      <c r="AU2403">
        <v>2503.8101670074002</v>
      </c>
      <c r="AV2403">
        <v>-24.105716258138301</v>
      </c>
      <c r="AY2403">
        <v>2503.8101670074002</v>
      </c>
      <c r="AZ2403">
        <v>-24.286966169443001</v>
      </c>
    </row>
    <row r="2404" spans="1:52" x14ac:dyDescent="0.25">
      <c r="A2404">
        <v>2509.5762727974002</v>
      </c>
      <c r="B2404">
        <v>3.9076647083317199E-2</v>
      </c>
      <c r="D2404">
        <v>2509.5762727974002</v>
      </c>
      <c r="E2404">
        <v>-28.161654147623899</v>
      </c>
      <c r="N2404">
        <v>2509.5762727974002</v>
      </c>
      <c r="O2404">
        <v>-28.152211417924399</v>
      </c>
      <c r="U2404">
        <v>2509.5762727974002</v>
      </c>
      <c r="V2404">
        <v>3.91191517518127E-2</v>
      </c>
      <c r="AB2404">
        <v>2509.5762727974002</v>
      </c>
      <c r="AC2404">
        <v>-28.152211417924399</v>
      </c>
      <c r="AD2404">
        <v>-27.911972394222801</v>
      </c>
      <c r="AE2404">
        <v>-27.657001762385601</v>
      </c>
      <c r="AU2404">
        <v>2509.5762727974002</v>
      </c>
      <c r="AV2404">
        <v>-24.146500676719398</v>
      </c>
      <c r="AY2404">
        <v>2509.5762727974002</v>
      </c>
      <c r="AZ2404">
        <v>-24.327704994196999</v>
      </c>
    </row>
    <row r="2405" spans="1:52" x14ac:dyDescent="0.25">
      <c r="A2405">
        <v>2515.3556575397802</v>
      </c>
      <c r="B2405">
        <v>3.8231676098569797E-2</v>
      </c>
      <c r="D2405">
        <v>2515.3556575397802</v>
      </c>
      <c r="E2405">
        <v>-28.3515332368972</v>
      </c>
      <c r="N2405">
        <v>2515.3556575397802</v>
      </c>
      <c r="O2405">
        <v>-28.346551892769298</v>
      </c>
      <c r="U2405">
        <v>2515.3556575397802</v>
      </c>
      <c r="V2405">
        <v>3.8253608193450798E-2</v>
      </c>
      <c r="AB2405">
        <v>2515.3556575397802</v>
      </c>
      <c r="AC2405">
        <v>-28.346551892769298</v>
      </c>
      <c r="AD2405">
        <v>-28.095393020345401</v>
      </c>
      <c r="AE2405">
        <v>-27.871196329977099</v>
      </c>
      <c r="AU2405">
        <v>2515.3556575397802</v>
      </c>
      <c r="AV2405">
        <v>-24.187281609991299</v>
      </c>
      <c r="AY2405">
        <v>2515.3556575397802</v>
      </c>
      <c r="AZ2405">
        <v>-24.368440333695499</v>
      </c>
    </row>
    <row r="2406" spans="1:52" x14ac:dyDescent="0.25">
      <c r="A2406">
        <v>2521.1483518150799</v>
      </c>
      <c r="B2406">
        <v>3.7407756275746003E-2</v>
      </c>
      <c r="D2406">
        <v>2521.1483518150799</v>
      </c>
      <c r="E2406">
        <v>-28.540766801705701</v>
      </c>
      <c r="N2406">
        <v>2521.1483518150799</v>
      </c>
      <c r="O2406">
        <v>-28.540163512446501</v>
      </c>
      <c r="U2406">
        <v>2521.1483518150799</v>
      </c>
      <c r="V2406">
        <v>3.7410354568179399E-2</v>
      </c>
      <c r="AB2406">
        <v>2521.1483518150799</v>
      </c>
      <c r="AC2406">
        <v>-28.540163512446501</v>
      </c>
      <c r="AD2406">
        <v>-28.278275828615801</v>
      </c>
      <c r="AE2406">
        <v>-28.084275557445402</v>
      </c>
      <c r="AU2406">
        <v>2521.1483518150799</v>
      </c>
      <c r="AV2406">
        <v>-24.228058850153399</v>
      </c>
      <c r="AY2406">
        <v>2521.1483518150799</v>
      </c>
      <c r="AZ2406">
        <v>-24.4091726619782</v>
      </c>
    </row>
    <row r="2407" spans="1:52" x14ac:dyDescent="0.25">
      <c r="A2407">
        <v>2526.9543862742498</v>
      </c>
      <c r="B2407">
        <v>3.6604275339101003E-2</v>
      </c>
      <c r="D2407">
        <v>2526.9543862742498</v>
      </c>
      <c r="E2407">
        <v>-28.729363730504101</v>
      </c>
      <c r="N2407">
        <v>2526.9543862742498</v>
      </c>
      <c r="O2407">
        <v>-28.7330575780984</v>
      </c>
      <c r="U2407">
        <v>2526.9543862742498</v>
      </c>
      <c r="V2407">
        <v>3.65887119513989E-2</v>
      </c>
      <c r="AB2407">
        <v>2526.9543862742498</v>
      </c>
      <c r="AC2407">
        <v>-28.7330575780984</v>
      </c>
      <c r="AD2407">
        <v>-28.460628305451799</v>
      </c>
      <c r="AE2407">
        <v>-28.296260174848602</v>
      </c>
      <c r="AU2407">
        <v>2526.9543862742498</v>
      </c>
      <c r="AV2407">
        <v>-24.268833425915201</v>
      </c>
      <c r="AY2407">
        <v>2526.9543862742498</v>
      </c>
      <c r="AZ2407">
        <v>-24.449901946099502</v>
      </c>
    </row>
    <row r="2408" spans="1:52" x14ac:dyDescent="0.25">
      <c r="A2408">
        <v>2532.7737916388301</v>
      </c>
      <c r="B2408">
        <v>3.5820640300175198E-2</v>
      </c>
      <c r="D2408">
        <v>2532.7737916388301</v>
      </c>
      <c r="E2408">
        <v>-28.9173331065642</v>
      </c>
      <c r="N2408">
        <v>2532.7737916388301</v>
      </c>
      <c r="O2408">
        <v>-28.9252450432353</v>
      </c>
      <c r="U2408">
        <v>2532.7737916388301</v>
      </c>
      <c r="V2408">
        <v>3.5788026300937102E-2</v>
      </c>
      <c r="AB2408">
        <v>2532.7737916388301</v>
      </c>
      <c r="AC2408">
        <v>-28.9252450432353</v>
      </c>
      <c r="AD2408">
        <v>-28.642456217461898</v>
      </c>
      <c r="AE2408">
        <v>-28.507171192624298</v>
      </c>
      <c r="AU2408">
        <v>2532.7737916388301</v>
      </c>
      <c r="AV2408">
        <v>-24.309604709164699</v>
      </c>
      <c r="AY2408">
        <v>2532.7737916388301</v>
      </c>
      <c r="AZ2408">
        <v>-24.4906285269847</v>
      </c>
    </row>
    <row r="2409" spans="1:52" x14ac:dyDescent="0.25">
      <c r="A2409">
        <v>2538.6065987011102</v>
      </c>
      <c r="B2409">
        <v>3.50562798744527E-2</v>
      </c>
      <c r="D2409">
        <v>2538.6065987011102</v>
      </c>
      <c r="E2409">
        <v>-29.104683450936001</v>
      </c>
      <c r="N2409">
        <v>2538.6065987011102</v>
      </c>
      <c r="O2409">
        <v>-29.116736904317101</v>
      </c>
      <c r="U2409">
        <v>2538.6065987011102</v>
      </c>
      <c r="V2409">
        <v>3.5007665834730202E-2</v>
      </c>
      <c r="AB2409">
        <v>2538.6065987011102</v>
      </c>
      <c r="AC2409">
        <v>-29.116736904317101</v>
      </c>
      <c r="AD2409">
        <v>-28.823766760038399</v>
      </c>
      <c r="AE2409">
        <v>-28.717028039767101</v>
      </c>
      <c r="AU2409">
        <v>2538.6065987011102</v>
      </c>
      <c r="AV2409">
        <v>-24.350373089460199</v>
      </c>
      <c r="AY2409">
        <v>2538.6065987011102</v>
      </c>
      <c r="AZ2409">
        <v>-24.531351858273599</v>
      </c>
    </row>
    <row r="2410" spans="1:52" x14ac:dyDescent="0.25">
      <c r="A2410">
        <v>2544.4528383243</v>
      </c>
      <c r="B2410">
        <v>3.4310639504095602E-2</v>
      </c>
      <c r="D2410">
        <v>2544.4528383243</v>
      </c>
      <c r="E2410">
        <v>-29.291423744086899</v>
      </c>
      <c r="N2410">
        <v>2544.4528383243</v>
      </c>
      <c r="O2410">
        <v>-29.307543025648901</v>
      </c>
      <c r="U2410">
        <v>2544.4528383243</v>
      </c>
      <c r="V2410">
        <v>3.4247024835730597E-2</v>
      </c>
      <c r="AB2410">
        <v>2544.4528383243</v>
      </c>
      <c r="AC2410">
        <v>-29.307543025648901</v>
      </c>
      <c r="AD2410">
        <v>-29.004566393645899</v>
      </c>
      <c r="AE2410">
        <v>-28.925850020737499</v>
      </c>
      <c r="AU2410">
        <v>2544.4528383243</v>
      </c>
      <c r="AV2410">
        <v>-24.391137935959101</v>
      </c>
      <c r="AY2410">
        <v>2544.4528383243</v>
      </c>
      <c r="AZ2410">
        <v>-24.572072363674199</v>
      </c>
    </row>
    <row r="2411" spans="1:52" x14ac:dyDescent="0.25">
      <c r="A2411">
        <v>2550.31254144268</v>
      </c>
      <c r="B2411">
        <v>3.3583184261319302E-2</v>
      </c>
      <c r="D2411">
        <v>2550.31254144268</v>
      </c>
      <c r="E2411">
        <v>-29.477562553741301</v>
      </c>
      <c r="N2411">
        <v>2550.31254144268</v>
      </c>
      <c r="O2411">
        <v>-29.4976739470304</v>
      </c>
      <c r="U2411">
        <v>2550.31254144268</v>
      </c>
      <c r="V2411">
        <v>3.3505515382411998E-2</v>
      </c>
      <c r="AB2411">
        <v>2550.31254144268</v>
      </c>
      <c r="AC2411">
        <v>-29.4976739470304</v>
      </c>
      <c r="AD2411">
        <v>-29.184861332273702</v>
      </c>
      <c r="AE2411">
        <v>-29.1336563662089</v>
      </c>
      <c r="AU2411">
        <v>2550.31254144268</v>
      </c>
      <c r="AV2411">
        <v>-24.431899201129699</v>
      </c>
      <c r="AY2411">
        <v>2550.31254144268</v>
      </c>
      <c r="AZ2411">
        <v>-24.612789949370001</v>
      </c>
    </row>
    <row r="2412" spans="1:52" x14ac:dyDescent="0.25">
      <c r="A2412">
        <v>2556.1857390617802</v>
      </c>
      <c r="B2412">
        <v>3.2873401026073001E-2</v>
      </c>
      <c r="D2412">
        <v>2556.1857390617802</v>
      </c>
      <c r="E2412">
        <v>-29.663107244532799</v>
      </c>
      <c r="N2412">
        <v>2556.1857390617802</v>
      </c>
      <c r="O2412">
        <v>-29.687139752921201</v>
      </c>
      <c r="U2412">
        <v>2556.1857390617802</v>
      </c>
      <c r="V2412">
        <v>3.2782571142145202E-2</v>
      </c>
      <c r="AB2412">
        <v>2556.1857390617802</v>
      </c>
      <c r="AC2412">
        <v>-29.687139752921201</v>
      </c>
      <c r="AD2412">
        <v>-29.364657358767602</v>
      </c>
      <c r="AE2412">
        <v>-29.3404649637496</v>
      </c>
      <c r="AU2412">
        <v>2556.1857390617802</v>
      </c>
      <c r="AV2412">
        <v>-24.472657880989502</v>
      </c>
      <c r="AY2412">
        <v>2556.1857390617802</v>
      </c>
      <c r="AZ2412">
        <v>-24.653504674177402</v>
      </c>
    </row>
    <row r="2413" spans="1:52" x14ac:dyDescent="0.25">
      <c r="A2413">
        <v>2562.0724622585099</v>
      </c>
      <c r="B2413">
        <v>3.2180784729125299E-2</v>
      </c>
      <c r="D2413">
        <v>2562.0724622585099</v>
      </c>
      <c r="E2413">
        <v>-29.848067396552299</v>
      </c>
      <c r="N2413">
        <v>2562.0724622585099</v>
      </c>
      <c r="O2413">
        <v>-29.8759501587272</v>
      </c>
      <c r="U2413">
        <v>2562.0724622585099</v>
      </c>
      <c r="V2413">
        <v>3.2077646128395497E-2</v>
      </c>
      <c r="AB2413">
        <v>2562.0724622585099</v>
      </c>
      <c r="AC2413">
        <v>-29.8759501587272</v>
      </c>
      <c r="AD2413">
        <v>-29.543961047873101</v>
      </c>
      <c r="AE2413">
        <v>-29.5462945320991</v>
      </c>
      <c r="AU2413">
        <v>2562.0724622585099</v>
      </c>
      <c r="AV2413">
        <v>-24.513413275146299</v>
      </c>
      <c r="AY2413">
        <v>2562.0724622585099</v>
      </c>
      <c r="AZ2413">
        <v>-24.694216221256202</v>
      </c>
    </row>
    <row r="2414" spans="1:52" x14ac:dyDescent="0.25">
      <c r="A2414">
        <v>2567.97274218136</v>
      </c>
      <c r="B2414">
        <v>3.1504856379531702E-2</v>
      </c>
      <c r="D2414">
        <v>2567.97274218136</v>
      </c>
      <c r="E2414">
        <v>-30.032449917053299</v>
      </c>
      <c r="N2414">
        <v>2567.97274218136</v>
      </c>
      <c r="O2414">
        <v>-30.064114041990699</v>
      </c>
      <c r="U2414">
        <v>2567.97274218136</v>
      </c>
      <c r="V2414">
        <v>3.1390215548657702E-2</v>
      </c>
      <c r="AB2414">
        <v>2567.97274218136</v>
      </c>
      <c r="AC2414">
        <v>-30.064114041990699</v>
      </c>
      <c r="AD2414">
        <v>-29.722777819538798</v>
      </c>
      <c r="AE2414">
        <v>-29.751161513733798</v>
      </c>
      <c r="AU2414">
        <v>2567.97274218136</v>
      </c>
      <c r="AV2414">
        <v>-24.554165799991001</v>
      </c>
      <c r="AY2414">
        <v>2567.97274218136</v>
      </c>
      <c r="AZ2414">
        <v>-24.734924728662801</v>
      </c>
    </row>
    <row r="2415" spans="1:52" x14ac:dyDescent="0.25">
      <c r="A2415">
        <v>2573.8866100505702</v>
      </c>
      <c r="B2415">
        <v>3.08451493284836E-2</v>
      </c>
      <c r="D2415">
        <v>2573.8866100505702</v>
      </c>
      <c r="E2415">
        <v>-30.216262457902801</v>
      </c>
      <c r="N2415">
        <v>2573.8866100505702</v>
      </c>
      <c r="O2415">
        <v>-30.2516416739482</v>
      </c>
      <c r="U2415">
        <v>2573.8866100505702</v>
      </c>
      <c r="V2415">
        <v>3.0719766923671302E-2</v>
      </c>
      <c r="AB2415">
        <v>2573.8866100505702</v>
      </c>
      <c r="AC2415">
        <v>-30.2516416739482</v>
      </c>
      <c r="AD2415">
        <v>-29.901114302878</v>
      </c>
      <c r="AE2415">
        <v>-29.955084043937301</v>
      </c>
      <c r="AU2415">
        <v>2573.8866100505702</v>
      </c>
      <c r="AV2415">
        <v>-24.594914975622601</v>
      </c>
      <c r="AY2415">
        <v>2573.8866100505702</v>
      </c>
      <c r="AZ2415">
        <v>-24.775630033895801</v>
      </c>
    </row>
    <row r="2416" spans="1:52" x14ac:dyDescent="0.25">
      <c r="A2416">
        <v>2579.8140971582502</v>
      </c>
      <c r="B2416">
        <v>3.0201209378410799E-2</v>
      </c>
      <c r="D2416">
        <v>2579.8140971582502</v>
      </c>
      <c r="E2416">
        <v>-30.399513315787999</v>
      </c>
      <c r="N2416">
        <v>2579.8140971582502</v>
      </c>
      <c r="O2416">
        <v>-30.438542227991299</v>
      </c>
      <c r="U2416">
        <v>2579.8140971582502</v>
      </c>
      <c r="V2416">
        <v>3.0065808613813399E-2</v>
      </c>
      <c r="AB2416">
        <v>2579.8140971582502</v>
      </c>
      <c r="AC2416">
        <v>-30.438542227991299</v>
      </c>
      <c r="AD2416">
        <v>-30.078975710807399</v>
      </c>
      <c r="AE2416">
        <v>-30.1580782966446</v>
      </c>
      <c r="AU2416">
        <v>2579.8140971582502</v>
      </c>
      <c r="AV2416">
        <v>-24.635660621461501</v>
      </c>
      <c r="AY2416">
        <v>2579.8140971582502</v>
      </c>
      <c r="AZ2416">
        <v>-24.8163331744693</v>
      </c>
    </row>
    <row r="2417" spans="1:52" x14ac:dyDescent="0.25">
      <c r="A2417">
        <v>2585.7552348685999</v>
      </c>
      <c r="B2417">
        <v>2.9572598495808702E-2</v>
      </c>
      <c r="D2417">
        <v>2585.7552348685999</v>
      </c>
      <c r="E2417">
        <v>-30.582210261043901</v>
      </c>
      <c r="N2417">
        <v>2585.7552348685999</v>
      </c>
      <c r="O2417">
        <v>-30.624823760401299</v>
      </c>
      <c r="U2417">
        <v>2585.7552348685999</v>
      </c>
      <c r="V2417">
        <v>2.9427868857312599E-2</v>
      </c>
      <c r="AB2417">
        <v>2585.7552348685999</v>
      </c>
      <c r="AC2417">
        <v>-30.624823760401299</v>
      </c>
      <c r="AD2417">
        <v>-30.256368003829699</v>
      </c>
      <c r="AE2417">
        <v>-30.3601601098907</v>
      </c>
      <c r="AU2417">
        <v>2585.7552348685999</v>
      </c>
      <c r="AV2417">
        <v>-24.676403774940599</v>
      </c>
      <c r="AY2417">
        <v>2585.7552348685999</v>
      </c>
      <c r="AZ2417">
        <v>-24.857032954788298</v>
      </c>
    </row>
    <row r="2418" spans="1:52" x14ac:dyDescent="0.25">
      <c r="A2418">
        <v>2591.71005461802</v>
      </c>
      <c r="B2418">
        <v>2.8958896272904201E-2</v>
      </c>
      <c r="D2418">
        <v>2591.71005461802</v>
      </c>
      <c r="E2418">
        <v>-30.764359893504601</v>
      </c>
      <c r="N2418">
        <v>2591.71005461802</v>
      </c>
      <c r="O2418">
        <v>-30.810495826985601</v>
      </c>
      <c r="U2418">
        <v>2591.71005461802</v>
      </c>
      <c r="V2418">
        <v>2.88054861129373E-2</v>
      </c>
      <c r="AB2418">
        <v>2591.71005461802</v>
      </c>
      <c r="AC2418">
        <v>-30.810495826985601</v>
      </c>
      <c r="AD2418">
        <v>-30.433296564894899</v>
      </c>
      <c r="AE2418">
        <v>-30.561346084963802</v>
      </c>
      <c r="AU2418">
        <v>2591.71005461802</v>
      </c>
      <c r="AV2418">
        <v>-24.7171437372848</v>
      </c>
      <c r="AY2418">
        <v>2591.71005461802</v>
      </c>
      <c r="AZ2418">
        <v>-24.897729879039399</v>
      </c>
    </row>
    <row r="2419" spans="1:52" x14ac:dyDescent="0.25">
      <c r="A2419">
        <v>2597.6785879153399</v>
      </c>
      <c r="B2419">
        <v>2.8359693035126102E-2</v>
      </c>
      <c r="D2419">
        <v>2597.6785879153399</v>
      </c>
      <c r="E2419">
        <v>-30.945969485204198</v>
      </c>
      <c r="N2419">
        <v>2597.6785879153399</v>
      </c>
      <c r="O2419">
        <v>-30.9955669558069</v>
      </c>
      <c r="U2419">
        <v>2597.6785879153399</v>
      </c>
      <c r="V2419">
        <v>2.8198217251537899E-2</v>
      </c>
      <c r="AB2419">
        <v>2597.6785879153399</v>
      </c>
      <c r="AC2419">
        <v>-30.9955669558069</v>
      </c>
      <c r="AD2419">
        <v>-30.6097669812922</v>
      </c>
      <c r="AE2419">
        <v>-30.7616517149883</v>
      </c>
      <c r="AU2419">
        <v>2597.6785879153399</v>
      </c>
      <c r="AV2419">
        <v>-24.757880414372998</v>
      </c>
      <c r="AY2419">
        <v>2597.6785879153399</v>
      </c>
      <c r="AZ2419">
        <v>-24.9384238755277</v>
      </c>
    </row>
    <row r="2420" spans="1:52" x14ac:dyDescent="0.25">
      <c r="A2420">
        <v>2603.6608663419202</v>
      </c>
      <c r="B2420">
        <v>2.7774591227570099E-2</v>
      </c>
      <c r="D2420">
        <v>2603.6608663419202</v>
      </c>
      <c r="E2420">
        <v>-31.127046481345499</v>
      </c>
      <c r="N2420">
        <v>2603.6608663419202</v>
      </c>
      <c r="O2420">
        <v>-31.180045754346398</v>
      </c>
      <c r="U2420">
        <v>2603.6608663419202</v>
      </c>
      <c r="V2420">
        <v>2.7605633144626E-2</v>
      </c>
      <c r="AB2420">
        <v>2603.6608663419202</v>
      </c>
      <c r="AC2420">
        <v>-31.180045754346398</v>
      </c>
      <c r="AD2420">
        <v>-30.785784657293899</v>
      </c>
      <c r="AE2420">
        <v>-30.961091404341602</v>
      </c>
      <c r="AU2420">
        <v>2603.6608663419202</v>
      </c>
      <c r="AV2420">
        <v>-24.798613864531202</v>
      </c>
      <c r="AY2420">
        <v>2603.6608663419202</v>
      </c>
      <c r="AZ2420">
        <v>-24.979114874446399</v>
      </c>
    </row>
    <row r="2421" spans="1:52" x14ac:dyDescent="0.25">
      <c r="A2421">
        <v>2609.6569215518698</v>
      </c>
      <c r="B2421">
        <v>2.7203207914972299E-2</v>
      </c>
      <c r="D2421">
        <v>2609.6569215518698</v>
      </c>
      <c r="E2421">
        <v>-31.307597582828599</v>
      </c>
      <c r="N2421">
        <v>2609.6569215518698</v>
      </c>
      <c r="O2421">
        <v>-31.363939878846999</v>
      </c>
      <c r="U2421">
        <v>2609.6569215518698</v>
      </c>
      <c r="V2421">
        <v>2.7027321393886701E-2</v>
      </c>
      <c r="AB2421">
        <v>2609.6569215518698</v>
      </c>
      <c r="AC2421">
        <v>-31.363939878846999</v>
      </c>
      <c r="AD2421">
        <v>-30.9613545335989</v>
      </c>
      <c r="AE2421">
        <v>-31.1596802307721</v>
      </c>
      <c r="AU2421">
        <v>2609.6569215518698</v>
      </c>
      <c r="AV2421">
        <v>-24.839344428655998</v>
      </c>
      <c r="AY2421">
        <v>2609.6569215518698</v>
      </c>
      <c r="AZ2421">
        <v>-25.019802807914399</v>
      </c>
    </row>
    <row r="2422" spans="1:52" x14ac:dyDescent="0.25">
      <c r="A2422">
        <v>2615.6667852721998</v>
      </c>
      <c r="B2422">
        <v>2.66451720398268E-2</v>
      </c>
      <c r="D2422">
        <v>2615.6667852721998</v>
      </c>
      <c r="E2422">
        <v>-31.4876294261148</v>
      </c>
      <c r="N2422">
        <v>2615.6667852721998</v>
      </c>
      <c r="O2422">
        <v>-31.5472579179532</v>
      </c>
      <c r="U2422">
        <v>2615.6667852721998</v>
      </c>
      <c r="V2422">
        <v>2.64628797974286E-2</v>
      </c>
      <c r="AB2422">
        <v>2615.6667852721998</v>
      </c>
      <c r="AC2422">
        <v>-31.5472579179532</v>
      </c>
      <c r="AD2422">
        <v>-31.136482160399801</v>
      </c>
      <c r="AE2422">
        <v>-31.357432742889799</v>
      </c>
      <c r="AU2422">
        <v>2615.6667852721998</v>
      </c>
      <c r="AV2422">
        <v>-24.8800720635519</v>
      </c>
      <c r="AY2422">
        <v>2615.6667852721998</v>
      </c>
      <c r="AZ2422">
        <v>-25.0604882070851</v>
      </c>
    </row>
    <row r="2423" spans="1:52" x14ac:dyDescent="0.25">
      <c r="A2423">
        <v>2621.69048930297</v>
      </c>
      <c r="B2423">
        <v>2.6100121764670799E-2</v>
      </c>
      <c r="D2423">
        <v>2621.69048930297</v>
      </c>
      <c r="E2423">
        <v>-31.6671493309345</v>
      </c>
      <c r="N2423">
        <v>2621.69048930297</v>
      </c>
      <c r="O2423">
        <v>-31.7300072210029</v>
      </c>
      <c r="U2423">
        <v>2621.69048930297</v>
      </c>
      <c r="V2423">
        <v>2.5911922671694999E-2</v>
      </c>
      <c r="AB2423">
        <v>2621.69048930297</v>
      </c>
      <c r="AC2423">
        <v>-31.7300072210029</v>
      </c>
      <c r="AD2423">
        <v>-31.311172850184601</v>
      </c>
      <c r="AE2423">
        <v>-31.554362248673801</v>
      </c>
      <c r="AU2423">
        <v>2621.69048930297</v>
      </c>
      <c r="AV2423">
        <v>-24.9207961785416</v>
      </c>
      <c r="AY2423">
        <v>2621.69048930297</v>
      </c>
      <c r="AZ2423">
        <v>-25.101170939002301</v>
      </c>
    </row>
    <row r="2424" spans="1:52" x14ac:dyDescent="0.25">
      <c r="A2424">
        <v>2627.72806551747</v>
      </c>
      <c r="B2424">
        <v>2.5567711236755199E-2</v>
      </c>
      <c r="D2424">
        <v>2627.72806551747</v>
      </c>
      <c r="E2424">
        <v>-31.84616294572</v>
      </c>
      <c r="N2424">
        <v>2627.72806551747</v>
      </c>
      <c r="O2424">
        <v>-31.912196440030701</v>
      </c>
      <c r="U2424">
        <v>2627.72806551747</v>
      </c>
      <c r="V2424">
        <v>2.53740725922788E-2</v>
      </c>
      <c r="AB2424">
        <v>2627.72806551747</v>
      </c>
      <c r="AC2424">
        <v>-31.912196440030701</v>
      </c>
      <c r="AD2424">
        <v>-31.485431304205299</v>
      </c>
      <c r="AE2424">
        <v>-31.750483497330599</v>
      </c>
      <c r="AU2424">
        <v>2627.72806551747</v>
      </c>
      <c r="AV2424">
        <v>-24.961517716897699</v>
      </c>
      <c r="AY2424">
        <v>2627.72806551747</v>
      </c>
      <c r="AZ2424">
        <v>-25.1418504247148</v>
      </c>
    </row>
    <row r="2425" spans="1:52" x14ac:dyDescent="0.25">
      <c r="A2425">
        <v>2633.77954586243</v>
      </c>
      <c r="B2425">
        <v>2.5047599641950101E-2</v>
      </c>
      <c r="D2425">
        <v>2633.77954586243</v>
      </c>
      <c r="E2425">
        <v>-32.024677741008297</v>
      </c>
      <c r="N2425">
        <v>2633.77954586243</v>
      </c>
      <c r="O2425">
        <v>-32.093832419287303</v>
      </c>
      <c r="U2425">
        <v>2633.77954586243</v>
      </c>
      <c r="V2425">
        <v>2.4848969272066299E-2</v>
      </c>
      <c r="AB2425">
        <v>2633.77954586243</v>
      </c>
      <c r="AC2425">
        <v>-32.093832419287303</v>
      </c>
      <c r="AD2425">
        <v>-31.659262333520601</v>
      </c>
      <c r="AE2425">
        <v>-31.945809314259701</v>
      </c>
      <c r="AU2425">
        <v>2633.77954586243</v>
      </c>
      <c r="AV2425">
        <v>-25.002236132273701</v>
      </c>
      <c r="AY2425">
        <v>2633.77954586243</v>
      </c>
      <c r="AZ2425">
        <v>-25.1825271711303</v>
      </c>
    </row>
    <row r="2426" spans="1:52" x14ac:dyDescent="0.25">
      <c r="A2426">
        <v>2639.84496235809</v>
      </c>
      <c r="B2426">
        <v>2.4539461963411901E-2</v>
      </c>
      <c r="D2426">
        <v>2639.84496235809</v>
      </c>
      <c r="E2426">
        <v>-32.202699271367599</v>
      </c>
      <c r="N2426">
        <v>2639.84496235809</v>
      </c>
      <c r="O2426">
        <v>-32.274922987756497</v>
      </c>
      <c r="U2426">
        <v>2639.84496235809</v>
      </c>
      <c r="V2426">
        <v>2.4336260786174201E-2</v>
      </c>
      <c r="AB2426">
        <v>2639.84496235809</v>
      </c>
      <c r="AC2426">
        <v>-32.274922987756497</v>
      </c>
      <c r="AD2426">
        <v>-31.832671037301701</v>
      </c>
      <c r="AE2426">
        <v>-32.1403530721038</v>
      </c>
      <c r="AU2426">
        <v>2639.84496235809</v>
      </c>
      <c r="AV2426">
        <v>-25.042951351286199</v>
      </c>
      <c r="AY2426">
        <v>2639.84496235809</v>
      </c>
      <c r="AZ2426">
        <v>-25.223201089922501</v>
      </c>
    </row>
    <row r="2427" spans="1:52" x14ac:dyDescent="0.25">
      <c r="A2427">
        <v>2645.9243470984902</v>
      </c>
      <c r="B2427">
        <v>2.4042980711163901E-2</v>
      </c>
      <c r="D2427">
        <v>2645.9243470984902</v>
      </c>
      <c r="E2427">
        <v>-32.380233839738203</v>
      </c>
      <c r="N2427">
        <v>2645.9243470984902</v>
      </c>
      <c r="O2427">
        <v>-32.4554756928339</v>
      </c>
      <c r="U2427">
        <v>2645.9243470984902</v>
      </c>
      <c r="V2427">
        <v>2.38356069542725E-2</v>
      </c>
      <c r="AB2427">
        <v>2645.9243470984902</v>
      </c>
      <c r="AC2427">
        <v>-32.4554756928339</v>
      </c>
      <c r="AD2427">
        <v>-32.005662021565101</v>
      </c>
      <c r="AE2427">
        <v>-32.334127000807797</v>
      </c>
      <c r="AU2427">
        <v>2645.9243470984902</v>
      </c>
      <c r="AV2427">
        <v>-25.083663786157199</v>
      </c>
      <c r="AY2427">
        <v>2645.9243470984902</v>
      </c>
      <c r="AZ2427">
        <v>-25.263872172831899</v>
      </c>
    </row>
    <row r="2428" spans="1:52" x14ac:dyDescent="0.25">
      <c r="A2428">
        <v>2652.0177322515501</v>
      </c>
      <c r="B2428">
        <v>2.3557847917395298E-2</v>
      </c>
      <c r="D2428">
        <v>2652.0177322515501</v>
      </c>
      <c r="E2428">
        <v>-32.557287724464103</v>
      </c>
      <c r="N2428">
        <v>2652.0177322515501</v>
      </c>
      <c r="O2428">
        <v>-32.635497008388697</v>
      </c>
      <c r="U2428">
        <v>2652.0177322515501</v>
      </c>
      <c r="V2428">
        <v>2.33466810139966E-2</v>
      </c>
      <c r="AB2428">
        <v>2652.0177322515501</v>
      </c>
      <c r="AC2428">
        <v>-32.635497008388697</v>
      </c>
      <c r="AD2428">
        <v>-32.1782401850855</v>
      </c>
      <c r="AE2428">
        <v>-32.527143591650002</v>
      </c>
      <c r="AU2428">
        <v>2652.0177322515501</v>
      </c>
      <c r="AV2428">
        <v>-25.1243728887152</v>
      </c>
      <c r="AY2428">
        <v>2652.0177322515501</v>
      </c>
      <c r="AZ2428">
        <v>-25.3045403358615</v>
      </c>
    </row>
    <row r="2429" spans="1:52" x14ac:dyDescent="0.25">
      <c r="A2429">
        <v>2658.1251500592698</v>
      </c>
      <c r="B2429">
        <v>2.3083766512295201E-2</v>
      </c>
      <c r="D2429">
        <v>2658.1251500592698</v>
      </c>
      <c r="E2429">
        <v>-32.733866542868498</v>
      </c>
      <c r="N2429">
        <v>2658.1251500592698</v>
      </c>
      <c r="O2429">
        <v>-32.814994334051903</v>
      </c>
      <c r="U2429">
        <v>2658.1251500592698</v>
      </c>
      <c r="V2429">
        <v>2.2869163703618099E-2</v>
      </c>
      <c r="AB2429">
        <v>2658.1251500592698</v>
      </c>
      <c r="AC2429">
        <v>-32.814994334051903</v>
      </c>
      <c r="AD2429">
        <v>-32.350410106715799</v>
      </c>
      <c r="AE2429">
        <v>-32.7194158878957</v>
      </c>
      <c r="AU2429">
        <v>2658.1251500592698</v>
      </c>
      <c r="AV2429">
        <v>-25.1650790802355</v>
      </c>
      <c r="AY2429">
        <v>2658.1251500592698</v>
      </c>
      <c r="AZ2429">
        <v>-25.345206114002899</v>
      </c>
    </row>
    <row r="2430" spans="1:52" x14ac:dyDescent="0.25">
      <c r="A2430">
        <v>2664.2466328379001</v>
      </c>
      <c r="B2430">
        <v>2.2620447063102699E-2</v>
      </c>
      <c r="D2430">
        <v>2664.2466328379001</v>
      </c>
      <c r="E2430">
        <v>-32.909976321438599</v>
      </c>
      <c r="N2430">
        <v>2664.2466328379001</v>
      </c>
      <c r="O2430">
        <v>-32.993974731874701</v>
      </c>
      <c r="U2430">
        <v>2664.2466328379001</v>
      </c>
      <c r="V2430">
        <v>2.24027464376832E-2</v>
      </c>
      <c r="AB2430">
        <v>2664.2466328379001</v>
      </c>
      <c r="AC2430">
        <v>-32.993974731874701</v>
      </c>
      <c r="AD2430">
        <v>-32.522176218587497</v>
      </c>
      <c r="AE2430">
        <v>-32.910954475294098</v>
      </c>
      <c r="AU2430">
        <v>2664.2466328379001</v>
      </c>
      <c r="AV2430">
        <v>-25.2057829101091</v>
      </c>
      <c r="AY2430">
        <v>2664.2466328379001</v>
      </c>
      <c r="AZ2430">
        <v>-25.385868235416201</v>
      </c>
    </row>
    <row r="2431" spans="1:52" x14ac:dyDescent="0.25">
      <c r="A2431">
        <v>2670.3822129781402</v>
      </c>
      <c r="B2431">
        <v>2.21676077157201E-2</v>
      </c>
      <c r="D2431">
        <v>2670.3822129781402</v>
      </c>
      <c r="E2431">
        <v>-33.085623451125599</v>
      </c>
      <c r="N2431">
        <v>2670.3822129781402</v>
      </c>
      <c r="O2431">
        <v>-33.172444812126699</v>
      </c>
      <c r="U2431">
        <v>2670.3822129781402</v>
      </c>
      <c r="V2431">
        <v>2.1947131176138099E-2</v>
      </c>
      <c r="AB2431">
        <v>2670.3822129781402</v>
      </c>
      <c r="AC2431">
        <v>-33.172444812126699</v>
      </c>
      <c r="AD2431">
        <v>-32.693543129251204</v>
      </c>
      <c r="AE2431">
        <v>-33.101772399850802</v>
      </c>
      <c r="AU2431">
        <v>2670.3822129781402</v>
      </c>
      <c r="AV2431">
        <v>-25.246483188433899</v>
      </c>
      <c r="AY2431">
        <v>2670.3822129781402</v>
      </c>
      <c r="AZ2431">
        <v>-25.426528482211701</v>
      </c>
    </row>
    <row r="2432" spans="1:52" x14ac:dyDescent="0.25">
      <c r="A2432">
        <v>2676.5319229452398</v>
      </c>
      <c r="B2432">
        <v>2.1724979125333301E-2</v>
      </c>
      <c r="D2432">
        <v>2676.5319229452398</v>
      </c>
      <c r="E2432">
        <v>-33.260812643507101</v>
      </c>
      <c r="N2432">
        <v>2676.5319229452398</v>
      </c>
      <c r="O2432">
        <v>-33.350411610938401</v>
      </c>
      <c r="U2432">
        <v>2676.5319229452398</v>
      </c>
      <c r="V2432">
        <v>2.1502027821261999E-2</v>
      </c>
      <c r="AB2432">
        <v>2676.5319229452398</v>
      </c>
      <c r="AC2432">
        <v>-33.350411610938401</v>
      </c>
      <c r="AD2432">
        <v>-32.864515906105503</v>
      </c>
      <c r="AE2432">
        <v>-33.291880361692101</v>
      </c>
      <c r="AU2432">
        <v>2676.5319229452398</v>
      </c>
      <c r="AV2432">
        <v>-25.287180389011802</v>
      </c>
      <c r="AY2432">
        <v>2676.5319229452398</v>
      </c>
      <c r="AZ2432">
        <v>-25.467185037601499</v>
      </c>
    </row>
    <row r="2433" spans="1:52" x14ac:dyDescent="0.25">
      <c r="A2433">
        <v>2682.69579527924</v>
      </c>
      <c r="B2433">
        <v>2.12922970526149E-2</v>
      </c>
      <c r="D2433">
        <v>2682.69579527924</v>
      </c>
      <c r="E2433">
        <v>-33.435549670752501</v>
      </c>
      <c r="N2433">
        <v>2682.69579527924</v>
      </c>
      <c r="O2433">
        <v>-33.5278808904744</v>
      </c>
      <c r="U2433">
        <v>2682.69579527924</v>
      </c>
      <c r="V2433">
        <v>2.1067158149161502E-2</v>
      </c>
      <c r="AB2433">
        <v>2682.69579527924</v>
      </c>
      <c r="AC2433">
        <v>-33.5278808904744</v>
      </c>
      <c r="AD2433">
        <v>-33.035097566371803</v>
      </c>
      <c r="AE2433">
        <v>-33.481288939105497</v>
      </c>
      <c r="AU2433">
        <v>2682.69579527924</v>
      </c>
      <c r="AV2433">
        <v>-25.3278750374573</v>
      </c>
      <c r="AY2433">
        <v>2682.69579527924</v>
      </c>
      <c r="AZ2433">
        <v>-25.507839547745501</v>
      </c>
    </row>
    <row r="2434" spans="1:52" x14ac:dyDescent="0.25">
      <c r="A2434">
        <v>2688.87386259513</v>
      </c>
      <c r="B2434">
        <v>2.0869304437412299E-2</v>
      </c>
      <c r="D2434">
        <v>2688.87386259513</v>
      </c>
      <c r="E2434">
        <v>-33.609840509853001</v>
      </c>
      <c r="N2434">
        <v>2688.87386259513</v>
      </c>
      <c r="O2434">
        <v>-33.704859207944601</v>
      </c>
      <c r="U2434">
        <v>2688.87386259513</v>
      </c>
      <c r="V2434">
        <v>2.0642250288958101E-2</v>
      </c>
      <c r="AB2434">
        <v>2688.87386259513</v>
      </c>
      <c r="AC2434">
        <v>-33.704859207944601</v>
      </c>
      <c r="AD2434">
        <v>-33.205292844869099</v>
      </c>
      <c r="AE2434">
        <v>-33.670009381785498</v>
      </c>
      <c r="AU2434">
        <v>2688.87386259513</v>
      </c>
      <c r="AV2434">
        <v>-25.368566474352999</v>
      </c>
      <c r="AY2434">
        <v>2688.87386259513</v>
      </c>
      <c r="AZ2434">
        <v>-25.548490854321798</v>
      </c>
    </row>
    <row r="2435" spans="1:52" x14ac:dyDescent="0.25">
      <c r="A2435">
        <v>2695.0661575829799</v>
      </c>
      <c r="B2435">
        <v>2.0455755121982298E-2</v>
      </c>
      <c r="D2435">
        <v>2695.0661575829799</v>
      </c>
      <c r="E2435">
        <v>-33.783689678719597</v>
      </c>
      <c r="N2435">
        <v>2695.0661575829799</v>
      </c>
      <c r="O2435">
        <v>-33.881353417884299</v>
      </c>
      <c r="U2435">
        <v>2695.0661575829799</v>
      </c>
      <c r="V2435">
        <v>2.0227039804489699E-2</v>
      </c>
      <c r="AB2435">
        <v>2695.0661575829799</v>
      </c>
      <c r="AC2435">
        <v>-33.881353417884299</v>
      </c>
      <c r="AD2435">
        <v>-33.375106187706002</v>
      </c>
      <c r="AE2435">
        <v>-33.858053137250103</v>
      </c>
      <c r="AU2435">
        <v>2695.0661575829799</v>
      </c>
      <c r="AV2435">
        <v>-25.409254652629301</v>
      </c>
      <c r="AY2435">
        <v>2695.0661575829799</v>
      </c>
      <c r="AZ2435">
        <v>-25.589139444116199</v>
      </c>
    </row>
    <row r="2436" spans="1:52" x14ac:dyDescent="0.25">
      <c r="A2436">
        <v>2701.2727130081698</v>
      </c>
      <c r="B2436">
        <v>2.0051406386567799E-2</v>
      </c>
      <c r="D2436">
        <v>2701.2727130081698</v>
      </c>
      <c r="E2436">
        <v>-33.957103219474099</v>
      </c>
      <c r="N2436">
        <v>2701.2727130081698</v>
      </c>
      <c r="O2436">
        <v>-34.057369307004301</v>
      </c>
      <c r="U2436">
        <v>2701.2727130081698</v>
      </c>
      <c r="V2436">
        <v>1.9821272612400999E-2</v>
      </c>
      <c r="AB2436">
        <v>2701.2727130081698</v>
      </c>
      <c r="AC2436">
        <v>-34.057369307004301</v>
      </c>
      <c r="AD2436">
        <v>-33.544541402362398</v>
      </c>
      <c r="AE2436">
        <v>-34.045429430262701</v>
      </c>
      <c r="AU2436">
        <v>2701.2727130081698</v>
      </c>
      <c r="AV2436">
        <v>-25.449940698409101</v>
      </c>
      <c r="AY2436">
        <v>2701.2727130081698</v>
      </c>
      <c r="AZ2436">
        <v>-25.629785937098699</v>
      </c>
    </row>
    <row r="2437" spans="1:52" x14ac:dyDescent="0.25">
      <c r="A2437">
        <v>2707.4935617115202</v>
      </c>
      <c r="B2437">
        <v>1.9656025328264801E-2</v>
      </c>
      <c r="D2437">
        <v>2707.4935617115202</v>
      </c>
      <c r="E2437">
        <v>-34.130085938131202</v>
      </c>
      <c r="N2437">
        <v>2707.4935617115202</v>
      </c>
      <c r="O2437">
        <v>-34.232913469199197</v>
      </c>
      <c r="U2437">
        <v>2707.4935617115202</v>
      </c>
      <c r="V2437">
        <v>1.94247002848917E-2</v>
      </c>
      <c r="AB2437">
        <v>2707.4935617115202</v>
      </c>
      <c r="AC2437">
        <v>-34.232913469199197</v>
      </c>
      <c r="AD2437">
        <v>-33.713603398273101</v>
      </c>
      <c r="AE2437">
        <v>-34.232149119998098</v>
      </c>
      <c r="AU2437">
        <v>2707.4935617115202</v>
      </c>
      <c r="AV2437">
        <v>-25.490623370604201</v>
      </c>
      <c r="AY2437">
        <v>2707.4935617115202</v>
      </c>
      <c r="AZ2437">
        <v>-25.670429086070001</v>
      </c>
    </row>
    <row r="2438" spans="1:52" x14ac:dyDescent="0.25">
      <c r="A2438">
        <v>2713.7287366094802</v>
      </c>
      <c r="B2438">
        <v>1.9269384253287399E-2</v>
      </c>
      <c r="D2438">
        <v>2713.7287366094802</v>
      </c>
      <c r="E2438">
        <v>-34.302643257147402</v>
      </c>
      <c r="N2438">
        <v>2713.7287366094802</v>
      </c>
      <c r="O2438">
        <v>-34.407990416297402</v>
      </c>
      <c r="U2438">
        <v>2713.7287366094802</v>
      </c>
      <c r="V2438">
        <v>1.90370863222552E-2</v>
      </c>
      <c r="AB2438">
        <v>2713.7287366094802</v>
      </c>
      <c r="AC2438">
        <v>-34.407990416297402</v>
      </c>
      <c r="AD2438">
        <v>-33.882295066240303</v>
      </c>
      <c r="AE2438">
        <v>-34.418221597550797</v>
      </c>
      <c r="AU2438">
        <v>2713.7287366094802</v>
      </c>
      <c r="AV2438">
        <v>-25.5313031808757</v>
      </c>
      <c r="AY2438">
        <v>2713.7287366094802</v>
      </c>
      <c r="AZ2438">
        <v>-25.711069433631302</v>
      </c>
    </row>
    <row r="2439" spans="1:52" x14ac:dyDescent="0.25">
      <c r="A2439">
        <v>2719.9782706943101</v>
      </c>
      <c r="B2439">
        <v>1.8891263566969501E-2</v>
      </c>
      <c r="D2439">
        <v>2719.9782706943101</v>
      </c>
      <c r="E2439">
        <v>-34.474779854999298</v>
      </c>
      <c r="N2439">
        <v>2719.9782706943101</v>
      </c>
      <c r="O2439">
        <v>-34.5826075614535</v>
      </c>
      <c r="U2439">
        <v>2719.9782706943101</v>
      </c>
      <c r="V2439">
        <v>1.8658194754154499E-2</v>
      </c>
      <c r="AB2439">
        <v>2719.9782706943101</v>
      </c>
      <c r="AC2439">
        <v>-34.5826075614535</v>
      </c>
      <c r="AD2439">
        <v>-34.050621255281698</v>
      </c>
      <c r="AE2439">
        <v>-34.603657337191798</v>
      </c>
      <c r="AU2439">
        <v>2719.9782706943101</v>
      </c>
      <c r="AV2439">
        <v>-25.571979545222501</v>
      </c>
      <c r="AY2439">
        <v>2719.9782706943101</v>
      </c>
      <c r="AZ2439">
        <v>-25.751706889830999</v>
      </c>
    </row>
    <row r="2440" spans="1:52" x14ac:dyDescent="0.25">
      <c r="A2440">
        <v>2726.2421970342498</v>
      </c>
      <c r="B2440">
        <v>1.8521449526321E-2</v>
      </c>
      <c r="D2440">
        <v>2726.2421970342498</v>
      </c>
      <c r="E2440">
        <v>-34.646500551085801</v>
      </c>
      <c r="N2440">
        <v>2726.2421970342498</v>
      </c>
      <c r="O2440">
        <v>-34.756769595154402</v>
      </c>
      <c r="U2440">
        <v>2726.2421970342498</v>
      </c>
      <c r="V2440">
        <v>1.8287802388403301E-2</v>
      </c>
      <c r="AB2440">
        <v>2726.2421970342498</v>
      </c>
      <c r="AC2440">
        <v>-34.756769595154402</v>
      </c>
      <c r="AD2440">
        <v>-34.218584791509201</v>
      </c>
      <c r="AE2440">
        <v>-34.788465048894302</v>
      </c>
      <c r="AU2440">
        <v>2726.2421970342498</v>
      </c>
      <c r="AV2440">
        <v>-25.612653543286399</v>
      </c>
      <c r="AY2440">
        <v>2726.2421970342498</v>
      </c>
      <c r="AZ2440">
        <v>-25.792342137396201</v>
      </c>
    </row>
    <row r="2441" spans="1:52" x14ac:dyDescent="0.25">
      <c r="A2441">
        <v>2732.5205487736998</v>
      </c>
      <c r="B2441">
        <v>1.8159733629101001E-2</v>
      </c>
      <c r="D2441">
        <v>2732.5205487736998</v>
      </c>
      <c r="E2441">
        <v>-34.817810521871401</v>
      </c>
      <c r="N2441">
        <v>2732.5205487736998</v>
      </c>
      <c r="O2441">
        <v>-34.930482362581202</v>
      </c>
      <c r="U2441">
        <v>2732.5205487736998</v>
      </c>
      <c r="V2441">
        <v>1.7925690009947402E-2</v>
      </c>
      <c r="AB2441">
        <v>2732.5205487736998</v>
      </c>
      <c r="AC2441">
        <v>-34.930482362581202</v>
      </c>
      <c r="AD2441">
        <v>-34.386190863852697</v>
      </c>
      <c r="AE2441">
        <v>-34.972654700130803</v>
      </c>
      <c r="AU2441">
        <v>2732.5205487736998</v>
      </c>
      <c r="AV2441">
        <v>-25.6533251196865</v>
      </c>
      <c r="AY2441">
        <v>2732.5205487736998</v>
      </c>
      <c r="AZ2441">
        <v>-25.8329744479331</v>
      </c>
    </row>
    <row r="2442" spans="1:52" x14ac:dyDescent="0.25">
      <c r="A2442">
        <v>2738.8133591333599</v>
      </c>
      <c r="B2442">
        <v>1.7805914817703699E-2</v>
      </c>
      <c r="D2442">
        <v>2738.8133591333599</v>
      </c>
      <c r="E2442">
        <v>-34.988714171808702</v>
      </c>
      <c r="N2442">
        <v>2738.8133591333599</v>
      </c>
      <c r="O2442">
        <v>-35.103751517574402</v>
      </c>
      <c r="U2442">
        <v>2738.8133591333599</v>
      </c>
      <c r="V2442">
        <v>1.7571645141294001E-2</v>
      </c>
      <c r="AB2442">
        <v>2738.8133591333599</v>
      </c>
      <c r="AC2442">
        <v>-35.103751517574402</v>
      </c>
      <c r="AD2442">
        <v>-34.5534422763902</v>
      </c>
      <c r="AE2442">
        <v>-35.156234830094199</v>
      </c>
      <c r="AU2442">
        <v>2738.8133591333599</v>
      </c>
      <c r="AV2442">
        <v>-25.693993095300701</v>
      </c>
      <c r="AY2442">
        <v>2738.8133591333599</v>
      </c>
      <c r="AZ2442">
        <v>-25.873603779388102</v>
      </c>
    </row>
    <row r="2443" spans="1:52" x14ac:dyDescent="0.25">
      <c r="A2443">
        <v>2745.1206614104799</v>
      </c>
      <c r="B2443">
        <v>1.7459796848237799E-2</v>
      </c>
      <c r="D2443">
        <v>2745.1206614104799</v>
      </c>
      <c r="E2443">
        <v>-35.159216275842198</v>
      </c>
      <c r="N2443">
        <v>2745.1206614104799</v>
      </c>
      <c r="O2443">
        <v>-35.276582419649003</v>
      </c>
      <c r="U2443">
        <v>2745.1206614104799</v>
      </c>
      <c r="V2443">
        <v>1.7225462006868201E-2</v>
      </c>
      <c r="AB2443">
        <v>2745.1206614104799</v>
      </c>
      <c r="AC2443">
        <v>-35.276582419649003</v>
      </c>
      <c r="AD2443">
        <v>-34.720343039985003</v>
      </c>
      <c r="AE2443">
        <v>-35.3392143515212</v>
      </c>
      <c r="AU2443">
        <v>2745.1206614104799</v>
      </c>
      <c r="AV2443">
        <v>-25.7346585740686</v>
      </c>
      <c r="AY2443">
        <v>2745.1206614104799</v>
      </c>
      <c r="AZ2443">
        <v>-25.9142307918158</v>
      </c>
    </row>
    <row r="2444" spans="1:52" x14ac:dyDescent="0.25">
      <c r="A2444">
        <v>2751.4424889789598</v>
      </c>
      <c r="B2444">
        <v>1.7121189020299701E-2</v>
      </c>
      <c r="D2444">
        <v>2751.4424889789598</v>
      </c>
      <c r="E2444">
        <v>-35.329321560672803</v>
      </c>
      <c r="N2444">
        <v>2751.4424889789598</v>
      </c>
      <c r="O2444">
        <v>-35.448980583366797</v>
      </c>
      <c r="U2444">
        <v>2751.4424889789598</v>
      </c>
      <c r="V2444">
        <v>1.6886940408877098E-2</v>
      </c>
      <c r="AB2444">
        <v>2751.4424889789598</v>
      </c>
      <c r="AC2444">
        <v>-35.448980583366797</v>
      </c>
      <c r="AD2444">
        <v>-34.886896803626499</v>
      </c>
      <c r="AE2444">
        <v>-35.521602918984399</v>
      </c>
      <c r="AU2444">
        <v>2751.4424889789598</v>
      </c>
      <c r="AV2444">
        <v>-25.7753208994617</v>
      </c>
      <c r="AY2444">
        <v>2751.4424889789598</v>
      </c>
      <c r="AZ2444">
        <v>-25.954855376777001</v>
      </c>
    </row>
    <row r="2445" spans="1:52" x14ac:dyDescent="0.25">
      <c r="A2445">
        <v>2757.7788752895499</v>
      </c>
      <c r="B2445">
        <v>1.6789906832440599E-2</v>
      </c>
      <c r="D2445">
        <v>2757.7788752895499</v>
      </c>
      <c r="E2445">
        <v>-35.499034275296403</v>
      </c>
      <c r="N2445">
        <v>2757.7788752895499</v>
      </c>
      <c r="O2445">
        <v>-35.620950865832903</v>
      </c>
      <c r="U2445">
        <v>2757.7788752895499</v>
      </c>
      <c r="V2445">
        <v>1.65558871215543E-2</v>
      </c>
      <c r="AB2445">
        <v>2757.7788752895499</v>
      </c>
      <c r="AC2445">
        <v>-35.620950865832903</v>
      </c>
      <c r="AD2445">
        <v>-35.053107048261602</v>
      </c>
      <c r="AE2445">
        <v>-35.703407783608398</v>
      </c>
      <c r="AU2445">
        <v>2757.7788752895499</v>
      </c>
      <c r="AV2445">
        <v>-25.8159806686933</v>
      </c>
      <c r="AY2445">
        <v>2757.7788752895499</v>
      </c>
      <c r="AZ2445">
        <v>-25.9954769665196</v>
      </c>
    </row>
    <row r="2446" spans="1:52" x14ac:dyDescent="0.25">
      <c r="A2446">
        <v>2764.1298538700698</v>
      </c>
      <c r="B2446">
        <v>1.6465770376871299E-2</v>
      </c>
      <c r="D2446">
        <v>2764.1298538700698</v>
      </c>
      <c r="E2446">
        <v>-35.668358906575797</v>
      </c>
      <c r="N2446">
        <v>2764.1298538700698</v>
      </c>
      <c r="O2446">
        <v>-35.792498784128099</v>
      </c>
      <c r="U2446">
        <v>2764.1298538700698</v>
      </c>
      <c r="V2446">
        <v>1.62321131275583E-2</v>
      </c>
      <c r="AB2446">
        <v>2764.1298538700698</v>
      </c>
      <c r="AC2446">
        <v>-35.792498784128099</v>
      </c>
      <c r="AD2446">
        <v>-35.2189773794179</v>
      </c>
      <c r="AE2446">
        <v>-35.884638276041997</v>
      </c>
      <c r="AU2446">
        <v>2764.1298538700698</v>
      </c>
      <c r="AV2446">
        <v>-25.856637839135299</v>
      </c>
      <c r="AY2446">
        <v>2764.1298538700698</v>
      </c>
      <c r="AZ2446">
        <v>-26.0360954896938</v>
      </c>
    </row>
    <row r="2447" spans="1:52" x14ac:dyDescent="0.25">
      <c r="A2447">
        <v>2770.4954583255299</v>
      </c>
      <c r="B2447">
        <v>1.61486045777804E-2</v>
      </c>
      <c r="D2447">
        <v>2770.4954583255299</v>
      </c>
      <c r="E2447">
        <v>-35.837299993410298</v>
      </c>
      <c r="N2447">
        <v>2770.4954583255299</v>
      </c>
      <c r="O2447">
        <v>-35.963629080725703</v>
      </c>
      <c r="U2447">
        <v>2770.4954583255299</v>
      </c>
      <c r="V2447">
        <v>1.5915436199296602E-2</v>
      </c>
      <c r="AB2447">
        <v>2770.4954583255299</v>
      </c>
      <c r="AC2447">
        <v>-35.963629080725703</v>
      </c>
      <c r="AD2447">
        <v>-35.384511203134203</v>
      </c>
      <c r="AE2447">
        <v>-36.065302017504301</v>
      </c>
      <c r="AU2447">
        <v>2770.4954583255299</v>
      </c>
      <c r="AV2447">
        <v>-25.8972917532571</v>
      </c>
      <c r="AY2447">
        <v>2770.4954583255299</v>
      </c>
      <c r="AZ2447">
        <v>-26.076712138291601</v>
      </c>
    </row>
    <row r="2448" spans="1:52" x14ac:dyDescent="0.25">
      <c r="A2448">
        <v>2776.87572233833</v>
      </c>
      <c r="B2448">
        <v>1.58382387017948E-2</v>
      </c>
      <c r="D2448">
        <v>2776.87572233833</v>
      </c>
      <c r="E2448">
        <v>-36.005862319351799</v>
      </c>
      <c r="N2448">
        <v>2776.87572233833</v>
      </c>
      <c r="O2448">
        <v>-36.134346537262097</v>
      </c>
      <c r="U2448">
        <v>2776.87572233833</v>
      </c>
      <c r="V2448">
        <v>1.5605679131431001E-2</v>
      </c>
      <c r="AB2448">
        <v>2776.87572233833</v>
      </c>
      <c r="AC2448">
        <v>-36.134346537262097</v>
      </c>
      <c r="AD2448">
        <v>-35.549712136321901</v>
      </c>
      <c r="AE2448">
        <v>-36.245407632037498</v>
      </c>
      <c r="AU2448">
        <v>2776.87572233833</v>
      </c>
      <c r="AV2448">
        <v>-25.937942944981302</v>
      </c>
      <c r="AY2448">
        <v>2776.87572233833</v>
      </c>
      <c r="AZ2448">
        <v>-26.117325720381601</v>
      </c>
    </row>
    <row r="2449" spans="1:52" x14ac:dyDescent="0.25">
      <c r="A2449">
        <v>2783.2706796684301</v>
      </c>
      <c r="B2449">
        <v>1.55345092712658E-2</v>
      </c>
      <c r="D2449">
        <v>2783.2706796684301</v>
      </c>
      <c r="E2449">
        <v>-36.174049227513997</v>
      </c>
      <c r="N2449">
        <v>2783.2706796684301</v>
      </c>
      <c r="O2449">
        <v>-36.304656700236798</v>
      </c>
      <c r="U2449">
        <v>2783.2706796684301</v>
      </c>
      <c r="V2449">
        <v>1.53026683135435E-2</v>
      </c>
      <c r="AB2449">
        <v>2783.2706796684301</v>
      </c>
      <c r="AC2449">
        <v>-36.304656700236798</v>
      </c>
      <c r="AD2449">
        <v>-35.714583871734199</v>
      </c>
      <c r="AE2449">
        <v>-36.424962157438998</v>
      </c>
      <c r="AU2449">
        <v>2783.2706796684301</v>
      </c>
      <c r="AV2449">
        <v>-25.978590836426601</v>
      </c>
      <c r="AY2449">
        <v>2783.2706796684301</v>
      </c>
      <c r="AZ2449">
        <v>-26.1579361731111</v>
      </c>
    </row>
    <row r="2450" spans="1:52" x14ac:dyDescent="0.25">
      <c r="A2450">
        <v>2789.6803641535598</v>
      </c>
      <c r="B2450">
        <v>1.52372553795703E-2</v>
      </c>
      <c r="D2450">
        <v>2789.6803641535598</v>
      </c>
      <c r="E2450">
        <v>-36.341865070497398</v>
      </c>
      <c r="N2450">
        <v>2789.6803641535598</v>
      </c>
      <c r="O2450">
        <v>-36.474564196925598</v>
      </c>
      <c r="U2450">
        <v>2789.6803641535598</v>
      </c>
      <c r="V2450">
        <v>1.5006236619382199E-2</v>
      </c>
      <c r="AB2450">
        <v>2789.6803641535598</v>
      </c>
      <c r="AC2450">
        <v>-36.474564196925598</v>
      </c>
      <c r="AD2450">
        <v>-35.879129127648099</v>
      </c>
      <c r="AE2450">
        <v>-36.603974068227402</v>
      </c>
      <c r="AU2450">
        <v>2789.6803641535598</v>
      </c>
      <c r="AV2450">
        <v>-26.019236599504399</v>
      </c>
      <c r="AY2450">
        <v>2789.6803641535598</v>
      </c>
      <c r="AZ2450">
        <v>-26.1985447155418</v>
      </c>
    </row>
    <row r="2451" spans="1:52" x14ac:dyDescent="0.25">
      <c r="A2451">
        <v>2796.1048097093599</v>
      </c>
      <c r="B2451">
        <v>1.4946320187147999E-2</v>
      </c>
      <c r="D2451">
        <v>2796.1048097093599</v>
      </c>
      <c r="E2451">
        <v>-36.509314366363398</v>
      </c>
      <c r="N2451">
        <v>2796.1048097093599</v>
      </c>
      <c r="O2451">
        <v>-36.644072890940201</v>
      </c>
      <c r="U2451">
        <v>2796.1048097093599</v>
      </c>
      <c r="V2451">
        <v>1.4716222838368501E-2</v>
      </c>
      <c r="AB2451">
        <v>2796.1048097093599</v>
      </c>
      <c r="AC2451">
        <v>-36.644072890940201</v>
      </c>
      <c r="AD2451">
        <v>-36.043351239162</v>
      </c>
      <c r="AE2451">
        <v>-36.782450496996297</v>
      </c>
      <c r="AU2451">
        <v>2796.1048097093599</v>
      </c>
      <c r="AV2451">
        <v>-26.0598795845418</v>
      </c>
      <c r="AY2451">
        <v>2796.1048097093599</v>
      </c>
      <c r="AZ2451">
        <v>-26.239150064527198</v>
      </c>
    </row>
    <row r="2452" spans="1:52" x14ac:dyDescent="0.25">
      <c r="A2452">
        <v>2802.5440503295899</v>
      </c>
      <c r="B2452">
        <v>1.46615527351312E-2</v>
      </c>
      <c r="D2452">
        <v>2802.5440503295899</v>
      </c>
      <c r="E2452">
        <v>-36.676400664034603</v>
      </c>
      <c r="N2452">
        <v>2802.5440503295899</v>
      </c>
      <c r="O2452">
        <v>-36.813188398181701</v>
      </c>
      <c r="U2452">
        <v>2802.5440503295899</v>
      </c>
      <c r="V2452">
        <v>1.44324672305763E-2</v>
      </c>
      <c r="AB2452">
        <v>2802.5440503295899</v>
      </c>
      <c r="AC2452">
        <v>-36.813188398181701</v>
      </c>
      <c r="AD2452">
        <v>-36.207253974762999</v>
      </c>
      <c r="AE2452">
        <v>-36.960399403429903</v>
      </c>
      <c r="AU2452">
        <v>2802.5440503295899</v>
      </c>
      <c r="AV2452">
        <v>-26.1005197246268</v>
      </c>
      <c r="AY2452">
        <v>2802.5440503295899</v>
      </c>
      <c r="AZ2452">
        <v>-26.2797535401176</v>
      </c>
    </row>
    <row r="2453" spans="1:52" x14ac:dyDescent="0.25">
      <c r="A2453">
        <v>2808.9981200862599</v>
      </c>
      <c r="B2453">
        <v>1.43828050267882E-2</v>
      </c>
      <c r="D2453">
        <v>2808.9981200862599</v>
      </c>
      <c r="E2453">
        <v>-36.8431281360076</v>
      </c>
      <c r="N2453">
        <v>2808.9981200862599</v>
      </c>
      <c r="O2453">
        <v>-36.981915006990697</v>
      </c>
      <c r="U2453">
        <v>2808.9981200862599</v>
      </c>
      <c r="V2453">
        <v>1.4154816695986399E-2</v>
      </c>
      <c r="AB2453">
        <v>2808.9981200862599</v>
      </c>
      <c r="AC2453">
        <v>-36.981915006990697</v>
      </c>
      <c r="AD2453">
        <v>-36.3708403090437</v>
      </c>
      <c r="AE2453">
        <v>-37.137826805175997</v>
      </c>
      <c r="AU2453">
        <v>2808.9981200862599</v>
      </c>
      <c r="AV2453">
        <v>-26.141157077419098</v>
      </c>
      <c r="AY2453">
        <v>2808.9981200862599</v>
      </c>
      <c r="AZ2453">
        <v>-26.3203538119919</v>
      </c>
    </row>
    <row r="2454" spans="1:52" x14ac:dyDescent="0.25">
      <c r="A2454">
        <v>2815.4670531298998</v>
      </c>
      <c r="B2454">
        <v>1.4109933144786301E-2</v>
      </c>
      <c r="D2454">
        <v>2815.4670531298998</v>
      </c>
      <c r="E2454">
        <v>-37.0095008800076</v>
      </c>
      <c r="N2454">
        <v>2815.4670531298998</v>
      </c>
      <c r="O2454">
        <v>-37.150256766907397</v>
      </c>
      <c r="U2454">
        <v>2815.4670531298998</v>
      </c>
      <c r="V2454">
        <v>1.38831226889219E-2</v>
      </c>
      <c r="AB2454">
        <v>2815.4670531298998</v>
      </c>
      <c r="AC2454">
        <v>-37.150256766907397</v>
      </c>
      <c r="AD2454">
        <v>-36.534112897758803</v>
      </c>
      <c r="AE2454">
        <v>-37.314741066765897</v>
      </c>
      <c r="AU2454">
        <v>2815.4670531298998</v>
      </c>
      <c r="AV2454">
        <v>-26.181791541167399</v>
      </c>
      <c r="AY2454">
        <v>2815.4670531298998</v>
      </c>
      <c r="AZ2454">
        <v>-26.360951525665602</v>
      </c>
    </row>
    <row r="2455" spans="1:52" x14ac:dyDescent="0.25">
      <c r="A2455">
        <v>2821.9508836896298</v>
      </c>
      <c r="B2455">
        <v>1.3842797864161E-2</v>
      </c>
      <c r="D2455">
        <v>2821.9508836896298</v>
      </c>
      <c r="E2455">
        <v>-37.175522454576402</v>
      </c>
      <c r="N2455">
        <v>2821.9508836896298</v>
      </c>
      <c r="O2455">
        <v>-37.318218551771601</v>
      </c>
      <c r="U2455">
        <v>2821.9508836896298</v>
      </c>
      <c r="V2455">
        <v>1.3617239390591999E-2</v>
      </c>
      <c r="AB2455">
        <v>2821.9508836896298</v>
      </c>
      <c r="AC2455">
        <v>-37.318218551771601</v>
      </c>
      <c r="AD2455">
        <v>-36.697075626407099</v>
      </c>
      <c r="AE2455">
        <v>-37.491148360425001</v>
      </c>
      <c r="AU2455">
        <v>2821.9508836896298</v>
      </c>
      <c r="AV2455">
        <v>-26.222423098110799</v>
      </c>
      <c r="AY2455">
        <v>2821.9508836896298</v>
      </c>
      <c r="AZ2455">
        <v>-26.4015473008599</v>
      </c>
    </row>
    <row r="2456" spans="1:52" x14ac:dyDescent="0.25">
      <c r="A2456">
        <v>2828.4496460734399</v>
      </c>
      <c r="B2456">
        <v>1.3581262721449199E-2</v>
      </c>
      <c r="D2456">
        <v>2828.4496460734399</v>
      </c>
      <c r="E2456">
        <v>-37.3411969907078</v>
      </c>
      <c r="N2456">
        <v>2828.4496460734399</v>
      </c>
      <c r="O2456">
        <v>-37.485804088222203</v>
      </c>
      <c r="U2456">
        <v>2828.4496460734399</v>
      </c>
      <c r="V2456">
        <v>1.3357026745621101E-2</v>
      </c>
      <c r="AB2456">
        <v>2828.4496460734399</v>
      </c>
      <c r="AC2456">
        <v>-37.485804088222203</v>
      </c>
      <c r="AD2456">
        <v>-36.859731185723298</v>
      </c>
      <c r="AE2456">
        <v>-37.667055918252601</v>
      </c>
      <c r="AU2456">
        <v>2828.4496460734399</v>
      </c>
      <c r="AV2456">
        <v>-26.263052419480701</v>
      </c>
      <c r="AY2456">
        <v>2828.4496460734399</v>
      </c>
      <c r="AZ2456">
        <v>-26.4421398394215</v>
      </c>
    </row>
    <row r="2457" spans="1:52" x14ac:dyDescent="0.25">
      <c r="A2457">
        <v>2834.9633746683098</v>
      </c>
      <c r="B2457">
        <v>1.33251964278054E-2</v>
      </c>
      <c r="D2457">
        <v>2834.9633746683098</v>
      </c>
      <c r="E2457">
        <v>-37.506527605677803</v>
      </c>
      <c r="N2457">
        <v>2834.9633746683098</v>
      </c>
      <c r="O2457">
        <v>-37.6530188229708</v>
      </c>
      <c r="U2457">
        <v>2834.9633746683098</v>
      </c>
      <c r="V2457">
        <v>1.31023458485284E-2</v>
      </c>
      <c r="AB2457">
        <v>2834.9633746683098</v>
      </c>
      <c r="AC2457">
        <v>-37.6530188229708</v>
      </c>
      <c r="AD2457">
        <v>-37.022082638237499</v>
      </c>
      <c r="AE2457">
        <v>-37.8424703125905</v>
      </c>
      <c r="AU2457">
        <v>2834.9633746683098</v>
      </c>
      <c r="AV2457">
        <v>-26.303678124997202</v>
      </c>
      <c r="AY2457">
        <v>2834.9633746683098</v>
      </c>
      <c r="AZ2457">
        <v>-26.4827298061801</v>
      </c>
    </row>
    <row r="2458" spans="1:52" x14ac:dyDescent="0.25">
      <c r="A2458">
        <v>2841.4921039404098</v>
      </c>
      <c r="B2458">
        <v>1.30744701247678E-2</v>
      </c>
      <c r="D2458">
        <v>2841.4921039404098</v>
      </c>
      <c r="E2458">
        <v>-37.671518059236703</v>
      </c>
      <c r="N2458">
        <v>2841.4921039404098</v>
      </c>
      <c r="O2458">
        <v>-37.819865866685397</v>
      </c>
      <c r="U2458">
        <v>2841.4921039404098</v>
      </c>
      <c r="V2458">
        <v>1.28530650835273E-2</v>
      </c>
      <c r="AB2458">
        <v>2841.4921039404098</v>
      </c>
      <c r="AC2458">
        <v>-37.819865866685397</v>
      </c>
      <c r="AD2458">
        <v>-37.184132733109202</v>
      </c>
      <c r="AE2458">
        <v>-38.0173979976569</v>
      </c>
      <c r="AU2458">
        <v>2841.4921039404098</v>
      </c>
      <c r="AV2458">
        <v>-26.344302232579999</v>
      </c>
      <c r="AY2458">
        <v>2841.4921039404098</v>
      </c>
      <c r="AZ2458">
        <v>-26.523317175384602</v>
      </c>
    </row>
    <row r="2459" spans="1:52" x14ac:dyDescent="0.25">
      <c r="A2459">
        <v>2848.03586843528</v>
      </c>
      <c r="B2459">
        <v>1.28289573165621E-2</v>
      </c>
      <c r="D2459">
        <v>2848.03586843528</v>
      </c>
      <c r="E2459">
        <v>-37.836172796219401</v>
      </c>
      <c r="N2459">
        <v>2848.03586843528</v>
      </c>
      <c r="O2459">
        <v>-37.986349422178101</v>
      </c>
      <c r="U2459">
        <v>2848.03586843528</v>
      </c>
      <c r="V2459">
        <v>1.26090547036666E-2</v>
      </c>
      <c r="AB2459">
        <v>2848.03586843528</v>
      </c>
      <c r="AC2459">
        <v>-37.986349422178101</v>
      </c>
      <c r="AD2459">
        <v>-37.3458847186496</v>
      </c>
      <c r="AE2459">
        <v>-38.191846117176603</v>
      </c>
      <c r="AU2459">
        <v>2848.03586843528</v>
      </c>
      <c r="AV2459">
        <v>-26.384922669260099</v>
      </c>
      <c r="AY2459">
        <v>2848.03586843528</v>
      </c>
      <c r="AZ2459">
        <v>-26.563902634597099</v>
      </c>
    </row>
    <row r="2460" spans="1:52" x14ac:dyDescent="0.25">
      <c r="A2460">
        <v>2854.5947027780398</v>
      </c>
      <c r="B2460">
        <v>1.2588537990346E-2</v>
      </c>
      <c r="D2460">
        <v>2854.5947027780398</v>
      </c>
      <c r="E2460">
        <v>-38.000494102520001</v>
      </c>
      <c r="N2460">
        <v>2854.5947027780398</v>
      </c>
      <c r="O2460">
        <v>-38.152473747523899</v>
      </c>
      <c r="U2460">
        <v>2854.5947027780398</v>
      </c>
      <c r="V2460">
        <v>1.23701883592135E-2</v>
      </c>
      <c r="AB2460">
        <v>2854.5947027780398</v>
      </c>
      <c r="AC2460">
        <v>-38.152473747523899</v>
      </c>
      <c r="AD2460">
        <v>-37.507341762944797</v>
      </c>
      <c r="AE2460">
        <v>-38.365819873192201</v>
      </c>
      <c r="AU2460">
        <v>2854.5947027780398</v>
      </c>
      <c r="AV2460">
        <v>-26.4255408208743</v>
      </c>
      <c r="AY2460">
        <v>2854.5947027780398</v>
      </c>
      <c r="AZ2460">
        <v>-26.6044848319126</v>
      </c>
    </row>
    <row r="2461" spans="1:52" x14ac:dyDescent="0.25">
      <c r="A2461">
        <v>2861.1686416735301</v>
      </c>
      <c r="B2461">
        <v>1.2353092157177999E-2</v>
      </c>
      <c r="D2461">
        <v>2861.1686416735301</v>
      </c>
      <c r="E2461">
        <v>-38.164486372440798</v>
      </c>
      <c r="N2461">
        <v>2861.1686416735301</v>
      </c>
      <c r="O2461">
        <v>-38.318243472715899</v>
      </c>
      <c r="U2461">
        <v>2861.1686416735301</v>
      </c>
      <c r="V2461">
        <v>1.2136342560865701E-2</v>
      </c>
      <c r="AB2461">
        <v>2861.1686416735301</v>
      </c>
      <c r="AC2461">
        <v>-38.318243472715899</v>
      </c>
      <c r="AD2461">
        <v>-37.668506118354799</v>
      </c>
      <c r="AE2461">
        <v>-38.5393258431858</v>
      </c>
      <c r="AU2461">
        <v>2861.1686416735301</v>
      </c>
      <c r="AV2461">
        <v>-26.466156615474301</v>
      </c>
      <c r="AY2461">
        <v>2861.1686416735301</v>
      </c>
      <c r="AZ2461">
        <v>-26.6450651332398</v>
      </c>
    </row>
    <row r="2462" spans="1:52" x14ac:dyDescent="0.25">
      <c r="A2462">
        <v>2867.7577199064999</v>
      </c>
      <c r="B2462">
        <v>1.2122503958141901E-2</v>
      </c>
      <c r="D2462">
        <v>2867.7577199064999</v>
      </c>
      <c r="E2462">
        <v>-38.328153308201898</v>
      </c>
      <c r="N2462">
        <v>2867.7577199064999</v>
      </c>
      <c r="O2462">
        <v>-38.483661121161298</v>
      </c>
      <c r="U2462">
        <v>2867.7577199064999</v>
      </c>
      <c r="V2462">
        <v>1.1907400027648301E-2</v>
      </c>
      <c r="AB2462">
        <v>2867.7577199064999</v>
      </c>
      <c r="AC2462">
        <v>-38.483661121161298</v>
      </c>
      <c r="AD2462">
        <v>-37.8293806889778</v>
      </c>
      <c r="AE2462">
        <v>-38.712370696548597</v>
      </c>
      <c r="AU2462">
        <v>2867.7577199064999</v>
      </c>
      <c r="AV2462">
        <v>-26.506769402933099</v>
      </c>
      <c r="AY2462">
        <v>2867.7577199064999</v>
      </c>
      <c r="AZ2462">
        <v>-26.685642223067902</v>
      </c>
    </row>
    <row r="2463" spans="1:52" x14ac:dyDescent="0.25">
      <c r="A2463">
        <v>2874.3619723418401</v>
      </c>
      <c r="B2463">
        <v>1.1896662432259101E-2</v>
      </c>
      <c r="D2463">
        <v>2874.3619723418401</v>
      </c>
      <c r="E2463">
        <v>-38.491497226869001</v>
      </c>
      <c r="N2463">
        <v>2874.3619723418401</v>
      </c>
      <c r="O2463">
        <v>-38.648732032203803</v>
      </c>
      <c r="U2463">
        <v>2874.3619723418401</v>
      </c>
      <c r="V2463">
        <v>1.16832426960901E-2</v>
      </c>
      <c r="AB2463">
        <v>2874.3619723418401</v>
      </c>
      <c r="AC2463">
        <v>-38.648732032203803</v>
      </c>
      <c r="AD2463">
        <v>-37.989968525381201</v>
      </c>
      <c r="AE2463">
        <v>-38.884959292481</v>
      </c>
      <c r="AU2463">
        <v>2874.3619723418401</v>
      </c>
      <c r="AV2463">
        <v>-26.547379190945399</v>
      </c>
      <c r="AY2463">
        <v>2874.3619723418401</v>
      </c>
      <c r="AZ2463">
        <v>-26.7262174029322</v>
      </c>
    </row>
    <row r="2464" spans="1:52" x14ac:dyDescent="0.25">
      <c r="A2464">
        <v>2880.9814339247</v>
      </c>
      <c r="B2464">
        <v>1.1675456338630199E-2</v>
      </c>
      <c r="D2464">
        <v>2880.9814339247</v>
      </c>
      <c r="E2464">
        <v>-38.654522718061997</v>
      </c>
      <c r="N2464">
        <v>2880.9814339247</v>
      </c>
      <c r="O2464">
        <v>-38.813458899940898</v>
      </c>
      <c r="U2464">
        <v>2880.9814339247</v>
      </c>
      <c r="V2464">
        <v>1.1463759200397499E-2</v>
      </c>
      <c r="AB2464">
        <v>2880.9814339247</v>
      </c>
      <c r="AC2464">
        <v>-38.813458899940898</v>
      </c>
      <c r="AD2464">
        <v>-38.1502726107679</v>
      </c>
      <c r="AE2464">
        <v>-39.0570986863912</v>
      </c>
      <c r="AU2464">
        <v>2880.9814339247</v>
      </c>
      <c r="AV2464">
        <v>-26.587986619345902</v>
      </c>
      <c r="AY2464">
        <v>2880.9814339247</v>
      </c>
      <c r="AZ2464">
        <v>-26.766789308824801</v>
      </c>
    </row>
    <row r="2465" spans="1:52" x14ac:dyDescent="0.25">
      <c r="A2465">
        <v>2887.6161396807302</v>
      </c>
      <c r="B2465">
        <v>1.14587808551461E-2</v>
      </c>
      <c r="D2465">
        <v>2887.6161396807302</v>
      </c>
      <c r="E2465">
        <v>-38.817231724244799</v>
      </c>
      <c r="N2465">
        <v>2887.6161396807302</v>
      </c>
      <c r="O2465">
        <v>-38.977846052102599</v>
      </c>
      <c r="U2465">
        <v>2887.6161396807302</v>
      </c>
      <c r="V2465">
        <v>1.1248838908072E-2</v>
      </c>
      <c r="AB2465">
        <v>2887.6161396807302</v>
      </c>
      <c r="AC2465">
        <v>-38.977846052102599</v>
      </c>
      <c r="AD2465">
        <v>-38.3102947263394</v>
      </c>
      <c r="AE2465">
        <v>-39.228794345619903</v>
      </c>
      <c r="AU2465">
        <v>2887.6161396807302</v>
      </c>
      <c r="AV2465">
        <v>-26.628591712290099</v>
      </c>
      <c r="AY2465">
        <v>2887.6161396807302</v>
      </c>
      <c r="AZ2465">
        <v>-26.807359432509902</v>
      </c>
    </row>
    <row r="2466" spans="1:52" x14ac:dyDescent="0.25">
      <c r="A2466">
        <v>2894.26612471622</v>
      </c>
      <c r="B2466">
        <v>1.12465305991091E-2</v>
      </c>
      <c r="D2466">
        <v>2894.26612471622</v>
      </c>
      <c r="E2466">
        <v>-38.979628616017997</v>
      </c>
      <c r="N2466">
        <v>2894.26612471622</v>
      </c>
      <c r="O2466">
        <v>-39.141897099958797</v>
      </c>
      <c r="U2466">
        <v>2894.26612471622</v>
      </c>
      <c r="V2466">
        <v>1.1038375025414601E-2</v>
      </c>
      <c r="AB2466">
        <v>2894.26612471622</v>
      </c>
      <c r="AC2466">
        <v>-39.141897099958797</v>
      </c>
      <c r="AD2466">
        <v>-38.470038267816498</v>
      </c>
      <c r="AE2466">
        <v>-39.400051144553203</v>
      </c>
      <c r="AU2466">
        <v>2894.26612471622</v>
      </c>
      <c r="AV2466">
        <v>-26.669193736927902</v>
      </c>
      <c r="AY2466">
        <v>2894.26612471622</v>
      </c>
      <c r="AZ2466">
        <v>-26.847927010319498</v>
      </c>
    </row>
    <row r="2467" spans="1:52" x14ac:dyDescent="0.25">
      <c r="A2467">
        <v>2900.93142421834</v>
      </c>
      <c r="B2467">
        <v>1.10386058145511E-2</v>
      </c>
      <c r="D2467">
        <v>2900.93142421834</v>
      </c>
      <c r="E2467">
        <v>-39.141715498227597</v>
      </c>
      <c r="N2467">
        <v>2900.93142421834</v>
      </c>
      <c r="O2467">
        <v>-39.305615026241703</v>
      </c>
      <c r="U2467">
        <v>2900.93142421834</v>
      </c>
      <c r="V2467">
        <v>1.08322643180293E-2</v>
      </c>
      <c r="AB2467">
        <v>2900.93142421834</v>
      </c>
      <c r="AC2467">
        <v>-39.305615026241703</v>
      </c>
      <c r="AD2467">
        <v>-38.629506274104003</v>
      </c>
      <c r="AE2467">
        <v>-39.570874931359597</v>
      </c>
      <c r="AU2467">
        <v>2900.93142421834</v>
      </c>
      <c r="AV2467">
        <v>-26.709793436612099</v>
      </c>
      <c r="AY2467">
        <v>2900.93142421834</v>
      </c>
      <c r="AZ2467">
        <v>-26.888491396749199</v>
      </c>
    </row>
    <row r="2468" spans="1:52" x14ac:dyDescent="0.25">
      <c r="A2468">
        <v>2907.6120734552501</v>
      </c>
      <c r="B2468">
        <v>1.0834906151645601E-2</v>
      </c>
      <c r="D2468">
        <v>2907.6120734552501</v>
      </c>
      <c r="E2468">
        <v>-39.303496920845397</v>
      </c>
      <c r="N2468">
        <v>2907.6120734552501</v>
      </c>
      <c r="O2468">
        <v>-39.4690041757272</v>
      </c>
      <c r="U2468">
        <v>2907.6120734552501</v>
      </c>
      <c r="V2468">
        <v>1.0630404522894901E-2</v>
      </c>
      <c r="AB2468">
        <v>2907.6120734552501</v>
      </c>
      <c r="AC2468">
        <v>-39.4690041757272</v>
      </c>
      <c r="AD2468">
        <v>-38.788700373965298</v>
      </c>
      <c r="AE2468">
        <v>-39.741271747699898</v>
      </c>
      <c r="AU2468">
        <v>2907.6120734552501</v>
      </c>
      <c r="AV2468">
        <v>-26.750390120875299</v>
      </c>
      <c r="AY2468">
        <v>2907.6120734552501</v>
      </c>
      <c r="AZ2468">
        <v>-26.929053987057099</v>
      </c>
    </row>
    <row r="2469" spans="1:52" x14ac:dyDescent="0.25">
      <c r="A2469">
        <v>2914.30810777636</v>
      </c>
      <c r="B2469">
        <v>1.0635336882901599E-2</v>
      </c>
      <c r="D2469">
        <v>2914.30810777636</v>
      </c>
      <c r="E2469">
        <v>-39.464974978284701</v>
      </c>
      <c r="N2469">
        <v>2914.30810777636</v>
      </c>
      <c r="O2469">
        <v>-39.632068425435101</v>
      </c>
      <c r="U2469">
        <v>2914.30810777636</v>
      </c>
      <c r="V2469">
        <v>1.04326966278982E-2</v>
      </c>
      <c r="AB2469">
        <v>2914.30810777636</v>
      </c>
      <c r="AC2469">
        <v>-39.632068425435101</v>
      </c>
      <c r="AD2469">
        <v>-38.947623374373201</v>
      </c>
      <c r="AE2469">
        <v>-39.911246307049304</v>
      </c>
      <c r="AU2469">
        <v>2914.30810777636</v>
      </c>
      <c r="AV2469">
        <v>-26.7909844629846</v>
      </c>
      <c r="AY2469">
        <v>2914.30810777636</v>
      </c>
      <c r="AZ2469">
        <v>-26.9696141470702</v>
      </c>
    </row>
    <row r="2470" spans="1:52" x14ac:dyDescent="0.25">
      <c r="A2470">
        <v>2921.0195626124801</v>
      </c>
      <c r="B2470">
        <v>1.0439803674864301E-2</v>
      </c>
      <c r="D2470">
        <v>2921.0195626124801</v>
      </c>
      <c r="E2470">
        <v>-39.626153367144099</v>
      </c>
      <c r="N2470">
        <v>2921.0195626124801</v>
      </c>
      <c r="O2470">
        <v>-39.7948097021942</v>
      </c>
      <c r="U2470">
        <v>2921.0195626124801</v>
      </c>
      <c r="V2470">
        <v>1.0239046489763899E-2</v>
      </c>
      <c r="AB2470">
        <v>2921.0195626124801</v>
      </c>
      <c r="AC2470">
        <v>-39.7948097021942</v>
      </c>
      <c r="AD2470">
        <v>-39.106278341511903</v>
      </c>
      <c r="AE2470">
        <v>-40.080803928723903</v>
      </c>
      <c r="AU2470">
        <v>2921.0195626124801</v>
      </c>
      <c r="AV2470">
        <v>-26.8315758151283</v>
      </c>
      <c r="AY2470">
        <v>2921.0195626124801</v>
      </c>
      <c r="AZ2470">
        <v>-27.010171851554201</v>
      </c>
    </row>
    <row r="2471" spans="1:52" x14ac:dyDescent="0.25">
      <c r="A2471">
        <v>2927.7464734760301</v>
      </c>
      <c r="B2471">
        <v>1.0248216289097299E-2</v>
      </c>
      <c r="D2471">
        <v>2927.7464734760301</v>
      </c>
      <c r="E2471">
        <v>-39.7870343472147</v>
      </c>
      <c r="N2471">
        <v>2927.7464734760301</v>
      </c>
      <c r="O2471">
        <v>-39.957232517842399</v>
      </c>
      <c r="U2471">
        <v>2927.7464734760301</v>
      </c>
      <c r="V2471">
        <v>1.00493593010952E-2</v>
      </c>
      <c r="AB2471">
        <v>2927.7464734760301</v>
      </c>
      <c r="AC2471">
        <v>-39.957232517842399</v>
      </c>
      <c r="AD2471">
        <v>-39.264667335085498</v>
      </c>
      <c r="AE2471">
        <v>-40.249949782587102</v>
      </c>
      <c r="AU2471">
        <v>2927.7464734760301</v>
      </c>
      <c r="AV2471">
        <v>-26.872164822120801</v>
      </c>
      <c r="AY2471">
        <v>2927.7464734760301</v>
      </c>
      <c r="AZ2471">
        <v>-27.0507264574582</v>
      </c>
    </row>
    <row r="2472" spans="1:52" x14ac:dyDescent="0.25">
      <c r="A2472">
        <v>2934.4888759611699</v>
      </c>
      <c r="B2472">
        <v>1.00604853622449E-2</v>
      </c>
      <c r="D2472">
        <v>2934.4888759611699</v>
      </c>
      <c r="E2472">
        <v>-39.947621329816798</v>
      </c>
      <c r="N2472">
        <v>2934.4888759611699</v>
      </c>
      <c r="O2472">
        <v>-40.119340206301203</v>
      </c>
      <c r="U2472">
        <v>2934.4888759611699</v>
      </c>
      <c r="V2472">
        <v>9.8635440780191104E-3</v>
      </c>
      <c r="AB2472">
        <v>2934.4888759611699</v>
      </c>
      <c r="AC2472">
        <v>-40.119340206301203</v>
      </c>
      <c r="AD2472">
        <v>-39.422793166687597</v>
      </c>
      <c r="AE2472">
        <v>-40.4186887965556</v>
      </c>
      <c r="AU2472">
        <v>2934.4888759611699</v>
      </c>
      <c r="AV2472">
        <v>-26.912751533603402</v>
      </c>
      <c r="AY2472">
        <v>2934.4888759611699</v>
      </c>
      <c r="AZ2472">
        <v>-27.091279402782799</v>
      </c>
    </row>
    <row r="2473" spans="1:52" x14ac:dyDescent="0.25">
      <c r="A2473">
        <v>2941.2468057440901</v>
      </c>
      <c r="B2473">
        <v>9.8765245510864293E-3</v>
      </c>
      <c r="D2473">
        <v>2941.2468057440901</v>
      </c>
      <c r="E2473">
        <v>-40.107917047153997</v>
      </c>
      <c r="N2473">
        <v>2941.2468057440901</v>
      </c>
      <c r="O2473">
        <v>-40.281136013276303</v>
      </c>
      <c r="U2473">
        <v>2941.2468057440901</v>
      </c>
      <c r="V2473">
        <v>9.6815122506781603E-3</v>
      </c>
      <c r="AB2473">
        <v>2941.2468057440901</v>
      </c>
      <c r="AC2473">
        <v>-40.281136013276303</v>
      </c>
      <c r="AD2473">
        <v>-39.5806575018647</v>
      </c>
      <c r="AE2473">
        <v>-40.587027259478603</v>
      </c>
      <c r="AU2473">
        <v>2941.2468057440901</v>
      </c>
      <c r="AV2473">
        <v>-26.953335303244401</v>
      </c>
      <c r="AY2473">
        <v>2941.2468057440901</v>
      </c>
      <c r="AZ2473">
        <v>-27.131829298292299</v>
      </c>
    </row>
    <row r="2474" spans="1:52" x14ac:dyDescent="0.25">
      <c r="A2474">
        <v>2948.0202985830801</v>
      </c>
      <c r="B2474">
        <v>9.6962489253632107E-3</v>
      </c>
      <c r="D2474">
        <v>2948.0202985830801</v>
      </c>
      <c r="E2474">
        <v>-40.267924873613602</v>
      </c>
      <c r="N2474">
        <v>2948.0202985830801</v>
      </c>
      <c r="O2474">
        <v>-40.442623418066297</v>
      </c>
      <c r="U2474">
        <v>2948.0202985830801</v>
      </c>
      <c r="V2474">
        <v>9.5031772378521406E-3</v>
      </c>
      <c r="AB2474">
        <v>2948.0202985830801</v>
      </c>
      <c r="AC2474">
        <v>-40.442623418066297</v>
      </c>
      <c r="AD2474">
        <v>-39.738263547107302</v>
      </c>
      <c r="AE2474">
        <v>-40.754967677227199</v>
      </c>
      <c r="AU2474">
        <v>2948.0202985830801</v>
      </c>
      <c r="AV2474">
        <v>-26.993916754243099</v>
      </c>
      <c r="AY2474">
        <v>2948.0202985830801</v>
      </c>
      <c r="AZ2474">
        <v>-27.172376885686798</v>
      </c>
    </row>
    <row r="2475" spans="1:52" x14ac:dyDescent="0.25">
      <c r="A2475">
        <v>2954.8093903188301</v>
      </c>
      <c r="B2475">
        <v>9.51957652805638E-3</v>
      </c>
      <c r="D2475">
        <v>2954.8093903188301</v>
      </c>
      <c r="E2475">
        <v>-40.427647409661098</v>
      </c>
      <c r="N2475">
        <v>2954.8093903188301</v>
      </c>
      <c r="O2475">
        <v>-40.603804945325003</v>
      </c>
      <c r="U2475">
        <v>2954.8093903188301</v>
      </c>
      <c r="V2475">
        <v>9.3284556846467605E-3</v>
      </c>
      <c r="AB2475">
        <v>2954.8093903188301</v>
      </c>
      <c r="AC2475">
        <v>-40.603804945325003</v>
      </c>
      <c r="AD2475">
        <v>-39.895613496396003</v>
      </c>
      <c r="AE2475">
        <v>-40.922516706070802</v>
      </c>
      <c r="AU2475">
        <v>2954.8093903188301</v>
      </c>
      <c r="AV2475">
        <v>-27.034495326552101</v>
      </c>
      <c r="AY2475">
        <v>2954.8093903188301</v>
      </c>
      <c r="AZ2475">
        <v>-27.212922203025901</v>
      </c>
    </row>
    <row r="2476" spans="1:52" x14ac:dyDescent="0.25">
      <c r="A2476">
        <v>2961.6141168745298</v>
      </c>
      <c r="B2476">
        <v>9.3464278743742406E-3</v>
      </c>
      <c r="D2476">
        <v>2961.6141168745298</v>
      </c>
      <c r="E2476">
        <v>-40.587086821838298</v>
      </c>
      <c r="N2476">
        <v>2961.6141168745298</v>
      </c>
      <c r="O2476">
        <v>-40.764683763277901</v>
      </c>
      <c r="U2476">
        <v>2961.6141168745298</v>
      </c>
      <c r="V2476">
        <v>9.1572656224123503E-3</v>
      </c>
      <c r="AB2476">
        <v>2961.6141168745298</v>
      </c>
      <c r="AC2476">
        <v>-40.764683763277901</v>
      </c>
      <c r="AD2476">
        <v>-40.0527095255433</v>
      </c>
      <c r="AE2476">
        <v>-41.089678301538299</v>
      </c>
      <c r="AU2476">
        <v>2961.6141168745298</v>
      </c>
      <c r="AV2476">
        <v>-27.075071614812899</v>
      </c>
      <c r="AY2476">
        <v>2961.6141168745298</v>
      </c>
      <c r="AZ2476">
        <v>-27.253465292607199</v>
      </c>
    </row>
    <row r="2477" spans="1:52" x14ac:dyDescent="0.25">
      <c r="A2477">
        <v>2968.4345142561201</v>
      </c>
      <c r="B2477">
        <v>9.1767234319029192E-3</v>
      </c>
      <c r="D2477">
        <v>2968.4345142561201</v>
      </c>
      <c r="E2477">
        <v>-40.746247137316402</v>
      </c>
      <c r="N2477">
        <v>2968.4345142561201</v>
      </c>
      <c r="O2477">
        <v>-40.925263648453203</v>
      </c>
      <c r="U2477">
        <v>2968.4345142561201</v>
      </c>
      <c r="V2477">
        <v>8.9895265119529395E-3</v>
      </c>
      <c r="AB2477">
        <v>2968.4345142561201</v>
      </c>
      <c r="AC2477">
        <v>-40.925263648453203</v>
      </c>
      <c r="AD2477">
        <v>-40.209554203386901</v>
      </c>
      <c r="AE2477">
        <v>-41.256457038850499</v>
      </c>
      <c r="AU2477">
        <v>2968.4345142561201</v>
      </c>
      <c r="AV2477">
        <v>-27.115645060570699</v>
      </c>
      <c r="AY2477">
        <v>2968.4345142561201</v>
      </c>
      <c r="AZ2477">
        <v>-27.2940062010336</v>
      </c>
    </row>
    <row r="2478" spans="1:52" x14ac:dyDescent="0.25">
      <c r="A2478">
        <v>2975.2706185524598</v>
      </c>
      <c r="B2478">
        <v>9.0103879532583107E-3</v>
      </c>
      <c r="D2478">
        <v>2975.2706185524598</v>
      </c>
      <c r="E2478">
        <v>-40.905130190780397</v>
      </c>
      <c r="N2478">
        <v>2975.2706185524598</v>
      </c>
      <c r="O2478">
        <v>-41.085547096420697</v>
      </c>
      <c r="U2478">
        <v>2975.2706185524598</v>
      </c>
      <c r="V2478">
        <v>8.82516116429778E-3</v>
      </c>
      <c r="AB2478">
        <v>2975.2706185524598</v>
      </c>
      <c r="AC2478">
        <v>-41.085547096420697</v>
      </c>
      <c r="AD2478">
        <v>-40.366148861511903</v>
      </c>
      <c r="AE2478">
        <v>-41.422857467327198</v>
      </c>
      <c r="AU2478">
        <v>2975.2706185524598</v>
      </c>
      <c r="AV2478">
        <v>-27.156216315695399</v>
      </c>
      <c r="AY2478">
        <v>2975.2706185524598</v>
      </c>
      <c r="AZ2478">
        <v>-27.3345442472448</v>
      </c>
    </row>
    <row r="2479" spans="1:52" x14ac:dyDescent="0.25">
      <c r="A2479">
        <v>2982.1224659355098</v>
      </c>
      <c r="B2479">
        <v>8.8473473127075493E-3</v>
      </c>
      <c r="D2479">
        <v>2982.1224659355098</v>
      </c>
      <c r="E2479">
        <v>-41.063738473375501</v>
      </c>
      <c r="N2479">
        <v>2982.1224659355098</v>
      </c>
      <c r="O2479">
        <v>-41.245537541031602</v>
      </c>
      <c r="U2479">
        <v>2982.1224659355098</v>
      </c>
      <c r="V2479">
        <v>8.6640933512748194E-3</v>
      </c>
      <c r="AB2479">
        <v>2982.1224659355098</v>
      </c>
      <c r="AC2479">
        <v>-41.245537541031602</v>
      </c>
      <c r="AD2479">
        <v>-40.522496776073403</v>
      </c>
      <c r="AE2479">
        <v>-41.588884954173501</v>
      </c>
      <c r="AU2479">
        <v>2982.1224659355098</v>
      </c>
      <c r="AV2479">
        <v>-27.196784737465599</v>
      </c>
      <c r="AY2479">
        <v>2982.1224659355098</v>
      </c>
      <c r="AZ2479">
        <v>-27.375079476085499</v>
      </c>
    </row>
    <row r="2480" spans="1:52" x14ac:dyDescent="0.25">
      <c r="A2480">
        <v>2988.9900926605401</v>
      </c>
      <c r="B2480">
        <v>8.6875282491898007E-3</v>
      </c>
      <c r="D2480">
        <v>2988.9900926605401</v>
      </c>
      <c r="E2480">
        <v>-41.2220754041291</v>
      </c>
      <c r="N2480">
        <v>2988.9900926605401</v>
      </c>
      <c r="O2480">
        <v>-41.405237960291998</v>
      </c>
      <c r="U2480">
        <v>2988.9900926605401</v>
      </c>
      <c r="V2480">
        <v>8.5062492055376897E-3</v>
      </c>
      <c r="AB2480">
        <v>2988.9900926605401</v>
      </c>
      <c r="AC2480">
        <v>-41.405237960291998</v>
      </c>
      <c r="AD2480">
        <v>-40.678600157505301</v>
      </c>
      <c r="AE2480">
        <v>-41.754542304228202</v>
      </c>
      <c r="AU2480">
        <v>2988.9900926605401</v>
      </c>
      <c r="AV2480">
        <v>-27.237351078675101</v>
      </c>
      <c r="AY2480">
        <v>2988.9900926605401</v>
      </c>
      <c r="AZ2480">
        <v>-27.415613415020399</v>
      </c>
    </row>
    <row r="2481" spans="1:52" x14ac:dyDescent="0.25">
      <c r="A2481">
        <v>2995.8735350663001</v>
      </c>
      <c r="B2481">
        <v>8.5308605858750303E-3</v>
      </c>
      <c r="D2481">
        <v>2995.8735350663001</v>
      </c>
      <c r="E2481">
        <v>-41.380143107377698</v>
      </c>
      <c r="N2481">
        <v>2995.8735350663001</v>
      </c>
      <c r="O2481">
        <v>-41.564650757575002</v>
      </c>
      <c r="U2481">
        <v>2995.8735350663001</v>
      </c>
      <c r="V2481">
        <v>8.3515572417069105E-3</v>
      </c>
      <c r="AB2481">
        <v>2995.8735350663001</v>
      </c>
      <c r="AC2481">
        <v>-41.564650757575002</v>
      </c>
      <c r="AD2481">
        <v>-40.834460766146499</v>
      </c>
      <c r="AE2481">
        <v>-41.919835499975299</v>
      </c>
      <c r="AU2481">
        <v>2995.8735350663001</v>
      </c>
      <c r="AV2481">
        <v>-27.2779146551241</v>
      </c>
      <c r="AY2481">
        <v>2995.8735350663001</v>
      </c>
      <c r="AZ2481">
        <v>-27.4561439111589</v>
      </c>
    </row>
    <row r="2482" spans="1:52" x14ac:dyDescent="0.25">
      <c r="A2482">
        <v>3002.7728295752299</v>
      </c>
      <c r="B2482">
        <v>8.3772753960453198E-3</v>
      </c>
      <c r="D2482">
        <v>3002.7728295752299</v>
      </c>
      <c r="E2482">
        <v>-41.537944144973501</v>
      </c>
      <c r="N2482">
        <v>3002.7728295752299</v>
      </c>
      <c r="O2482">
        <v>-41.723779536957402</v>
      </c>
      <c r="U2482">
        <v>3002.7728295752299</v>
      </c>
      <c r="V2482">
        <v>8.1999465808929098E-3</v>
      </c>
      <c r="AB2482">
        <v>3002.7728295752299</v>
      </c>
      <c r="AC2482">
        <v>-41.723779536957402</v>
      </c>
      <c r="AD2482">
        <v>-40.990080912542702</v>
      </c>
      <c r="AE2482">
        <v>-42.084767432170601</v>
      </c>
      <c r="AU2482">
        <v>3002.7728295752299</v>
      </c>
      <c r="AV2482">
        <v>-27.318475460477099</v>
      </c>
      <c r="AY2482">
        <v>3002.7728295752299</v>
      </c>
      <c r="AZ2482">
        <v>-27.496672504645701</v>
      </c>
    </row>
    <row r="2483" spans="1:52" x14ac:dyDescent="0.25">
      <c r="A2483">
        <v>3009.6880126936799</v>
      </c>
      <c r="B2483">
        <v>8.2267049961295292E-3</v>
      </c>
      <c r="D2483">
        <v>3009.6880126936799</v>
      </c>
      <c r="E2483">
        <v>-41.695481518201298</v>
      </c>
      <c r="N2483">
        <v>3009.6880126936799</v>
      </c>
      <c r="O2483">
        <v>-41.8826262412042</v>
      </c>
      <c r="U2483">
        <v>3009.6880126936799</v>
      </c>
      <c r="V2483">
        <v>8.0513496604488095E-3</v>
      </c>
      <c r="AB2483">
        <v>3009.6880126936799</v>
      </c>
      <c r="AC2483">
        <v>-41.8826262412042</v>
      </c>
      <c r="AD2483">
        <v>-41.145463047926803</v>
      </c>
      <c r="AE2483">
        <v>-42.249342772100299</v>
      </c>
      <c r="AU2483">
        <v>3009.6880126936799</v>
      </c>
      <c r="AV2483">
        <v>-27.359033535852099</v>
      </c>
      <c r="AY2483">
        <v>3009.6880126936799</v>
      </c>
      <c r="AZ2483">
        <v>-27.537199180343201</v>
      </c>
    </row>
    <row r="2484" spans="1:52" x14ac:dyDescent="0.25">
      <c r="A2484">
        <v>3016.6191210120201</v>
      </c>
      <c r="B2484">
        <v>8.0790843750914703E-3</v>
      </c>
      <c r="D2484">
        <v>3016.6191210120201</v>
      </c>
      <c r="E2484">
        <v>-41.852757124552497</v>
      </c>
      <c r="N2484">
        <v>3016.6191210120201</v>
      </c>
      <c r="O2484">
        <v>-42.041194812725301</v>
      </c>
      <c r="U2484">
        <v>3016.6191210120201</v>
      </c>
      <c r="V2484">
        <v>7.9056987138969893E-3</v>
      </c>
      <c r="AB2484">
        <v>3016.6191210120201</v>
      </c>
      <c r="AC2484">
        <v>-42.041194812725301</v>
      </c>
      <c r="AD2484">
        <v>-41.300609021032102</v>
      </c>
      <c r="AE2484">
        <v>-42.413566053704798</v>
      </c>
      <c r="AU2484">
        <v>3016.6191210120201</v>
      </c>
      <c r="AV2484">
        <v>-27.399589752164999</v>
      </c>
      <c r="AY2484">
        <v>3016.6191210120201</v>
      </c>
      <c r="AZ2484">
        <v>-27.577723351845499</v>
      </c>
    </row>
    <row r="2485" spans="1:52" x14ac:dyDescent="0.25">
      <c r="A2485">
        <v>3023.56619120492</v>
      </c>
      <c r="B2485">
        <v>7.9343487154384402E-3</v>
      </c>
      <c r="D2485">
        <v>3023.56619120492</v>
      </c>
      <c r="E2485">
        <v>-42.009774323109298</v>
      </c>
      <c r="N2485">
        <v>3023.56619120492</v>
      </c>
      <c r="O2485">
        <v>-42.199487046369903</v>
      </c>
      <c r="U2485">
        <v>3023.56619120492</v>
      </c>
      <c r="V2485">
        <v>7.7629296000808097E-3</v>
      </c>
      <c r="AB2485">
        <v>3023.56619120492</v>
      </c>
      <c r="AC2485">
        <v>-42.199487046369903</v>
      </c>
      <c r="AD2485">
        <v>-41.455520536048702</v>
      </c>
      <c r="AE2485">
        <v>-42.577440688079399</v>
      </c>
      <c r="AU2485">
        <v>3023.56619120492</v>
      </c>
      <c r="AV2485">
        <v>-27.440143297573101</v>
      </c>
      <c r="AY2485">
        <v>3023.56619120492</v>
      </c>
      <c r="AZ2485">
        <v>-27.618245002406699</v>
      </c>
    </row>
    <row r="2486" spans="1:52" x14ac:dyDescent="0.25">
      <c r="A2486">
        <v>3030.5292600315001</v>
      </c>
      <c r="B2486">
        <v>7.7924366598630503E-3</v>
      </c>
      <c r="D2486">
        <v>3030.5292600315001</v>
      </c>
      <c r="E2486">
        <v>-42.166534383226498</v>
      </c>
      <c r="N2486">
        <v>3030.5292600315001</v>
      </c>
      <c r="O2486">
        <v>-42.357506168551097</v>
      </c>
      <c r="U2486">
        <v>3030.5292600315001</v>
      </c>
      <c r="V2486">
        <v>7.6229784419619504E-3</v>
      </c>
      <c r="AB2486">
        <v>3030.5292600315001</v>
      </c>
      <c r="AC2486">
        <v>-42.357506168551097</v>
      </c>
      <c r="AD2486">
        <v>-41.6101999321195</v>
      </c>
      <c r="AE2486">
        <v>-42.740970643837201</v>
      </c>
      <c r="AU2486">
        <v>3030.5292600315001</v>
      </c>
      <c r="AV2486">
        <v>-27.480694313935899</v>
      </c>
      <c r="AY2486">
        <v>3030.5292600315001</v>
      </c>
      <c r="AZ2486">
        <v>-27.6587642983054</v>
      </c>
    </row>
    <row r="2487" spans="1:52" x14ac:dyDescent="0.25">
      <c r="A2487">
        <v>3037.5083643355301</v>
      </c>
      <c r="B2487">
        <v>7.6532864746785296E-3</v>
      </c>
      <c r="D2487">
        <v>3037.5083643355301</v>
      </c>
      <c r="E2487">
        <v>-42.323040600669401</v>
      </c>
      <c r="N2487">
        <v>3037.5083643355301</v>
      </c>
      <c r="O2487">
        <v>-42.515254564117598</v>
      </c>
      <c r="U2487">
        <v>3037.5083643355301</v>
      </c>
      <c r="V2487">
        <v>7.4857836599021704E-3</v>
      </c>
      <c r="AB2487">
        <v>3037.5083643355301</v>
      </c>
      <c r="AC2487">
        <v>-42.515254564117598</v>
      </c>
      <c r="AD2487">
        <v>-41.7646498916328</v>
      </c>
      <c r="AE2487">
        <v>-42.904160150229302</v>
      </c>
      <c r="AU2487">
        <v>3037.5083643355301</v>
      </c>
      <c r="AV2487">
        <v>-27.5212435213875</v>
      </c>
      <c r="AY2487">
        <v>3037.5083643355301</v>
      </c>
      <c r="AZ2487">
        <v>-27.699281187302201</v>
      </c>
    </row>
    <row r="2488" spans="1:52" x14ac:dyDescent="0.25">
      <c r="A2488">
        <v>3044.5035410456398</v>
      </c>
      <c r="B2488">
        <v>7.5168391598613698E-3</v>
      </c>
      <c r="D2488">
        <v>3044.5035410456398</v>
      </c>
      <c r="E2488">
        <v>-42.479294847764002</v>
      </c>
      <c r="N2488">
        <v>3044.5035410456398</v>
      </c>
      <c r="O2488">
        <v>-42.672735070879398</v>
      </c>
      <c r="U2488">
        <v>3044.5035410456398</v>
      </c>
      <c r="V2488">
        <v>7.3512847686685503E-3</v>
      </c>
      <c r="AB2488">
        <v>3044.5035410456398</v>
      </c>
      <c r="AC2488">
        <v>-42.672735070879398</v>
      </c>
      <c r="AD2488">
        <v>-41.918871244708797</v>
      </c>
      <c r="AE2488">
        <v>-43.067013257937603</v>
      </c>
      <c r="AU2488">
        <v>3044.5035410456398</v>
      </c>
      <c r="AV2488">
        <v>-27.561789577346101</v>
      </c>
      <c r="AY2488">
        <v>3044.5035410456398</v>
      </c>
      <c r="AZ2488">
        <v>-27.7397958007382</v>
      </c>
    </row>
    <row r="2489" spans="1:52" x14ac:dyDescent="0.25">
      <c r="A2489">
        <v>3051.5148271754902</v>
      </c>
      <c r="B2489">
        <v>7.3830364861283103E-3</v>
      </c>
      <c r="D2489">
        <v>3051.5148271754902</v>
      </c>
      <c r="E2489">
        <v>-42.635299706763902</v>
      </c>
      <c r="N2489">
        <v>3051.5148271754902</v>
      </c>
      <c r="O2489">
        <v>-42.829950839623997</v>
      </c>
      <c r="U2489">
        <v>3051.5148271754902</v>
      </c>
      <c r="V2489">
        <v>7.21942248972492E-3</v>
      </c>
      <c r="AB2489">
        <v>3051.5148271754902</v>
      </c>
      <c r="AC2489">
        <v>-42.829950839623997</v>
      </c>
      <c r="AD2489">
        <v>-42.072867181667903</v>
      </c>
      <c r="AE2489">
        <v>-43.229533241081199</v>
      </c>
      <c r="AU2489">
        <v>3051.5148271754902</v>
      </c>
      <c r="AV2489">
        <v>-27.6023331631093</v>
      </c>
      <c r="AY2489">
        <v>3051.5148271754902</v>
      </c>
      <c r="AZ2489">
        <v>-27.780308230378299</v>
      </c>
    </row>
    <row r="2490" spans="1:52" x14ac:dyDescent="0.25">
      <c r="A2490">
        <v>3058.5422598239802</v>
      </c>
      <c r="B2490">
        <v>7.2518215897512898E-3</v>
      </c>
      <c r="D2490">
        <v>3058.5422598239802</v>
      </c>
      <c r="E2490">
        <v>-42.791057780277498</v>
      </c>
      <c r="N2490">
        <v>3058.5422598239802</v>
      </c>
      <c r="O2490">
        <v>-42.986903065494197</v>
      </c>
      <c r="U2490">
        <v>3058.5422598239802</v>
      </c>
      <c r="V2490">
        <v>7.09014058764788E-3</v>
      </c>
      <c r="AB2490">
        <v>3058.5422598239802</v>
      </c>
      <c r="AC2490">
        <v>-42.986903065494197</v>
      </c>
      <c r="AD2490">
        <v>-42.226638709085101</v>
      </c>
      <c r="AE2490">
        <v>-43.391723952979497</v>
      </c>
      <c r="AU2490">
        <v>3058.5422598239802</v>
      </c>
      <c r="AV2490">
        <v>-27.6428744396916</v>
      </c>
      <c r="AY2490">
        <v>3058.5422598239802</v>
      </c>
      <c r="AZ2490">
        <v>-27.820818527974801</v>
      </c>
    </row>
    <row r="2491" spans="1:52" x14ac:dyDescent="0.25">
      <c r="A2491">
        <v>3065.5858761754598</v>
      </c>
      <c r="B2491">
        <v>7.1231394905954199E-3</v>
      </c>
      <c r="D2491">
        <v>3065.5858761754598</v>
      </c>
      <c r="E2491">
        <v>-42.946571017916398</v>
      </c>
      <c r="N2491">
        <v>3065.5858761754598</v>
      </c>
      <c r="O2491">
        <v>-43.1435959500443</v>
      </c>
      <c r="U2491">
        <v>3065.5858761754598</v>
      </c>
      <c r="V2491">
        <v>6.9633817108785499E-3</v>
      </c>
      <c r="AB2491">
        <v>3065.5858761754598</v>
      </c>
      <c r="AC2491">
        <v>-43.1435959500443</v>
      </c>
      <c r="AD2491">
        <v>-42.380188390056702</v>
      </c>
      <c r="AE2491">
        <v>-43.553589149871897</v>
      </c>
      <c r="AU2491">
        <v>3065.5858761754598</v>
      </c>
      <c r="AV2491">
        <v>-27.6834134406276</v>
      </c>
      <c r="AY2491">
        <v>3065.5858761754598</v>
      </c>
      <c r="AZ2491">
        <v>-27.8613260162054</v>
      </c>
    </row>
    <row r="2492" spans="1:52" x14ac:dyDescent="0.25">
      <c r="A2492">
        <v>3072.64571349991</v>
      </c>
      <c r="B2492">
        <v>6.9969364046964799E-3</v>
      </c>
      <c r="D2492">
        <v>3072.64571349991</v>
      </c>
      <c r="E2492">
        <v>-43.101841467633697</v>
      </c>
      <c r="N2492">
        <v>3072.64571349991</v>
      </c>
      <c r="O2492">
        <v>-43.300030704036701</v>
      </c>
      <c r="U2492">
        <v>3072.64571349991</v>
      </c>
      <c r="V2492">
        <v>6.8390922970395004E-3</v>
      </c>
      <c r="AB2492">
        <v>3072.64571349991</v>
      </c>
      <c r="AC2492">
        <v>-43.300030704036701</v>
      </c>
      <c r="AD2492">
        <v>-42.533517471688903</v>
      </c>
      <c r="AE2492">
        <v>-43.715132733305303</v>
      </c>
      <c r="AU2492">
        <v>3072.64571349991</v>
      </c>
      <c r="AV2492">
        <v>-27.723950203966801</v>
      </c>
      <c r="AY2492">
        <v>3072.64571349991</v>
      </c>
      <c r="AZ2492">
        <v>-27.901831573865799</v>
      </c>
    </row>
    <row r="2493" spans="1:52" x14ac:dyDescent="0.25">
      <c r="A2493">
        <v>3079.7218091531199</v>
      </c>
      <c r="B2493">
        <v>6.87315926812392E-3</v>
      </c>
      <c r="D2493">
        <v>3079.7218091531199</v>
      </c>
      <c r="E2493">
        <v>-43.256871845910297</v>
      </c>
      <c r="N2493">
        <v>3079.7218091531199</v>
      </c>
      <c r="O2493">
        <v>-43.4562105381195</v>
      </c>
      <c r="U2493">
        <v>3079.7218091531199</v>
      </c>
      <c r="V2493">
        <v>6.7172184641920698E-3</v>
      </c>
      <c r="AB2493">
        <v>3079.7218091531199</v>
      </c>
      <c r="AC2493">
        <v>-43.4562105381195</v>
      </c>
      <c r="AD2493">
        <v>-42.686628736357001</v>
      </c>
      <c r="AE2493">
        <v>-43.876357141554202</v>
      </c>
      <c r="AU2493">
        <v>3079.7218091531199</v>
      </c>
      <c r="AV2493">
        <v>-27.764484046250899</v>
      </c>
      <c r="AY2493">
        <v>3079.7218091531199</v>
      </c>
      <c r="AZ2493">
        <v>-27.942335222474401</v>
      </c>
    </row>
    <row r="2494" spans="1:52" x14ac:dyDescent="0.25">
      <c r="A2494">
        <v>3086.81420057694</v>
      </c>
      <c r="B2494">
        <v>6.7517568408599201E-3</v>
      </c>
      <c r="D2494">
        <v>3086.81420057694</v>
      </c>
      <c r="E2494">
        <v>-43.411664137406099</v>
      </c>
      <c r="N2494">
        <v>3086.81420057694</v>
      </c>
      <c r="O2494">
        <v>-43.612137457992198</v>
      </c>
      <c r="U2494">
        <v>3086.81420057694</v>
      </c>
      <c r="V2494">
        <v>6.5977085526976696E-3</v>
      </c>
      <c r="AB2494">
        <v>3086.81420057694</v>
      </c>
      <c r="AC2494">
        <v>-43.612137457992198</v>
      </c>
      <c r="AD2494">
        <v>-42.839523399776503</v>
      </c>
      <c r="AE2494">
        <v>-44.0372673165501</v>
      </c>
      <c r="AU2494">
        <v>3086.81420057694</v>
      </c>
      <c r="AV2494">
        <v>-27.805015823041401</v>
      </c>
      <c r="AY2494">
        <v>3086.81420057694</v>
      </c>
      <c r="AZ2494">
        <v>-27.982836288901598</v>
      </c>
    </row>
    <row r="2495" spans="1:52" x14ac:dyDescent="0.25">
      <c r="A2495">
        <v>3093.9229252994301</v>
      </c>
      <c r="B2495">
        <v>6.63267882884035E-3</v>
      </c>
      <c r="D2495">
        <v>3093.9229252994301</v>
      </c>
      <c r="E2495">
        <v>-43.566220636693103</v>
      </c>
      <c r="N2495">
        <v>3093.9229252994301</v>
      </c>
      <c r="O2495">
        <v>-43.767814517919902</v>
      </c>
      <c r="U2495">
        <v>3093.9229252994301</v>
      </c>
      <c r="V2495">
        <v>6.4805113279647799E-3</v>
      </c>
      <c r="AB2495">
        <v>3093.9229252994301</v>
      </c>
      <c r="AC2495">
        <v>-43.767814517919902</v>
      </c>
      <c r="AD2495">
        <v>-42.9922034232033</v>
      </c>
      <c r="AE2495">
        <v>-44.197865670823802</v>
      </c>
      <c r="AU2495">
        <v>3093.9229252994301</v>
      </c>
      <c r="AV2495">
        <v>-27.845545586938901</v>
      </c>
      <c r="AY2495">
        <v>3093.9229252994301</v>
      </c>
      <c r="AZ2495">
        <v>-28.023334884603798</v>
      </c>
    </row>
    <row r="2496" spans="1:52" x14ac:dyDescent="0.25">
      <c r="A2496">
        <v>3101.0480209350599</v>
      </c>
      <c r="B2496">
        <v>6.5158764550112902E-3</v>
      </c>
      <c r="D2496">
        <v>3101.0480209350599</v>
      </c>
      <c r="E2496">
        <v>-43.720543175470503</v>
      </c>
      <c r="N2496">
        <v>3101.0480209350599</v>
      </c>
      <c r="O2496">
        <v>-43.923243356052403</v>
      </c>
      <c r="U2496">
        <v>3101.0480209350599</v>
      </c>
      <c r="V2496">
        <v>6.3655778256056098E-3</v>
      </c>
      <c r="AB2496">
        <v>3101.0480209350599</v>
      </c>
      <c r="AC2496">
        <v>-43.923243356052403</v>
      </c>
      <c r="AD2496">
        <v>-43.144670811477702</v>
      </c>
      <c r="AE2496">
        <v>-44.358156041517297</v>
      </c>
      <c r="AU2496">
        <v>3101.0480209350599</v>
      </c>
      <c r="AV2496">
        <v>-27.8860726584094</v>
      </c>
      <c r="AY2496">
        <v>3101.0480209350599</v>
      </c>
      <c r="AZ2496">
        <v>-28.063831126555701</v>
      </c>
    </row>
    <row r="2497" spans="1:52" x14ac:dyDescent="0.25">
      <c r="A2497">
        <v>3108.1895251849401</v>
      </c>
      <c r="B2497">
        <v>6.4013017145438996E-3</v>
      </c>
      <c r="D2497">
        <v>3108.1895251849401</v>
      </c>
      <c r="E2497">
        <v>-43.874634051698997</v>
      </c>
      <c r="N2497">
        <v>3108.1895251849401</v>
      </c>
      <c r="O2497">
        <v>-44.078426272165899</v>
      </c>
      <c r="U2497">
        <v>3108.1895251849401</v>
      </c>
      <c r="V2497">
        <v>6.2528597314675596E-3</v>
      </c>
      <c r="AB2497">
        <v>3108.1895251849401</v>
      </c>
      <c r="AC2497">
        <v>-44.078426272165899</v>
      </c>
      <c r="AD2497">
        <v>-43.296927784316097</v>
      </c>
      <c r="AE2497">
        <v>-44.518141462432901</v>
      </c>
      <c r="AU2497">
        <v>3108.1895251849401</v>
      </c>
      <c r="AV2497">
        <v>-27.926597088805099</v>
      </c>
      <c r="AY2497">
        <v>3108.1895251849401</v>
      </c>
      <c r="AZ2497">
        <v>-28.1043258474173</v>
      </c>
    </row>
    <row r="2498" spans="1:52" x14ac:dyDescent="0.25">
      <c r="A2498">
        <v>3115.3474758370098</v>
      </c>
      <c r="B2498">
        <v>6.2889079432854201E-3</v>
      </c>
      <c r="D2498">
        <v>3115.3474758370098</v>
      </c>
      <c r="E2498">
        <v>-44.028495248109202</v>
      </c>
      <c r="N2498">
        <v>3115.3474758370098</v>
      </c>
      <c r="O2498">
        <v>-44.233366008777502</v>
      </c>
      <c r="U2498">
        <v>3115.3474758370098</v>
      </c>
      <c r="V2498">
        <v>6.1423095506301503E-3</v>
      </c>
      <c r="AB2498">
        <v>3115.3474758370098</v>
      </c>
      <c r="AC2498">
        <v>-44.233366008777502</v>
      </c>
      <c r="AD2498">
        <v>-43.448975269283501</v>
      </c>
      <c r="AE2498">
        <v>-44.6778251218836</v>
      </c>
      <c r="AU2498">
        <v>3115.3474758370098</v>
      </c>
      <c r="AV2498">
        <v>-27.9671189794398</v>
      </c>
      <c r="AY2498">
        <v>3115.3474758370098</v>
      </c>
      <c r="AZ2498">
        <v>-28.144817620930802</v>
      </c>
    </row>
    <row r="2499" spans="1:52" x14ac:dyDescent="0.25">
      <c r="A2499">
        <v>3122.5219107662301</v>
      </c>
      <c r="B2499">
        <v>6.1786490064544598E-3</v>
      </c>
      <c r="D2499">
        <v>3122.5219107662301</v>
      </c>
      <c r="E2499">
        <v>-44.182129505288103</v>
      </c>
      <c r="N2499">
        <v>3122.5219107662301</v>
      </c>
      <c r="O2499">
        <v>-44.388065003948299</v>
      </c>
      <c r="U2499">
        <v>3122.5219107662301</v>
      </c>
      <c r="V2499">
        <v>6.0338811253258899E-3</v>
      </c>
      <c r="AB2499">
        <v>3122.5219107662301</v>
      </c>
      <c r="AC2499">
        <v>-44.388065003948299</v>
      </c>
      <c r="AD2499">
        <v>-43.600815118127301</v>
      </c>
      <c r="AE2499">
        <v>-44.837210800098802</v>
      </c>
      <c r="AU2499">
        <v>3122.5219107662301</v>
      </c>
      <c r="AV2499">
        <v>-28.0076391849408</v>
      </c>
      <c r="AY2499">
        <v>3122.5219107662301</v>
      </c>
      <c r="AZ2499">
        <v>-28.185307286639901</v>
      </c>
    </row>
    <row r="2500" spans="1:52" x14ac:dyDescent="0.25">
      <c r="A2500">
        <v>3129.7128679347602</v>
      </c>
      <c r="B2500">
        <v>6.0704813185419697E-3</v>
      </c>
      <c r="D2500">
        <v>3129.7128679347602</v>
      </c>
      <c r="E2500">
        <v>-44.335537461197902</v>
      </c>
      <c r="N2500">
        <v>3129.7128679347602</v>
      </c>
      <c r="O2500">
        <v>-44.542525586097703</v>
      </c>
      <c r="U2500">
        <v>3129.7128679347602</v>
      </c>
      <c r="V2500">
        <v>5.9275294543066903E-3</v>
      </c>
      <c r="AB2500">
        <v>3129.7128679347602</v>
      </c>
      <c r="AC2500">
        <v>-44.542525586097703</v>
      </c>
      <c r="AD2500">
        <v>-43.752449465072203</v>
      </c>
      <c r="AE2500">
        <v>-44.996301488570097</v>
      </c>
      <c r="AU2500">
        <v>3129.7128679347602</v>
      </c>
      <c r="AV2500">
        <v>-28.0481562346049</v>
      </c>
      <c r="AY2500">
        <v>3129.7128679347602</v>
      </c>
      <c r="AZ2500">
        <v>-28.225794983469999</v>
      </c>
    </row>
    <row r="2501" spans="1:52" x14ac:dyDescent="0.25">
      <c r="A2501">
        <v>3136.9203853922099</v>
      </c>
      <c r="B2501">
        <v>5.9643601975374796E-3</v>
      </c>
      <c r="D2501">
        <v>3136.9203853922099</v>
      </c>
      <c r="E2501">
        <v>-44.488722733357299</v>
      </c>
      <c r="N2501">
        <v>3136.9203853922099</v>
      </c>
      <c r="O2501">
        <v>-44.696749228490198</v>
      </c>
      <c r="U2501">
        <v>3136.9203853922099</v>
      </c>
      <c r="V2501">
        <v>5.8232111585400101E-3</v>
      </c>
      <c r="AB2501">
        <v>3136.9203853922099</v>
      </c>
      <c r="AC2501">
        <v>-44.696749228490198</v>
      </c>
      <c r="AD2501">
        <v>-43.903880079360803</v>
      </c>
      <c r="AE2501">
        <v>-45.15510014753</v>
      </c>
      <c r="AU2501">
        <v>3136.9203853922099</v>
      </c>
      <c r="AV2501">
        <v>-28.088671835898602</v>
      </c>
      <c r="AY2501">
        <v>3136.9203853922099</v>
      </c>
      <c r="AZ2501">
        <v>-28.266280809969999</v>
      </c>
    </row>
    <row r="2502" spans="1:52" x14ac:dyDescent="0.25">
      <c r="A2502">
        <v>3144.1445012757999</v>
      </c>
      <c r="B2502">
        <v>5.8602437963615897E-3</v>
      </c>
      <c r="D2502">
        <v>3144.1445012757999</v>
      </c>
      <c r="E2502">
        <v>-44.641686323965402</v>
      </c>
      <c r="N2502">
        <v>3144.1445012757999</v>
      </c>
      <c r="O2502">
        <v>-44.850738627393298</v>
      </c>
      <c r="U2502">
        <v>3144.1445012757999</v>
      </c>
      <c r="V2502">
        <v>5.7208830355528501E-3</v>
      </c>
      <c r="AB2502">
        <v>3144.1445012757999</v>
      </c>
      <c r="AC2502">
        <v>-44.850738627393298</v>
      </c>
      <c r="AD2502">
        <v>-44.055108334548699</v>
      </c>
      <c r="AE2502">
        <v>-45.313609474674401</v>
      </c>
      <c r="AU2502">
        <v>3144.1445012757999</v>
      </c>
      <c r="AV2502">
        <v>-28.1291844229929</v>
      </c>
      <c r="AY2502">
        <v>3144.1445012757999</v>
      </c>
      <c r="AZ2502">
        <v>-28.306764095425301</v>
      </c>
    </row>
    <row r="2503" spans="1:52" x14ac:dyDescent="0.25">
      <c r="A2503">
        <v>3151.3852538105998</v>
      </c>
      <c r="B2503">
        <v>5.7580907863294499E-3</v>
      </c>
      <c r="D2503">
        <v>3151.3852538105998</v>
      </c>
      <c r="E2503">
        <v>-44.794429839901802</v>
      </c>
      <c r="N2503">
        <v>3151.3852538105998</v>
      </c>
      <c r="O2503">
        <v>-45.004495751914199</v>
      </c>
      <c r="U2503">
        <v>3151.3852538105998</v>
      </c>
      <c r="V2503">
        <v>5.6205033681353597E-3</v>
      </c>
      <c r="AB2503">
        <v>3151.3852538105998</v>
      </c>
      <c r="AC2503">
        <v>-45.004495751914199</v>
      </c>
      <c r="AD2503">
        <v>-44.206136575927097</v>
      </c>
      <c r="AE2503">
        <v>-45.4718328122717</v>
      </c>
      <c r="AU2503">
        <v>3151.3852538105998</v>
      </c>
      <c r="AV2503">
        <v>-28.169694875211299</v>
      </c>
      <c r="AY2503">
        <v>3151.3852538105998</v>
      </c>
      <c r="AZ2503">
        <v>-28.347244938172199</v>
      </c>
    </row>
    <row r="2504" spans="1:52" x14ac:dyDescent="0.25">
      <c r="A2504">
        <v>3158.64268130968</v>
      </c>
      <c r="B2504">
        <v>5.6578598311992599E-3</v>
      </c>
      <c r="D2504">
        <v>3158.64268130968</v>
      </c>
      <c r="E2504">
        <v>-44.946956320651402</v>
      </c>
      <c r="N2504">
        <v>3158.64268130968</v>
      </c>
      <c r="O2504">
        <v>-45.158023061501197</v>
      </c>
      <c r="U2504">
        <v>3158.64268130968</v>
      </c>
      <c r="V2504">
        <v>5.5220310831465003E-3</v>
      </c>
      <c r="AB2504">
        <v>3158.64268130968</v>
      </c>
      <c r="AC2504">
        <v>-45.158023061501197</v>
      </c>
      <c r="AD2504">
        <v>-44.356965130234002</v>
      </c>
      <c r="AE2504">
        <v>-45.629773719841999</v>
      </c>
      <c r="AU2504">
        <v>3158.64268130968</v>
      </c>
      <c r="AV2504">
        <v>-28.210203417415499</v>
      </c>
      <c r="AY2504">
        <v>3158.64268130968</v>
      </c>
      <c r="AZ2504">
        <v>-28.387724224744399</v>
      </c>
    </row>
    <row r="2505" spans="1:52" x14ac:dyDescent="0.25">
      <c r="A2505">
        <v>3165.9168221743698</v>
      </c>
      <c r="B2505">
        <v>5.5595118425629097E-3</v>
      </c>
      <c r="D2505">
        <v>3165.9168221743698</v>
      </c>
      <c r="E2505">
        <v>-45.099266806447197</v>
      </c>
      <c r="N2505">
        <v>3165.9168221743698</v>
      </c>
      <c r="O2505">
        <v>-45.311321704460099</v>
      </c>
      <c r="U2505">
        <v>3165.9168221743698</v>
      </c>
      <c r="V2505">
        <v>5.4254268803599704E-3</v>
      </c>
      <c r="AB2505">
        <v>3165.9168221743698</v>
      </c>
      <c r="AC2505">
        <v>-45.311321704460099</v>
      </c>
      <c r="AD2505">
        <v>-44.5075974058783</v>
      </c>
      <c r="AE2505">
        <v>-45.787434641889497</v>
      </c>
      <c r="AU2505">
        <v>3165.9168221743698</v>
      </c>
      <c r="AV2505">
        <v>-28.250709189962301</v>
      </c>
      <c r="AY2505">
        <v>3165.9168221743698</v>
      </c>
      <c r="AZ2505">
        <v>-28.4282005036752</v>
      </c>
    </row>
    <row r="2506" spans="1:52" x14ac:dyDescent="0.25">
      <c r="A2506">
        <v>3173.20771489442</v>
      </c>
      <c r="B2506">
        <v>5.4630073790138903E-3</v>
      </c>
      <c r="D2506">
        <v>3173.20771489442</v>
      </c>
      <c r="E2506">
        <v>-45.251364257462903</v>
      </c>
      <c r="N2506">
        <v>3173.20771489442</v>
      </c>
      <c r="O2506">
        <v>-45.464395495899304</v>
      </c>
      <c r="U2506">
        <v>3173.20771489442</v>
      </c>
      <c r="V2506">
        <v>5.3306506955333897E-3</v>
      </c>
      <c r="AB2506">
        <v>3173.20771489442</v>
      </c>
      <c r="AC2506">
        <v>-45.464395495899304</v>
      </c>
      <c r="AD2506">
        <v>-44.658033365206002</v>
      </c>
      <c r="AE2506">
        <v>-45.944818793406803</v>
      </c>
      <c r="AU2506">
        <v>3173.20771489442</v>
      </c>
      <c r="AV2506">
        <v>-28.291213237720701</v>
      </c>
      <c r="AY2506">
        <v>3173.20771489442</v>
      </c>
      <c r="AZ2506">
        <v>-28.468675553204001</v>
      </c>
    </row>
    <row r="2507" spans="1:52" x14ac:dyDescent="0.25">
      <c r="A2507">
        <v>3180.51539804821</v>
      </c>
      <c r="B2507">
        <v>5.3683094710236601E-3</v>
      </c>
      <c r="D2507">
        <v>3180.51539804821</v>
      </c>
      <c r="E2507">
        <v>-45.403249120254301</v>
      </c>
      <c r="N2507">
        <v>3180.51539804821</v>
      </c>
      <c r="O2507">
        <v>-45.617244776215301</v>
      </c>
      <c r="U2507">
        <v>3180.51539804821</v>
      </c>
      <c r="V2507">
        <v>5.2376655258169098E-3</v>
      </c>
      <c r="AB2507">
        <v>3180.51539804821</v>
      </c>
      <c r="AC2507">
        <v>-45.617244776215301</v>
      </c>
      <c r="AD2507">
        <v>-44.808275554393397</v>
      </c>
      <c r="AE2507">
        <v>-46.101928165102599</v>
      </c>
      <c r="AU2507">
        <v>3180.51539804821</v>
      </c>
      <c r="AV2507">
        <v>-28.331714795700499</v>
      </c>
      <c r="AY2507">
        <v>3180.51539804821</v>
      </c>
      <c r="AZ2507">
        <v>-28.509147777948399</v>
      </c>
    </row>
    <row r="2508" spans="1:52" x14ac:dyDescent="0.25">
      <c r="A2508">
        <v>3187.8399103029801</v>
      </c>
      <c r="B2508">
        <v>5.2753804960572201E-3</v>
      </c>
      <c r="D2508">
        <v>3187.8399103029801</v>
      </c>
      <c r="E2508">
        <v>-45.554924213009102</v>
      </c>
      <c r="N2508">
        <v>3187.8399103029801</v>
      </c>
      <c r="O2508">
        <v>-45.769872645534598</v>
      </c>
      <c r="U2508">
        <v>3187.8399103029801</v>
      </c>
      <c r="V2508">
        <v>5.1464335277487602E-3</v>
      </c>
      <c r="AB2508">
        <v>3187.8399103029801</v>
      </c>
      <c r="AC2508">
        <v>-45.769872645534598</v>
      </c>
      <c r="AD2508">
        <v>-44.958325584333103</v>
      </c>
      <c r="AE2508">
        <v>-46.258766113144503</v>
      </c>
      <c r="AU2508">
        <v>3187.8399103029801</v>
      </c>
      <c r="AV2508">
        <v>-28.372213962570701</v>
      </c>
      <c r="AY2508">
        <v>3187.8399103029801</v>
      </c>
      <c r="AZ2508">
        <v>-28.549618185614499</v>
      </c>
    </row>
    <row r="2509" spans="1:52" x14ac:dyDescent="0.25">
      <c r="A2509">
        <v>3195.1812904150302</v>
      </c>
      <c r="B2509">
        <v>5.1841844401630003E-3</v>
      </c>
      <c r="D2509">
        <v>3195.1812904150302</v>
      </c>
      <c r="E2509">
        <v>-45.7063911152797</v>
      </c>
      <c r="N2509">
        <v>3195.1812904150302</v>
      </c>
      <c r="O2509">
        <v>-45.922280972200497</v>
      </c>
      <c r="U2509">
        <v>3195.1812904150302</v>
      </c>
      <c r="V2509">
        <v>5.0569184653347504E-3</v>
      </c>
      <c r="AB2509">
        <v>3195.1812904150302</v>
      </c>
      <c r="AC2509">
        <v>-45.922280972200497</v>
      </c>
      <c r="AD2509">
        <v>-45.108184916782903</v>
      </c>
      <c r="AE2509">
        <v>-46.415335242418401</v>
      </c>
      <c r="AU2509">
        <v>3195.1812904150302</v>
      </c>
      <c r="AV2509">
        <v>-28.412710888905799</v>
      </c>
      <c r="AY2509">
        <v>3195.1812904150302</v>
      </c>
      <c r="AZ2509">
        <v>-28.590086060920701</v>
      </c>
    </row>
    <row r="2510" spans="1:52" x14ac:dyDescent="0.25">
      <c r="A2510">
        <v>3202.5395772298798</v>
      </c>
      <c r="B2510">
        <v>5.0946857840718203E-3</v>
      </c>
      <c r="D2510">
        <v>3202.5395772298798</v>
      </c>
      <c r="E2510">
        <v>-45.8576519208913</v>
      </c>
      <c r="N2510">
        <v>3202.5395772298798</v>
      </c>
      <c r="O2510">
        <v>-46.074471151342003</v>
      </c>
      <c r="U2510">
        <v>3202.5395772298798</v>
      </c>
      <c r="V2510">
        <v>4.9690851908998001E-3</v>
      </c>
      <c r="AB2510">
        <v>3202.5395772298798</v>
      </c>
      <c r="AC2510">
        <v>-46.074471151342003</v>
      </c>
      <c r="AD2510">
        <v>-45.257854826873199</v>
      </c>
      <c r="AE2510">
        <v>-46.571639141295599</v>
      </c>
      <c r="AU2510">
        <v>3202.5395772298798</v>
      </c>
      <c r="AV2510">
        <v>-28.4532056387566</v>
      </c>
      <c r="AY2510">
        <v>3202.5395772298798</v>
      </c>
      <c r="AZ2510">
        <v>-28.630552385077401</v>
      </c>
    </row>
    <row r="2511" spans="1:52" x14ac:dyDescent="0.25">
      <c r="A2511">
        <v>3209.9148096825202</v>
      </c>
      <c r="B2511">
        <v>5.0068505028790702E-3</v>
      </c>
      <c r="D2511">
        <v>3209.9148096825202</v>
      </c>
      <c r="E2511">
        <v>-46.0087075159162</v>
      </c>
      <c r="N2511">
        <v>3209.9148096825202</v>
      </c>
      <c r="O2511">
        <v>-46.226445628049902</v>
      </c>
      <c r="U2511">
        <v>3209.9148096825202</v>
      </c>
      <c r="V2511">
        <v>4.8828987454051396E-3</v>
      </c>
      <c r="AB2511">
        <v>3209.9148096825202</v>
      </c>
      <c r="AC2511">
        <v>-46.226445628049902</v>
      </c>
      <c r="AD2511">
        <v>-45.407336733356303</v>
      </c>
      <c r="AE2511">
        <v>-46.727679193758</v>
      </c>
      <c r="AU2511">
        <v>3209.9148096825202</v>
      </c>
      <c r="AV2511">
        <v>-28.493697580939401</v>
      </c>
      <c r="AY2511">
        <v>3209.9148096825202</v>
      </c>
      <c r="AZ2511">
        <v>-28.6710164470752</v>
      </c>
    </row>
    <row r="2512" spans="1:52" x14ac:dyDescent="0.25">
      <c r="A2512">
        <v>3217.30702679763</v>
      </c>
      <c r="B2512">
        <v>4.9206444305299702E-3</v>
      </c>
      <c r="D2512">
        <v>3217.30702679763</v>
      </c>
      <c r="E2512">
        <v>-46.159560325564897</v>
      </c>
      <c r="N2512">
        <v>3217.30702679763</v>
      </c>
      <c r="O2512">
        <v>-46.378206736321502</v>
      </c>
      <c r="U2512">
        <v>3217.30702679763</v>
      </c>
      <c r="V2512">
        <v>4.7983250324331404E-3</v>
      </c>
      <c r="AB2512">
        <v>3217.30702679763</v>
      </c>
      <c r="AC2512">
        <v>-46.378206736321502</v>
      </c>
      <c r="AD2512">
        <v>-45.556633039275702</v>
      </c>
      <c r="AE2512">
        <v>-46.883459045187102</v>
      </c>
      <c r="AU2512">
        <v>3217.30702679763</v>
      </c>
      <c r="AV2512">
        <v>-28.534187623341499</v>
      </c>
      <c r="AY2512">
        <v>3217.30702679763</v>
      </c>
      <c r="AZ2512">
        <v>-28.711478434827601</v>
      </c>
    </row>
    <row r="2513" spans="1:52" x14ac:dyDescent="0.25">
      <c r="A2513">
        <v>3224.7162676897201</v>
      </c>
      <c r="B2513">
        <v>4.8360344067042002E-3</v>
      </c>
      <c r="D2513">
        <v>3224.7162676897201</v>
      </c>
      <c r="E2513">
        <v>-46.310212358919202</v>
      </c>
      <c r="N2513">
        <v>3224.7162676897201</v>
      </c>
      <c r="O2513">
        <v>-46.529754879635597</v>
      </c>
      <c r="U2513">
        <v>3224.7162676897201</v>
      </c>
      <c r="V2513">
        <v>4.7153317806245499E-3</v>
      </c>
      <c r="AB2513">
        <v>3224.7162676897201</v>
      </c>
      <c r="AC2513">
        <v>-46.529754879635597</v>
      </c>
      <c r="AD2513">
        <v>-45.705744684879001</v>
      </c>
      <c r="AE2513">
        <v>-47.038981551129801</v>
      </c>
      <c r="AU2513">
        <v>3224.7162676897201</v>
      </c>
      <c r="AV2513">
        <v>-28.5746758940871</v>
      </c>
      <c r="AY2513">
        <v>3224.7162676897201</v>
      </c>
      <c r="AZ2513">
        <v>-28.751937582255199</v>
      </c>
    </row>
    <row r="2514" spans="1:52" x14ac:dyDescent="0.25">
      <c r="A2514">
        <v>3232.14257156342</v>
      </c>
      <c r="B2514">
        <v>4.7529886512449396E-3</v>
      </c>
      <c r="D2514">
        <v>3232.14257156342</v>
      </c>
      <c r="E2514">
        <v>-46.460664453459302</v>
      </c>
      <c r="N2514">
        <v>3232.14257156342</v>
      </c>
      <c r="O2514">
        <v>-46.6810937739548</v>
      </c>
      <c r="U2514">
        <v>3232.14257156342</v>
      </c>
      <c r="V2514">
        <v>4.6338856368106302E-3</v>
      </c>
      <c r="AB2514">
        <v>3232.14257156342</v>
      </c>
      <c r="AC2514">
        <v>-46.6810937739548</v>
      </c>
      <c r="AD2514">
        <v>-45.854672739290699</v>
      </c>
      <c r="AE2514">
        <v>-47.194247638972399</v>
      </c>
      <c r="AU2514">
        <v>3232.14257156342</v>
      </c>
      <c r="AV2514">
        <v>-28.615161722044199</v>
      </c>
      <c r="AY2514">
        <v>3232.14257156342</v>
      </c>
      <c r="AZ2514">
        <v>-28.792395793482999</v>
      </c>
    </row>
    <row r="2515" spans="1:52" x14ac:dyDescent="0.25">
      <c r="A2515">
        <v>3239.5859777136002</v>
      </c>
      <c r="B2515">
        <v>4.6714751259342704E-3</v>
      </c>
      <c r="D2515">
        <v>3239.5859777136002</v>
      </c>
      <c r="E2515">
        <v>-46.6109191857037</v>
      </c>
      <c r="N2515">
        <v>3239.5859777136002</v>
      </c>
      <c r="O2515">
        <v>-46.832224394010602</v>
      </c>
      <c r="U2515">
        <v>3239.5859777136002</v>
      </c>
      <c r="V2515">
        <v>4.5539554769916902E-3</v>
      </c>
      <c r="AB2515">
        <v>3239.5859777136002</v>
      </c>
      <c r="AC2515">
        <v>-46.832224394010602</v>
      </c>
      <c r="AD2515">
        <v>-46.003419626842103</v>
      </c>
      <c r="AE2515">
        <v>-47.349261550747002</v>
      </c>
      <c r="AU2515">
        <v>3239.5859777136002</v>
      </c>
      <c r="AV2515">
        <v>-28.655645188843</v>
      </c>
      <c r="AY2515">
        <v>3239.5859777136002</v>
      </c>
      <c r="AZ2515">
        <v>-28.8328505953018</v>
      </c>
    </row>
    <row r="2516" spans="1:52" x14ac:dyDescent="0.25">
      <c r="A2516">
        <v>3247.0465255256699</v>
      </c>
      <c r="B2516">
        <v>4.5914630106103603E-3</v>
      </c>
      <c r="D2516">
        <v>3247.0465255256699</v>
      </c>
      <c r="E2516">
        <v>-46.760978201251</v>
      </c>
      <c r="N2516">
        <v>3247.0465255256699</v>
      </c>
      <c r="O2516">
        <v>-46.983148145633002</v>
      </c>
      <c r="U2516">
        <v>3247.0465255256699</v>
      </c>
      <c r="V2516">
        <v>4.4755106273111798E-3</v>
      </c>
      <c r="AB2516">
        <v>3247.0465255256699</v>
      </c>
      <c r="AC2516">
        <v>-46.983148145633002</v>
      </c>
      <c r="AD2516">
        <v>-46.1519859205278</v>
      </c>
      <c r="AE2516">
        <v>-47.504024576791103</v>
      </c>
      <c r="AU2516">
        <v>3247.0465255256699</v>
      </c>
      <c r="AV2516">
        <v>-28.6961264288508</v>
      </c>
      <c r="AY2516">
        <v>3247.0465255256699</v>
      </c>
      <c r="AZ2516">
        <v>-28.8733048111933</v>
      </c>
    </row>
    <row r="2517" spans="1:52" x14ac:dyDescent="0.25">
      <c r="A2517">
        <v>3254.5242544757202</v>
      </c>
      <c r="B2517">
        <v>4.5129225344989901E-3</v>
      </c>
      <c r="D2517">
        <v>3254.5242544757202</v>
      </c>
      <c r="E2517">
        <v>-46.910842423895197</v>
      </c>
      <c r="N2517">
        <v>3254.5242544757202</v>
      </c>
      <c r="O2517">
        <v>-47.133867235544699</v>
      </c>
      <c r="U2517">
        <v>3254.5242544757202</v>
      </c>
      <c r="V2517">
        <v>4.3985206804112503E-3</v>
      </c>
      <c r="AB2517">
        <v>3254.5242544757202</v>
      </c>
      <c r="AC2517">
        <v>-47.133867235544699</v>
      </c>
      <c r="AD2517">
        <v>-46.300373394733398</v>
      </c>
      <c r="AE2517">
        <v>-47.658540206037998</v>
      </c>
      <c r="AU2517">
        <v>3254.5242544757202</v>
      </c>
      <c r="AV2517">
        <v>-28.736604788918399</v>
      </c>
      <c r="AY2517">
        <v>3254.5242544757202</v>
      </c>
      <c r="AZ2517">
        <v>-28.913755932294201</v>
      </c>
    </row>
    <row r="2518" spans="1:52" x14ac:dyDescent="0.25">
      <c r="A2518">
        <v>3262.01920413073</v>
      </c>
      <c r="B2518">
        <v>4.4358241004201996E-3</v>
      </c>
      <c r="D2518">
        <v>3262.01920413073</v>
      </c>
      <c r="E2518">
        <v>-47.060513676659099</v>
      </c>
      <c r="N2518">
        <v>3262.01920413073</v>
      </c>
      <c r="O2518">
        <v>-47.284383714406196</v>
      </c>
      <c r="U2518">
        <v>3262.01920413073</v>
      </c>
      <c r="V2518">
        <v>4.3229559907289102E-3</v>
      </c>
      <c r="AB2518">
        <v>3262.01920413073</v>
      </c>
      <c r="AC2518">
        <v>-47.284383714406196</v>
      </c>
      <c r="AD2518">
        <v>-46.448583083673803</v>
      </c>
      <c r="AE2518">
        <v>-47.812810066796501</v>
      </c>
      <c r="AU2518">
        <v>3262.01920413073</v>
      </c>
      <c r="AV2518">
        <v>-28.7770820940462</v>
      </c>
      <c r="AY2518">
        <v>3262.01920413073</v>
      </c>
      <c r="AZ2518">
        <v>-28.9542049997284</v>
      </c>
    </row>
    <row r="2519" spans="1:52" x14ac:dyDescent="0.25">
      <c r="A2519">
        <v>3269.5314141488402</v>
      </c>
      <c r="B2519">
        <v>4.3601386655988403E-3</v>
      </c>
      <c r="D2519">
        <v>3269.5314141488402</v>
      </c>
      <c r="E2519">
        <v>-47.209993972670603</v>
      </c>
      <c r="N2519">
        <v>3269.5314141488402</v>
      </c>
      <c r="O2519">
        <v>-47.434699188736602</v>
      </c>
      <c r="U2519">
        <v>3269.5314141488402</v>
      </c>
      <c r="V2519">
        <v>4.2487877920424902E-3</v>
      </c>
      <c r="AB2519">
        <v>3269.5314141488402</v>
      </c>
      <c r="AC2519">
        <v>-47.434699188736602</v>
      </c>
      <c r="AD2519">
        <v>-46.596617461890098</v>
      </c>
      <c r="AE2519">
        <v>-47.966837558746498</v>
      </c>
      <c r="AU2519">
        <v>3269.5314141488402</v>
      </c>
      <c r="AV2519">
        <v>-28.8175567648194</v>
      </c>
      <c r="AY2519">
        <v>3269.5314141488402</v>
      </c>
      <c r="AZ2519">
        <v>-28.994652211677199</v>
      </c>
    </row>
    <row r="2520" spans="1:52" x14ac:dyDescent="0.25">
      <c r="A2520">
        <v>3277.0609242794999</v>
      </c>
      <c r="B2520">
        <v>4.2858380567194002E-3</v>
      </c>
      <c r="D2520">
        <v>3277.0609242794999</v>
      </c>
      <c r="E2520">
        <v>-47.359284861879502</v>
      </c>
      <c r="N2520">
        <v>3277.0609242794999</v>
      </c>
      <c r="O2520">
        <v>-47.584815219420399</v>
      </c>
      <c r="U2520">
        <v>3277.0609242794999</v>
      </c>
      <c r="V2520">
        <v>4.1759879712418898E-3</v>
      </c>
      <c r="AB2520">
        <v>3277.0609242794999</v>
      </c>
      <c r="AC2520">
        <v>-47.584815219420399</v>
      </c>
      <c r="AD2520">
        <v>-46.744477040504599</v>
      </c>
      <c r="AE2520">
        <v>-48.120623725219303</v>
      </c>
      <c r="AU2520">
        <v>3277.0609242794999</v>
      </c>
      <c r="AV2520">
        <v>-28.858028948884801</v>
      </c>
      <c r="AY2520">
        <v>3277.0609242794999</v>
      </c>
      <c r="AZ2520">
        <v>-29.035097725096399</v>
      </c>
    </row>
    <row r="2521" spans="1:52" x14ac:dyDescent="0.25">
      <c r="A2521">
        <v>3284.6077743636902</v>
      </c>
      <c r="B2521">
        <v>4.2128948713920896E-3</v>
      </c>
      <c r="D2521">
        <v>3284.6077743636902</v>
      </c>
      <c r="E2521">
        <v>-47.5083875625091</v>
      </c>
      <c r="N2521">
        <v>3284.6077743636902</v>
      </c>
      <c r="O2521">
        <v>-47.734733575076902</v>
      </c>
      <c r="U2521">
        <v>3284.6077743636902</v>
      </c>
      <c r="V2521">
        <v>4.1045289317999103E-3</v>
      </c>
      <c r="AB2521">
        <v>3284.6077743636902</v>
      </c>
      <c r="AC2521">
        <v>-47.734733575076902</v>
      </c>
      <c r="AD2521">
        <v>-46.892163380210199</v>
      </c>
      <c r="AE2521">
        <v>-48.274172154321803</v>
      </c>
      <c r="AU2521">
        <v>3284.6077743636902</v>
      </c>
      <c r="AV2521">
        <v>-28.898499681507001</v>
      </c>
      <c r="AY2521">
        <v>3284.6077743636902</v>
      </c>
      <c r="AZ2521">
        <v>-29.075540828723401</v>
      </c>
    </row>
    <row r="2522" spans="1:52" x14ac:dyDescent="0.25">
      <c r="A2522">
        <v>3292.1720043341602</v>
      </c>
      <c r="B2522">
        <v>4.1412817485830004E-3</v>
      </c>
      <c r="D2522">
        <v>3292.1720043341602</v>
      </c>
      <c r="E2522">
        <v>-47.657304432732502</v>
      </c>
      <c r="N2522">
        <v>3292.1720043341602</v>
      </c>
      <c r="O2522">
        <v>-47.884456590420299</v>
      </c>
      <c r="U2522">
        <v>3292.1720043341602</v>
      </c>
      <c r="V2522">
        <v>4.0343834212346903E-3</v>
      </c>
      <c r="AB2522">
        <v>3292.1720043341602</v>
      </c>
      <c r="AC2522">
        <v>-47.884456590420299</v>
      </c>
      <c r="AD2522">
        <v>-47.039677706234897</v>
      </c>
      <c r="AE2522">
        <v>-48.427484165467803</v>
      </c>
      <c r="AU2522">
        <v>3292.1720043341602</v>
      </c>
      <c r="AV2522">
        <v>-28.9389682508337</v>
      </c>
      <c r="AY2522">
        <v>3292.1720043341602</v>
      </c>
      <c r="AZ2522">
        <v>-29.115981704783501</v>
      </c>
    </row>
    <row r="2523" spans="1:52" x14ac:dyDescent="0.25">
      <c r="A2523">
        <v>3299.7536542156099</v>
      </c>
      <c r="B2523">
        <v>4.0709728117486101E-3</v>
      </c>
      <c r="D2523">
        <v>3299.7536542156099</v>
      </c>
      <c r="E2523">
        <v>-47.806035961485797</v>
      </c>
      <c r="N2523">
        <v>3299.7536542156099</v>
      </c>
      <c r="O2523">
        <v>-48.033985252850499</v>
      </c>
      <c r="U2523">
        <v>3299.7536542156099</v>
      </c>
      <c r="V2523">
        <v>3.9655254126924498E-3</v>
      </c>
      <c r="AB2523">
        <v>3299.7536542156099</v>
      </c>
      <c r="AC2523">
        <v>-48.033985252850499</v>
      </c>
      <c r="AD2523">
        <v>-47.187021859101399</v>
      </c>
      <c r="AE2523">
        <v>-48.580562575446301</v>
      </c>
      <c r="AU2523">
        <v>3299.7536542156099</v>
      </c>
      <c r="AV2523">
        <v>-28.979433934928299</v>
      </c>
      <c r="AY2523">
        <v>3299.7536542156099</v>
      </c>
      <c r="AZ2523">
        <v>-29.156421426123199</v>
      </c>
    </row>
    <row r="2524" spans="1:52" x14ac:dyDescent="0.25">
      <c r="A2524">
        <v>3307.3527641249302</v>
      </c>
      <c r="B2524">
        <v>4.00194196314231E-3</v>
      </c>
      <c r="D2524">
        <v>3307.3527641249302</v>
      </c>
      <c r="E2524">
        <v>-47.954584277363502</v>
      </c>
      <c r="N2524">
        <v>3307.3527641249302</v>
      </c>
      <c r="O2524">
        <v>-48.183320885397102</v>
      </c>
      <c r="U2524">
        <v>3307.3527641249302</v>
      </c>
      <c r="V2524">
        <v>3.8979292823987802E-3</v>
      </c>
      <c r="AB2524">
        <v>3307.3527641249302</v>
      </c>
      <c r="AC2524">
        <v>-48.183320885397102</v>
      </c>
      <c r="AD2524">
        <v>-47.334196767892102</v>
      </c>
      <c r="AE2524">
        <v>-48.733409324337799</v>
      </c>
      <c r="AU2524">
        <v>3307.3527641249302</v>
      </c>
      <c r="AV2524">
        <v>-29.019897789235699</v>
      </c>
      <c r="AY2524">
        <v>3307.3527641249302</v>
      </c>
      <c r="AZ2524">
        <v>-29.196858377713699</v>
      </c>
    </row>
    <row r="2525" spans="1:52" x14ac:dyDescent="0.25">
      <c r="A2525">
        <v>3314.9693742713798</v>
      </c>
      <c r="B2525">
        <v>3.93416402186116E-3</v>
      </c>
      <c r="D2525">
        <v>3314.9693742713798</v>
      </c>
      <c r="E2525">
        <v>-48.102950751555497</v>
      </c>
      <c r="N2525">
        <v>3314.9693742713798</v>
      </c>
      <c r="O2525">
        <v>-48.3324663473295</v>
      </c>
      <c r="U2525">
        <v>3314.9693742713798</v>
      </c>
      <c r="V2525">
        <v>3.8315692802918899E-3</v>
      </c>
      <c r="AB2525">
        <v>3314.9693742713798</v>
      </c>
      <c r="AC2525">
        <v>-48.3324663473295</v>
      </c>
      <c r="AD2525">
        <v>-47.481203896042103</v>
      </c>
      <c r="AE2525">
        <v>-48.886027000537403</v>
      </c>
      <c r="AU2525">
        <v>3314.9693742713798</v>
      </c>
      <c r="AV2525">
        <v>-29.060359947075</v>
      </c>
      <c r="AY2525">
        <v>3314.9693742713798</v>
      </c>
      <c r="AZ2525">
        <v>-29.237293642323699</v>
      </c>
    </row>
    <row r="2526" spans="1:52" x14ac:dyDescent="0.25">
      <c r="A2526">
        <v>3322.6035249568199</v>
      </c>
      <c r="B2526">
        <v>3.86761425543916E-3</v>
      </c>
      <c r="D2526">
        <v>3322.6035249568199</v>
      </c>
      <c r="E2526">
        <v>-48.251136953870898</v>
      </c>
      <c r="N2526">
        <v>3322.6035249568199</v>
      </c>
      <c r="O2526">
        <v>-48.481422180899003</v>
      </c>
      <c r="U2526">
        <v>3322.6035249568199</v>
      </c>
      <c r="V2526">
        <v>3.7664212457719499E-3</v>
      </c>
      <c r="AB2526">
        <v>3322.6035249568199</v>
      </c>
      <c r="AC2526">
        <v>-48.481422180899003</v>
      </c>
      <c r="AD2526">
        <v>-47.628044738975902</v>
      </c>
      <c r="AE2526">
        <v>-49.038417581602801</v>
      </c>
      <c r="AU2526">
        <v>3322.6035249568199</v>
      </c>
      <c r="AV2526">
        <v>-29.100819742157899</v>
      </c>
      <c r="AY2526">
        <v>3322.6035249568199</v>
      </c>
      <c r="AZ2526">
        <v>-29.277726534460701</v>
      </c>
    </row>
    <row r="2527" spans="1:52" x14ac:dyDescent="0.25">
      <c r="A2527">
        <v>3330.2552565759302</v>
      </c>
      <c r="B2527">
        <v>3.80226847928512E-3</v>
      </c>
      <c r="D2527">
        <v>3330.2552565759302</v>
      </c>
      <c r="E2527">
        <v>-48.399144414559402</v>
      </c>
      <c r="N2527">
        <v>3330.2552565759302</v>
      </c>
      <c r="O2527">
        <v>-48.630190404238498</v>
      </c>
      <c r="U2527">
        <v>3330.2552565759302</v>
      </c>
      <c r="V2527">
        <v>3.7024608911034799E-3</v>
      </c>
      <c r="AB2527">
        <v>3330.2552565759302</v>
      </c>
      <c r="AC2527">
        <v>-48.630190404238498</v>
      </c>
      <c r="AD2527">
        <v>-47.774719950764897</v>
      </c>
      <c r="AE2527">
        <v>-49.190583389277897</v>
      </c>
      <c r="AU2527">
        <v>3330.2552565759302</v>
      </c>
      <c r="AV2527">
        <v>-29.1412773088033</v>
      </c>
      <c r="AY2527">
        <v>3330.2552565759302</v>
      </c>
      <c r="AZ2527">
        <v>-29.318157210404099</v>
      </c>
    </row>
    <row r="2528" spans="1:52" x14ac:dyDescent="0.25">
      <c r="A2528">
        <v>3337.9246096164102</v>
      </c>
      <c r="B2528">
        <v>3.7381031629043402E-3</v>
      </c>
      <c r="D2528">
        <v>3337.9246096164102</v>
      </c>
      <c r="E2528">
        <v>-48.5469743455971</v>
      </c>
      <c r="N2528">
        <v>3337.9246096164102</v>
      </c>
      <c r="O2528">
        <v>-48.778772747727601</v>
      </c>
      <c r="U2528">
        <v>3337.9246096164102</v>
      </c>
      <c r="V2528">
        <v>3.63966458275876E-3</v>
      </c>
      <c r="AB2528">
        <v>3337.9246096164102</v>
      </c>
      <c r="AC2528">
        <v>-48.778772747727601</v>
      </c>
      <c r="AD2528">
        <v>-47.9212313237568</v>
      </c>
      <c r="AE2528">
        <v>-49.3425261518463</v>
      </c>
      <c r="AU2528">
        <v>3337.9246096164102</v>
      </c>
      <c r="AV2528">
        <v>-29.1817328362933</v>
      </c>
      <c r="AY2528">
        <v>3337.9246096164102</v>
      </c>
      <c r="AZ2528">
        <v>-29.358586812492899</v>
      </c>
    </row>
    <row r="2529" spans="1:52" x14ac:dyDescent="0.25">
      <c r="A2529">
        <v>3345.6116246592101</v>
      </c>
      <c r="B2529">
        <v>3.6750949114703999E-3</v>
      </c>
      <c r="D2529">
        <v>3345.6116246592101</v>
      </c>
      <c r="E2529">
        <v>-48.694628810531199</v>
      </c>
      <c r="N2529">
        <v>3345.6116246592101</v>
      </c>
      <c r="O2529">
        <v>-48.927170362168603</v>
      </c>
      <c r="U2529">
        <v>3345.6116246592101</v>
      </c>
      <c r="V2529">
        <v>3.5780094387053798E-3</v>
      </c>
      <c r="AB2529">
        <v>3345.6116246592101</v>
      </c>
      <c r="AC2529">
        <v>-48.927170362168603</v>
      </c>
      <c r="AD2529">
        <v>-48.067579998042</v>
      </c>
      <c r="AE2529">
        <v>-49.494248279068103</v>
      </c>
      <c r="AU2529">
        <v>3345.6116246592101</v>
      </c>
      <c r="AV2529">
        <v>-29.2221856057885</v>
      </c>
      <c r="AY2529">
        <v>3345.6116246592101</v>
      </c>
      <c r="AZ2529">
        <v>-29.399013681189999</v>
      </c>
    </row>
    <row r="2530" spans="1:52" x14ac:dyDescent="0.25">
      <c r="A2530">
        <v>3353.31634237873</v>
      </c>
      <c r="B2530">
        <v>3.6132215998129998E-3</v>
      </c>
      <c r="D2530">
        <v>3353.31634237873</v>
      </c>
      <c r="E2530">
        <v>-48.842108044450697</v>
      </c>
      <c r="N2530">
        <v>3353.31634237873</v>
      </c>
      <c r="O2530">
        <v>-49.075385012557497</v>
      </c>
      <c r="U2530">
        <v>3353.31634237873</v>
      </c>
      <c r="V2530">
        <v>3.5174728127594802E-3</v>
      </c>
      <c r="AB2530">
        <v>3353.31634237873</v>
      </c>
      <c r="AC2530">
        <v>-49.075385012557497</v>
      </c>
      <c r="AD2530">
        <v>-48.213767452734899</v>
      </c>
      <c r="AE2530">
        <v>-49.645751504923503</v>
      </c>
      <c r="AU2530">
        <v>3353.31634237873</v>
      </c>
      <c r="AV2530">
        <v>-29.262637647390999</v>
      </c>
      <c r="AY2530">
        <v>3353.31634237873</v>
      </c>
      <c r="AZ2530">
        <v>-29.439438994320799</v>
      </c>
    </row>
    <row r="2531" spans="1:52" x14ac:dyDescent="0.25">
      <c r="A2531">
        <v>3361.0388035430301</v>
      </c>
      <c r="B2531">
        <v>3.5524605604629902E-3</v>
      </c>
      <c r="D2531">
        <v>3361.0388035430301</v>
      </c>
      <c r="E2531">
        <v>-48.989414698514402</v>
      </c>
      <c r="N2531">
        <v>3361.0388035430301</v>
      </c>
      <c r="O2531">
        <v>-49.223418592105297</v>
      </c>
      <c r="U2531">
        <v>3361.0388035430301</v>
      </c>
      <c r="V2531">
        <v>3.4580324980966201E-3</v>
      </c>
      <c r="AB2531">
        <v>3361.0388035430301</v>
      </c>
      <c r="AC2531">
        <v>-49.223418592105297</v>
      </c>
      <c r="AD2531">
        <v>-48.359794572355099</v>
      </c>
      <c r="AE2531">
        <v>-49.797038479323</v>
      </c>
      <c r="AU2531">
        <v>3361.0388035430301</v>
      </c>
      <c r="AV2531">
        <v>-29.303086364534401</v>
      </c>
      <c r="AY2531">
        <v>3361.0388035430301</v>
      </c>
      <c r="AZ2531">
        <v>-29.479861970124801</v>
      </c>
    </row>
    <row r="2532" spans="1:52" x14ac:dyDescent="0.25">
      <c r="A2532">
        <v>3368.7790490140701</v>
      </c>
      <c r="B2532">
        <v>3.4927903451912102E-3</v>
      </c>
      <c r="D2532">
        <v>3368.7790490140701</v>
      </c>
      <c r="E2532">
        <v>-49.136549642295499</v>
      </c>
      <c r="N2532">
        <v>3368.7790490140701</v>
      </c>
      <c r="O2532">
        <v>-49.371272305563103</v>
      </c>
      <c r="U2532">
        <v>3368.7790490140701</v>
      </c>
      <c r="V2532">
        <v>3.3996670397287701E-3</v>
      </c>
      <c r="AB2532">
        <v>3368.7790490140701</v>
      </c>
      <c r="AC2532">
        <v>-49.371272305563103</v>
      </c>
      <c r="AD2532">
        <v>-48.505662854910298</v>
      </c>
      <c r="AE2532">
        <v>-49.948110824904496</v>
      </c>
      <c r="AU2532">
        <v>3368.7790490140701</v>
      </c>
      <c r="AV2532">
        <v>-29.343533806181298</v>
      </c>
      <c r="AY2532">
        <v>3368.7790490140701</v>
      </c>
      <c r="AZ2532">
        <v>-29.5202828879967</v>
      </c>
    </row>
    <row r="2533" spans="1:52" x14ac:dyDescent="0.25">
      <c r="A2533">
        <v>3376.5371197479199</v>
      </c>
      <c r="B2533">
        <v>3.4341896859196299E-3</v>
      </c>
      <c r="D2533">
        <v>3376.5371197479199</v>
      </c>
      <c r="E2533">
        <v>-49.283514409052103</v>
      </c>
      <c r="N2533">
        <v>3376.5371197479199</v>
      </c>
      <c r="O2533">
        <v>-49.518947258160402</v>
      </c>
      <c r="U2533">
        <v>3376.5371197479199</v>
      </c>
      <c r="V2533">
        <v>3.3423554738199299E-3</v>
      </c>
      <c r="AB2533">
        <v>3376.5371197479199</v>
      </c>
      <c r="AC2533">
        <v>-49.518947258160402</v>
      </c>
      <c r="AD2533">
        <v>-48.651373520162402</v>
      </c>
      <c r="AE2533">
        <v>-50.098970154838298</v>
      </c>
      <c r="AU2533">
        <v>3376.5371197479199</v>
      </c>
      <c r="AV2533">
        <v>-29.3839783568169</v>
      </c>
      <c r="AY2533">
        <v>3376.5371197479199</v>
      </c>
      <c r="AZ2533">
        <v>-29.560702838375501</v>
      </c>
    </row>
    <row r="2534" spans="1:52" x14ac:dyDescent="0.25">
      <c r="A2534">
        <v>3384.3130567949402</v>
      </c>
      <c r="B2534">
        <v>3.3766381698683398E-3</v>
      </c>
      <c r="D2534">
        <v>3384.3130567949402</v>
      </c>
      <c r="E2534">
        <v>-49.4303094905706</v>
      </c>
      <c r="N2534">
        <v>3384.3130567949402</v>
      </c>
      <c r="O2534">
        <v>-49.666445665086997</v>
      </c>
      <c r="U2534">
        <v>3384.3130567949402</v>
      </c>
      <c r="V2534">
        <v>3.2860768566456301E-3</v>
      </c>
      <c r="AB2534">
        <v>3384.3130567949402</v>
      </c>
      <c r="AC2534">
        <v>-49.666445665086997</v>
      </c>
      <c r="AD2534">
        <v>-48.796927416964799</v>
      </c>
      <c r="AE2534">
        <v>-50.249618970032799</v>
      </c>
      <c r="AU2534">
        <v>3384.3130567949402</v>
      </c>
      <c r="AV2534">
        <v>-29.424422024898998</v>
      </c>
      <c r="AY2534">
        <v>3384.3130567949402</v>
      </c>
      <c r="AZ2534">
        <v>-29.601120216772099</v>
      </c>
    </row>
    <row r="2535" spans="1:52" x14ac:dyDescent="0.25">
      <c r="A2535">
        <v>3392.1069013000501</v>
      </c>
      <c r="B2535">
        <v>3.3201147809242501E-3</v>
      </c>
      <c r="D2535">
        <v>3392.1069013000501</v>
      </c>
      <c r="E2535">
        <v>-49.576938037603902</v>
      </c>
      <c r="N2535">
        <v>3392.1069013000501</v>
      </c>
      <c r="O2535">
        <v>-49.813768257522</v>
      </c>
      <c r="U2535">
        <v>3392.1069013000501</v>
      </c>
      <c r="V2535">
        <v>3.23081125488172E-3</v>
      </c>
      <c r="AB2535">
        <v>3392.1069013000501</v>
      </c>
      <c r="AC2535">
        <v>-49.813768257522</v>
      </c>
      <c r="AD2535">
        <v>-48.942325886368799</v>
      </c>
      <c r="AE2535">
        <v>-50.400059591022803</v>
      </c>
      <c r="AU2535">
        <v>3392.1069013000501</v>
      </c>
      <c r="AV2535">
        <v>-29.464862225913102</v>
      </c>
      <c r="AY2535">
        <v>3392.1069013000501</v>
      </c>
      <c r="AZ2535">
        <v>-29.641535238334999</v>
      </c>
    </row>
    <row r="2536" spans="1:52" x14ac:dyDescent="0.25">
      <c r="A2536">
        <v>3399.9186945029101</v>
      </c>
      <c r="B2536">
        <v>3.2646003975645701E-3</v>
      </c>
      <c r="D2536">
        <v>3399.9186945029101</v>
      </c>
      <c r="E2536">
        <v>-49.723399416437303</v>
      </c>
      <c r="N2536">
        <v>3399.9186945029101</v>
      </c>
      <c r="O2536">
        <v>-49.960917122352399</v>
      </c>
      <c r="U2536">
        <v>3399.9186945029101</v>
      </c>
      <c r="V2536">
        <v>3.1765386498087702E-3</v>
      </c>
      <c r="AB2536">
        <v>3399.9186945029101</v>
      </c>
      <c r="AC2536">
        <v>-49.960917122352399</v>
      </c>
      <c r="AD2536">
        <v>-49.087570631054902</v>
      </c>
      <c r="AE2536">
        <v>-50.550292494049501</v>
      </c>
      <c r="AU2536">
        <v>3399.9186945029101</v>
      </c>
      <c r="AV2536">
        <v>-29.5053010611412</v>
      </c>
      <c r="AY2536">
        <v>3399.9186945029101</v>
      </c>
      <c r="AZ2536">
        <v>-29.681949041773201</v>
      </c>
    </row>
    <row r="2537" spans="1:52" x14ac:dyDescent="0.25">
      <c r="A2537">
        <v>3407.7484777381701</v>
      </c>
      <c r="B2537">
        <v>3.2100749290274E-3</v>
      </c>
      <c r="D2537">
        <v>3407.7484777381701</v>
      </c>
      <c r="E2537">
        <v>-49.869696604965803</v>
      </c>
      <c r="N2537">
        <v>3407.7484777381701</v>
      </c>
      <c r="O2537">
        <v>-50.107893626358397</v>
      </c>
      <c r="U2537">
        <v>3407.7484777381701</v>
      </c>
      <c r="V2537">
        <v>3.1232397163512898E-3</v>
      </c>
      <c r="AB2537">
        <v>3407.7484777381701</v>
      </c>
      <c r="AC2537">
        <v>-50.107893626358397</v>
      </c>
      <c r="AD2537">
        <v>-49.232661912694198</v>
      </c>
      <c r="AE2537">
        <v>-50.700321036131101</v>
      </c>
      <c r="AU2537">
        <v>3407.7484777381701</v>
      </c>
      <c r="AV2537">
        <v>-29.545738749291498</v>
      </c>
      <c r="AY2537">
        <v>3407.7484777381701</v>
      </c>
      <c r="AZ2537">
        <v>-29.722359981068799</v>
      </c>
    </row>
    <row r="2538" spans="1:52" x14ac:dyDescent="0.25">
      <c r="A2538">
        <v>3415.59629243566</v>
      </c>
      <c r="B2538">
        <v>3.1565199180108002E-3</v>
      </c>
      <c r="D2538">
        <v>3415.59629243566</v>
      </c>
      <c r="E2538">
        <v>-50.015829317577499</v>
      </c>
      <c r="N2538">
        <v>3415.59629243566</v>
      </c>
      <c r="O2538">
        <v>-50.254698602275901</v>
      </c>
      <c r="U2538">
        <v>3415.59629243566</v>
      </c>
      <c r="V2538">
        <v>3.07089572534498E-3</v>
      </c>
      <c r="AB2538">
        <v>3415.59629243566</v>
      </c>
      <c r="AC2538">
        <v>-50.254698602275901</v>
      </c>
      <c r="AD2538">
        <v>-49.377601854242002</v>
      </c>
      <c r="AE2538">
        <v>-50.850146834002402</v>
      </c>
      <c r="AU2538">
        <v>3415.59629243566</v>
      </c>
      <c r="AV2538">
        <v>-29.5861735814028</v>
      </c>
      <c r="AY2538">
        <v>3415.59629243566</v>
      </c>
      <c r="AZ2538">
        <v>-29.762770231715798</v>
      </c>
    </row>
    <row r="2539" spans="1:52" x14ac:dyDescent="0.25">
      <c r="A2539">
        <v>3423.4621801206099</v>
      </c>
      <c r="B2539">
        <v>3.1039160908231298E-3</v>
      </c>
      <c r="D2539">
        <v>3423.4621801206099</v>
      </c>
      <c r="E2539">
        <v>-50.161800553593103</v>
      </c>
      <c r="N2539">
        <v>3423.4621801206099</v>
      </c>
      <c r="O2539">
        <v>-50.401334114362498</v>
      </c>
      <c r="U2539">
        <v>3423.4621801206099</v>
      </c>
      <c r="V2539">
        <v>3.0194879047501402E-3</v>
      </c>
      <c r="AB2539">
        <v>3423.4621801206099</v>
      </c>
      <c r="AC2539">
        <v>-50.401334114362498</v>
      </c>
      <c r="AD2539">
        <v>-49.522390931885703</v>
      </c>
      <c r="AE2539">
        <v>-50.999770801571898</v>
      </c>
      <c r="AU2539">
        <v>3423.4621801206099</v>
      </c>
      <c r="AV2539">
        <v>-29.626605838739401</v>
      </c>
      <c r="AY2539">
        <v>3423.4621801206099</v>
      </c>
      <c r="AZ2539">
        <v>-29.803178070479099</v>
      </c>
    </row>
    <row r="2540" spans="1:52" x14ac:dyDescent="0.25">
      <c r="A2540">
        <v>3431.3461824138999</v>
      </c>
      <c r="B2540">
        <v>3.0522454932315401E-3</v>
      </c>
      <c r="D2540">
        <v>3431.3461824138999</v>
      </c>
      <c r="E2540">
        <v>-50.307610776937601</v>
      </c>
      <c r="N2540">
        <v>3431.3461824138999</v>
      </c>
      <c r="O2540">
        <v>-50.547800911582598</v>
      </c>
      <c r="U2540">
        <v>3431.3461824138999</v>
      </c>
      <c r="V2540">
        <v>2.96899833756375E-3</v>
      </c>
      <c r="AB2540">
        <v>3431.3461824138999</v>
      </c>
      <c r="AC2540">
        <v>-50.547800911582598</v>
      </c>
      <c r="AD2540">
        <v>-49.667030144474502</v>
      </c>
      <c r="AE2540">
        <v>-51.149195896628498</v>
      </c>
      <c r="AU2540">
        <v>3431.3461824138999</v>
      </c>
      <c r="AV2540">
        <v>-29.6670366266675</v>
      </c>
      <c r="AY2540">
        <v>3431.3461824138999</v>
      </c>
      <c r="AZ2540">
        <v>-29.843583764394101</v>
      </c>
    </row>
    <row r="2541" spans="1:52" x14ac:dyDescent="0.25">
      <c r="A2541">
        <v>3439.2483410322502</v>
      </c>
      <c r="B2541">
        <v>3.00149044950996E-3</v>
      </c>
      <c r="D2541">
        <v>3439.2483410322502</v>
      </c>
      <c r="E2541">
        <v>-50.453260683888097</v>
      </c>
      <c r="N2541">
        <v>3439.2483410322502</v>
      </c>
      <c r="O2541">
        <v>-50.694101099806304</v>
      </c>
      <c r="U2541">
        <v>3439.2483410322502</v>
      </c>
      <c r="V2541">
        <v>2.9194090166113E-3</v>
      </c>
      <c r="AB2541">
        <v>3439.2483410322502</v>
      </c>
      <c r="AC2541">
        <v>-50.694101099806304</v>
      </c>
      <c r="AD2541">
        <v>-49.811521182434802</v>
      </c>
      <c r="AE2541">
        <v>-51.298423081361904</v>
      </c>
      <c r="AU2541">
        <v>3439.2483410322502</v>
      </c>
      <c r="AV2541">
        <v>-29.7074662314247</v>
      </c>
      <c r="AY2541">
        <v>3439.2483410322502</v>
      </c>
      <c r="AZ2541">
        <v>-29.883987538342001</v>
      </c>
    </row>
    <row r="2542" spans="1:52" x14ac:dyDescent="0.25">
      <c r="A2542">
        <v>3447.1686977884401</v>
      </c>
      <c r="B2542">
        <v>2.9516332452750498E-3</v>
      </c>
      <c r="D2542">
        <v>3447.1686977884401</v>
      </c>
      <c r="E2542">
        <v>-50.598752133785297</v>
      </c>
      <c r="N2542">
        <v>3447.1686977884401</v>
      </c>
      <c r="O2542">
        <v>-50.840235392825299</v>
      </c>
      <c r="U2542">
        <v>3447.1686977884401</v>
      </c>
      <c r="V2542">
        <v>2.8707027832011399E-3</v>
      </c>
      <c r="AB2542">
        <v>3447.1686977884401</v>
      </c>
      <c r="AC2542">
        <v>-50.840235392825299</v>
      </c>
      <c r="AD2542">
        <v>-49.955864618270198</v>
      </c>
      <c r="AE2542">
        <v>-51.447454332718401</v>
      </c>
      <c r="AU2542">
        <v>3447.1686977884401</v>
      </c>
      <c r="AV2542">
        <v>-29.747892925576298</v>
      </c>
      <c r="AY2542">
        <v>3447.1686977884401</v>
      </c>
      <c r="AZ2542">
        <v>-29.924389676304902</v>
      </c>
    </row>
    <row r="2543" spans="1:52" x14ac:dyDescent="0.25">
      <c r="A2543">
        <v>3455.1072945915698</v>
      </c>
      <c r="B2543">
        <v>2.9026567031981798E-3</v>
      </c>
      <c r="D2543">
        <v>3455.1072945915698</v>
      </c>
      <c r="E2543">
        <v>-50.744086501574401</v>
      </c>
      <c r="N2543">
        <v>3455.1072945915698</v>
      </c>
      <c r="O2543">
        <v>-50.986205862712303</v>
      </c>
      <c r="U2543">
        <v>3455.1072945915698</v>
      </c>
      <c r="V2543">
        <v>2.8228623858318602E-3</v>
      </c>
      <c r="AB2543">
        <v>3455.1072945915698</v>
      </c>
      <c r="AC2543">
        <v>-50.986205862712303</v>
      </c>
      <c r="AD2543">
        <v>-50.100062100634801</v>
      </c>
      <c r="AE2543">
        <v>-51.596291683536101</v>
      </c>
      <c r="AU2543">
        <v>3455.1072945915698</v>
      </c>
      <c r="AV2543">
        <v>-29.788317937740999</v>
      </c>
      <c r="AY2543">
        <v>3455.1072945915698</v>
      </c>
      <c r="AZ2543">
        <v>-29.964789920872999</v>
      </c>
    </row>
    <row r="2544" spans="1:52" x14ac:dyDescent="0.25">
      <c r="A2544">
        <v>3463.0641734472201</v>
      </c>
      <c r="B2544">
        <v>2.85454418324772E-3</v>
      </c>
      <c r="D2544">
        <v>3463.0641734472201</v>
      </c>
      <c r="E2544">
        <v>-50.889264610040897</v>
      </c>
      <c r="N2544">
        <v>3463.0641734472201</v>
      </c>
      <c r="O2544">
        <v>-51.132012591088397</v>
      </c>
      <c r="U2544">
        <v>3463.0641734472201</v>
      </c>
      <c r="V2544">
        <v>2.77587157962071E-3</v>
      </c>
      <c r="AB2544">
        <v>3463.0641734472201</v>
      </c>
      <c r="AC2544">
        <v>-51.132012591088397</v>
      </c>
      <c r="AD2544">
        <v>-50.244114371543901</v>
      </c>
      <c r="AE2544">
        <v>-51.744936326406901</v>
      </c>
      <c r="AU2544">
        <v>3463.0641734472201</v>
      </c>
      <c r="AV2544">
        <v>-29.828740532406499</v>
      </c>
      <c r="AY2544">
        <v>3463.0641734472201</v>
      </c>
      <c r="AZ2544">
        <v>-30.0051880647015</v>
      </c>
    </row>
    <row r="2545" spans="1:52" x14ac:dyDescent="0.25">
      <c r="A2545">
        <v>3471.0393764577302</v>
      </c>
      <c r="B2545">
        <v>2.8072792134233799E-3</v>
      </c>
      <c r="D2545">
        <v>3471.0393764577302</v>
      </c>
      <c r="E2545">
        <v>-51.034287801329597</v>
      </c>
      <c r="N2545">
        <v>3471.0393764577302</v>
      </c>
      <c r="O2545">
        <v>-51.277657963343401</v>
      </c>
      <c r="U2545">
        <v>3471.0393764577302</v>
      </c>
      <c r="V2545">
        <v>2.72971371522491E-3</v>
      </c>
      <c r="AB2545">
        <v>3471.0393764577302</v>
      </c>
      <c r="AC2545">
        <v>-51.277657963343401</v>
      </c>
      <c r="AD2545">
        <v>-50.388022659147602</v>
      </c>
      <c r="AE2545">
        <v>-51.893390787721799</v>
      </c>
      <c r="AU2545">
        <v>3471.0393764577302</v>
      </c>
      <c r="AV2545">
        <v>-29.869160926330899</v>
      </c>
      <c r="AY2545">
        <v>3471.0393764577302</v>
      </c>
      <c r="AZ2545">
        <v>-30.0455848311049</v>
      </c>
    </row>
    <row r="2546" spans="1:52" x14ac:dyDescent="0.25">
      <c r="A2546">
        <v>3479.03294582239</v>
      </c>
      <c r="B2546">
        <v>2.7608454878758999E-3</v>
      </c>
      <c r="D2546">
        <v>3479.03294582239</v>
      </c>
      <c r="E2546">
        <v>-51.179157963850699</v>
      </c>
      <c r="N2546">
        <v>3479.03294582239</v>
      </c>
      <c r="O2546">
        <v>-51.423143477160501</v>
      </c>
      <c r="U2546">
        <v>3479.03294582239</v>
      </c>
      <c r="V2546">
        <v>2.6843727787382301E-3</v>
      </c>
      <c r="AB2546">
        <v>3479.03294582239</v>
      </c>
      <c r="AC2546">
        <v>-51.423143477160501</v>
      </c>
      <c r="AD2546">
        <v>-50.531788244857701</v>
      </c>
      <c r="AE2546">
        <v>-52.041656364163501</v>
      </c>
      <c r="AU2546">
        <v>3479.03294582239</v>
      </c>
      <c r="AV2546">
        <v>-29.909580361998199</v>
      </c>
      <c r="AY2546">
        <v>3479.03294582239</v>
      </c>
      <c r="AZ2546">
        <v>-30.085979038370699</v>
      </c>
    </row>
    <row r="2547" spans="1:52" x14ac:dyDescent="0.25">
      <c r="A2547">
        <v>3487.04492383768</v>
      </c>
      <c r="B2547">
        <v>2.7152275555898998E-3</v>
      </c>
      <c r="D2547">
        <v>3487.04492383768</v>
      </c>
      <c r="E2547">
        <v>-51.323875350999998</v>
      </c>
      <c r="N2547">
        <v>3487.04492383768</v>
      </c>
      <c r="O2547">
        <v>-51.568469113618598</v>
      </c>
      <c r="U2547">
        <v>3487.04492383768</v>
      </c>
      <c r="V2547">
        <v>2.6398335515229699E-3</v>
      </c>
      <c r="AB2547">
        <v>3487.04492383768</v>
      </c>
      <c r="AC2547">
        <v>-51.568469113618598</v>
      </c>
      <c r="AD2547">
        <v>-50.675411367349703</v>
      </c>
      <c r="AE2547">
        <v>-52.189733844855603</v>
      </c>
      <c r="AU2547">
        <v>3487.04492383768</v>
      </c>
      <c r="AV2547">
        <v>-29.949997143027002</v>
      </c>
      <c r="AY2547">
        <v>3487.04492383768</v>
      </c>
      <c r="AZ2547">
        <v>-30.126371926556502</v>
      </c>
    </row>
    <row r="2548" spans="1:52" x14ac:dyDescent="0.25">
      <c r="A2548">
        <v>3495.0753528974701</v>
      </c>
      <c r="B2548">
        <v>2.6704099714346102E-3</v>
      </c>
      <c r="D2548">
        <v>3495.0753528974701</v>
      </c>
      <c r="E2548">
        <v>-51.468441179721502</v>
      </c>
      <c r="N2548">
        <v>3495.0753528974701</v>
      </c>
      <c r="O2548">
        <v>-51.713637371751602</v>
      </c>
      <c r="U2548">
        <v>3495.0753528974701</v>
      </c>
      <c r="V2548">
        <v>2.5960803586209001E-3</v>
      </c>
      <c r="AB2548">
        <v>3495.0753528974701</v>
      </c>
      <c r="AC2548">
        <v>-51.713637371751602</v>
      </c>
      <c r="AD2548">
        <v>-50.818894097534098</v>
      </c>
      <c r="AE2548">
        <v>-52.337625896838901</v>
      </c>
      <c r="AU2548">
        <v>3495.0753528974701</v>
      </c>
      <c r="AV2548">
        <v>-29.990412499179602</v>
      </c>
      <c r="AY2548">
        <v>3495.0753528974701</v>
      </c>
      <c r="AZ2548">
        <v>-30.166762795944901</v>
      </c>
    </row>
    <row r="2549" spans="1:52" x14ac:dyDescent="0.25">
      <c r="A2549">
        <v>3503.12427549328</v>
      </c>
      <c r="B2549">
        <v>2.6263775644479299E-3</v>
      </c>
      <c r="D2549">
        <v>3503.12427549328</v>
      </c>
      <c r="E2549">
        <v>-51.612856803549398</v>
      </c>
      <c r="N2549">
        <v>3503.12427549328</v>
      </c>
      <c r="O2549">
        <v>-51.858649416966799</v>
      </c>
      <c r="U2549">
        <v>3503.12427549328</v>
      </c>
      <c r="V2549">
        <v>2.5530982571776899E-3</v>
      </c>
      <c r="AB2549">
        <v>3503.12427549328</v>
      </c>
      <c r="AC2549">
        <v>-51.858649416966799</v>
      </c>
      <c r="AD2549">
        <v>-50.962236801172402</v>
      </c>
      <c r="AE2549">
        <v>-52.485334774008898</v>
      </c>
      <c r="AU2549">
        <v>3503.12427549328</v>
      </c>
      <c r="AV2549">
        <v>-30.030825170975099</v>
      </c>
      <c r="AY2549">
        <v>3503.12427549328</v>
      </c>
      <c r="AZ2549">
        <v>-30.2071518866228</v>
      </c>
    </row>
    <row r="2550" spans="1:52" x14ac:dyDescent="0.25">
      <c r="A2550">
        <v>3511.1917342144702</v>
      </c>
      <c r="B2550">
        <v>2.5831153267503399E-3</v>
      </c>
      <c r="D2550">
        <v>3511.1917342144702</v>
      </c>
      <c r="E2550">
        <v>-51.757124074340901</v>
      </c>
      <c r="N2550">
        <v>3511.1917342144702</v>
      </c>
      <c r="O2550">
        <v>-52.003505410682401</v>
      </c>
      <c r="U2550">
        <v>3511.1917342144702</v>
      </c>
      <c r="V2550">
        <v>2.5108729006732E-3</v>
      </c>
      <c r="AB2550">
        <v>3511.1917342144702</v>
      </c>
      <c r="AC2550">
        <v>-52.003505410682401</v>
      </c>
      <c r="AD2550">
        <v>-51.105440572158898</v>
      </c>
      <c r="AE2550">
        <v>-52.632860599683902</v>
      </c>
      <c r="AU2550">
        <v>3511.1917342144702</v>
      </c>
      <c r="AV2550">
        <v>-30.0712364836312</v>
      </c>
      <c r="AY2550">
        <v>3511.1917342144702</v>
      </c>
      <c r="AZ2550">
        <v>-30.247539550986399</v>
      </c>
    </row>
    <row r="2551" spans="1:52" x14ac:dyDescent="0.25">
      <c r="A2551">
        <v>3519.2777717484801</v>
      </c>
      <c r="B2551">
        <v>2.54060910603819E-3</v>
      </c>
      <c r="D2551">
        <v>3519.2777717484801</v>
      </c>
      <c r="E2551">
        <v>-51.901242992968903</v>
      </c>
      <c r="N2551">
        <v>3519.2777717484801</v>
      </c>
      <c r="O2551">
        <v>-52.148207416439298</v>
      </c>
      <c r="U2551">
        <v>3519.2777717484801</v>
      </c>
      <c r="V2551">
        <v>2.4693896820235802E-3</v>
      </c>
      <c r="AB2551">
        <v>3519.2777717484801</v>
      </c>
      <c r="AC2551">
        <v>-52.148207416439298</v>
      </c>
      <c r="AD2551">
        <v>-51.248506287750203</v>
      </c>
      <c r="AE2551">
        <v>-52.780204985412603</v>
      </c>
      <c r="AU2551">
        <v>3519.2777717484801</v>
      </c>
      <c r="AV2551">
        <v>-30.1116456565011</v>
      </c>
      <c r="AY2551">
        <v>3519.2777717484801</v>
      </c>
      <c r="AZ2551">
        <v>-30.287924984305398</v>
      </c>
    </row>
    <row r="2552" spans="1:52" x14ac:dyDescent="0.25">
      <c r="A2552">
        <v>3527.3824308810699</v>
      </c>
      <c r="B2552">
        <v>2.49884437931621E-3</v>
      </c>
      <c r="D2552">
        <v>3527.3824308810699</v>
      </c>
      <c r="E2552">
        <v>-52.0452157923066</v>
      </c>
      <c r="N2552">
        <v>3527.3824308810699</v>
      </c>
      <c r="O2552">
        <v>-52.292756702333399</v>
      </c>
      <c r="U2552">
        <v>3527.3824308810699</v>
      </c>
      <c r="V2552">
        <v>2.4286345267449999E-3</v>
      </c>
      <c r="AB2552">
        <v>3527.3824308810699</v>
      </c>
      <c r="AC2552">
        <v>-52.292756702333399</v>
      </c>
      <c r="AD2552">
        <v>-51.391435740513103</v>
      </c>
      <c r="AE2552">
        <v>-52.927371050264099</v>
      </c>
      <c r="AU2552">
        <v>3527.3824308810699</v>
      </c>
      <c r="AV2552">
        <v>-30.1520529702847</v>
      </c>
      <c r="AY2552">
        <v>3527.3824308810699</v>
      </c>
      <c r="AZ2552">
        <v>-30.328308543006202</v>
      </c>
    </row>
    <row r="2553" spans="1:52" x14ac:dyDescent="0.25">
      <c r="A2553">
        <v>3535.5057544965198</v>
      </c>
      <c r="B2553">
        <v>2.4578076893780401E-3</v>
      </c>
      <c r="D2553">
        <v>3535.5057544965198</v>
      </c>
      <c r="E2553">
        <v>-52.189042027927997</v>
      </c>
      <c r="N2553">
        <v>3535.5057544965198</v>
      </c>
      <c r="O2553">
        <v>-52.437154416721</v>
      </c>
      <c r="U2553">
        <v>3535.5057544965198</v>
      </c>
      <c r="V2553">
        <v>2.3885936816394802E-3</v>
      </c>
      <c r="AB2553">
        <v>3535.5057544965198</v>
      </c>
      <c r="AC2553">
        <v>-52.437154416721</v>
      </c>
      <c r="AD2553">
        <v>-51.5342288008368</v>
      </c>
      <c r="AE2553">
        <v>-53.074358904796398</v>
      </c>
      <c r="AU2553">
        <v>3535.5057544965198</v>
      </c>
      <c r="AV2553">
        <v>-30.192458714697899</v>
      </c>
      <c r="AY2553">
        <v>3535.5057544965198</v>
      </c>
      <c r="AZ2553">
        <v>-30.368690489130898</v>
      </c>
    </row>
    <row r="2554" spans="1:52" x14ac:dyDescent="0.25">
      <c r="A2554">
        <v>3543.6477855778799</v>
      </c>
      <c r="B2554">
        <v>2.4174847482499998E-3</v>
      </c>
      <c r="D2554">
        <v>3543.6477855778799</v>
      </c>
      <c r="E2554">
        <v>-52.332725143424597</v>
      </c>
      <c r="N2554">
        <v>3543.6477855778799</v>
      </c>
      <c r="O2554">
        <v>-52.5814011340129</v>
      </c>
      <c r="U2554">
        <v>3543.6477855778799</v>
      </c>
      <c r="V2554">
        <v>2.3492538285880302E-3</v>
      </c>
      <c r="AB2554">
        <v>3543.6477855778799</v>
      </c>
      <c r="AC2554">
        <v>-52.5814011340129</v>
      </c>
      <c r="AD2554">
        <v>-51.6768870448971</v>
      </c>
      <c r="AE2554">
        <v>-53.221170717648299</v>
      </c>
      <c r="AU2554">
        <v>3543.6477855778799</v>
      </c>
      <c r="AV2554">
        <v>-30.2328621321236</v>
      </c>
      <c r="AY2554">
        <v>3543.6477855778799</v>
      </c>
      <c r="AZ2554">
        <v>-30.409070620085799</v>
      </c>
    </row>
    <row r="2555" spans="1:52" x14ac:dyDescent="0.25">
      <c r="A2555">
        <v>3551.8085672071702</v>
      </c>
      <c r="B2555">
        <v>2.37786284097149E-3</v>
      </c>
      <c r="D2555">
        <v>3551.8085672071702</v>
      </c>
      <c r="E2555">
        <v>-52.476263996257103</v>
      </c>
      <c r="N2555">
        <v>3551.8085672071702</v>
      </c>
      <c r="O2555">
        <v>-52.725499050076102</v>
      </c>
      <c r="U2555">
        <v>3551.8085672071702</v>
      </c>
      <c r="V2555">
        <v>2.3106014816646602E-3</v>
      </c>
      <c r="AB2555">
        <v>3551.8085672071702</v>
      </c>
      <c r="AC2555">
        <v>-52.725499050076102</v>
      </c>
      <c r="AD2555">
        <v>-51.819411772568998</v>
      </c>
      <c r="AE2555">
        <v>-53.367807047068901</v>
      </c>
      <c r="AU2555">
        <v>3551.8085672071702</v>
      </c>
      <c r="AV2555">
        <v>-30.273264033682501</v>
      </c>
      <c r="AY2555">
        <v>3551.8085672071702</v>
      </c>
      <c r="AZ2555">
        <v>-30.449448732978901</v>
      </c>
    </row>
    <row r="2556" spans="1:52" x14ac:dyDescent="0.25">
      <c r="A2556">
        <v>3559.9881425656499</v>
      </c>
      <c r="B2556">
        <v>2.3389285326281001E-3</v>
      </c>
      <c r="D2556">
        <v>3559.9881425656499</v>
      </c>
      <c r="E2556">
        <v>-52.619660962358502</v>
      </c>
      <c r="N2556">
        <v>3559.9881425656499</v>
      </c>
      <c r="O2556">
        <v>-52.8694482728162</v>
      </c>
      <c r="U2556">
        <v>3559.9881425656499</v>
      </c>
      <c r="V2556">
        <v>2.2726239876242399E-3</v>
      </c>
      <c r="AB2556">
        <v>3559.9881425656499</v>
      </c>
      <c r="AC2556">
        <v>-52.8694482728162</v>
      </c>
      <c r="AD2556">
        <v>-51.961803966514701</v>
      </c>
      <c r="AE2556">
        <v>-53.514270959203699</v>
      </c>
      <c r="AU2556">
        <v>3559.9881425656499</v>
      </c>
      <c r="AV2556">
        <v>-30.313663688586701</v>
      </c>
      <c r="AY2556">
        <v>3559.9881425656499</v>
      </c>
      <c r="AZ2556">
        <v>-30.489825129395399</v>
      </c>
    </row>
    <row r="2557" spans="1:52" x14ac:dyDescent="0.25">
      <c r="A2557">
        <v>3568.186554934</v>
      </c>
      <c r="B2557">
        <v>2.3006692047346099E-3</v>
      </c>
      <c r="D2557">
        <v>3568.186554934</v>
      </c>
      <c r="E2557">
        <v>-52.762916413119598</v>
      </c>
      <c r="N2557">
        <v>3568.186554934</v>
      </c>
      <c r="O2557">
        <v>-53.013251176846502</v>
      </c>
      <c r="U2557">
        <v>3568.186554934</v>
      </c>
      <c r="V2557">
        <v>2.2353083537534901E-3</v>
      </c>
      <c r="AB2557">
        <v>3568.186554934</v>
      </c>
      <c r="AC2557">
        <v>-53.013251176846502</v>
      </c>
      <c r="AD2557">
        <v>-52.104064216642399</v>
      </c>
      <c r="AE2557">
        <v>-53.660562771831003</v>
      </c>
      <c r="AU2557">
        <v>3568.186554934</v>
      </c>
      <c r="AV2557">
        <v>-30.354061375542098</v>
      </c>
      <c r="AY2557">
        <v>3568.186554934</v>
      </c>
      <c r="AZ2557">
        <v>-30.530200094197301</v>
      </c>
    </row>
    <row r="2558" spans="1:52" x14ac:dyDescent="0.25">
      <c r="A2558">
        <v>3576.4038476925798</v>
      </c>
      <c r="B2558">
        <v>2.2630723229717701E-3</v>
      </c>
      <c r="D2558">
        <v>3576.4038476925798</v>
      </c>
      <c r="E2558">
        <v>-52.906031333935402</v>
      </c>
      <c r="N2558">
        <v>3576.4038476925798</v>
      </c>
      <c r="O2558">
        <v>-53.156907365024701</v>
      </c>
      <c r="U2558">
        <v>3576.4038476925798</v>
      </c>
      <c r="V2558">
        <v>2.1986425661895698E-3</v>
      </c>
      <c r="AB2558">
        <v>3576.4038476925798</v>
      </c>
      <c r="AC2558">
        <v>-53.156907365024701</v>
      </c>
      <c r="AD2558">
        <v>-52.246192908246996</v>
      </c>
      <c r="AE2558">
        <v>-53.806684681080398</v>
      </c>
      <c r="AU2558">
        <v>3576.4038476925798</v>
      </c>
      <c r="AV2558">
        <v>-30.394457408328702</v>
      </c>
      <c r="AY2558">
        <v>3576.4038476925798</v>
      </c>
      <c r="AZ2558">
        <v>-30.5705729550853</v>
      </c>
    </row>
    <row r="2559" spans="1:52" x14ac:dyDescent="0.25">
      <c r="A2559">
        <v>3584.6400643216598</v>
      </c>
      <c r="B2559">
        <v>2.22612543634735E-3</v>
      </c>
      <c r="D2559">
        <v>3584.6400643216598</v>
      </c>
      <c r="E2559">
        <v>-53.0490073590679</v>
      </c>
      <c r="N2559">
        <v>3584.6400643216598</v>
      </c>
      <c r="O2559">
        <v>-53.300419661884199</v>
      </c>
      <c r="U2559">
        <v>3584.6400643216598</v>
      </c>
      <c r="V2559">
        <v>2.1626140337273601E-3</v>
      </c>
      <c r="AB2559">
        <v>3584.6400643216598</v>
      </c>
      <c r="AC2559">
        <v>-53.300419661884199</v>
      </c>
      <c r="AD2559">
        <v>-52.388192006023999</v>
      </c>
      <c r="AE2559">
        <v>-53.952637714511297</v>
      </c>
      <c r="AU2559">
        <v>3584.6400643216598</v>
      </c>
      <c r="AV2559">
        <v>-30.4348515565928</v>
      </c>
      <c r="AY2559">
        <v>3584.6400643216598</v>
      </c>
      <c r="AZ2559">
        <v>-30.610944001464901</v>
      </c>
    </row>
    <row r="2560" spans="1:52" x14ac:dyDescent="0.25">
      <c r="A2560">
        <v>3592.8952484016299</v>
      </c>
      <c r="B2560">
        <v>2.1898163399474099E-3</v>
      </c>
      <c r="D2560">
        <v>3592.8952484016299</v>
      </c>
      <c r="E2560">
        <v>-53.191846158833599</v>
      </c>
      <c r="N2560">
        <v>3592.8952484016299</v>
      </c>
      <c r="O2560">
        <v>-53.443787481868299</v>
      </c>
      <c r="U2560">
        <v>3592.8952484016299</v>
      </c>
      <c r="V2560">
        <v>2.12721127331958E-3</v>
      </c>
      <c r="AB2560">
        <v>3592.8952484016299</v>
      </c>
      <c r="AC2560">
        <v>-53.443787481868299</v>
      </c>
      <c r="AD2560">
        <v>-52.530061411671397</v>
      </c>
      <c r="AE2560">
        <v>-54.098422763139602</v>
      </c>
      <c r="AU2560">
        <v>3592.8952484016299</v>
      </c>
      <c r="AV2560">
        <v>-30.475244119728501</v>
      </c>
      <c r="AY2560">
        <v>3592.8952484016299</v>
      </c>
      <c r="AZ2560">
        <v>-30.651313558850202</v>
      </c>
    </row>
    <row r="2561" spans="1:52" x14ac:dyDescent="0.25">
      <c r="A2561">
        <v>3601.1694436132598</v>
      </c>
      <c r="B2561">
        <v>2.1541336437992898E-3</v>
      </c>
      <c r="D2561">
        <v>3601.1694436132598</v>
      </c>
      <c r="E2561">
        <v>-53.334547126015202</v>
      </c>
      <c r="N2561">
        <v>3601.1694436132598</v>
      </c>
      <c r="O2561">
        <v>-53.587013038212802</v>
      </c>
      <c r="U2561">
        <v>3601.1694436132598</v>
      </c>
      <c r="V2561">
        <v>2.0924223395744901E-3</v>
      </c>
      <c r="AB2561">
        <v>3601.1694436132598</v>
      </c>
      <c r="AC2561">
        <v>-53.587013038212802</v>
      </c>
      <c r="AD2561">
        <v>-52.671803558460397</v>
      </c>
      <c r="AE2561">
        <v>-54.244042441756598</v>
      </c>
      <c r="AU2561">
        <v>3601.1694436132598</v>
      </c>
      <c r="AV2561">
        <v>-30.5156343670536</v>
      </c>
      <c r="AY2561">
        <v>3601.1694436132598</v>
      </c>
      <c r="AZ2561">
        <v>-30.691681445555702</v>
      </c>
    </row>
    <row r="2562" spans="1:52" x14ac:dyDescent="0.25">
      <c r="A2562">
        <v>3609.4626937378998</v>
      </c>
      <c r="B2562">
        <v>2.1190655439373698E-3</v>
      </c>
      <c r="D2562">
        <v>3609.4626937378998</v>
      </c>
      <c r="E2562">
        <v>-53.477112201979601</v>
      </c>
      <c r="N2562">
        <v>3609.4626937378998</v>
      </c>
      <c r="O2562">
        <v>-53.7300974179985</v>
      </c>
      <c r="U2562">
        <v>3609.4626937378998</v>
      </c>
      <c r="V2562">
        <v>2.0582358059364099E-3</v>
      </c>
      <c r="AB2562">
        <v>3609.4626937378998</v>
      </c>
      <c r="AC2562">
        <v>-53.7300974179985</v>
      </c>
      <c r="AD2562">
        <v>-52.813418040113703</v>
      </c>
      <c r="AE2562">
        <v>-54.389497133708403</v>
      </c>
      <c r="AU2562">
        <v>3609.4626937378998</v>
      </c>
      <c r="AV2562">
        <v>-30.556023163613499</v>
      </c>
      <c r="AY2562">
        <v>3609.4626937378998</v>
      </c>
      <c r="AZ2562">
        <v>-30.732047453323499</v>
      </c>
    </row>
    <row r="2563" spans="1:52" x14ac:dyDescent="0.25">
      <c r="A2563">
        <v>3617.77504265772</v>
      </c>
      <c r="B2563">
        <v>2.0846006599059799E-3</v>
      </c>
      <c r="D2563">
        <v>3617.77504265772</v>
      </c>
      <c r="E2563">
        <v>-53.619542581766098</v>
      </c>
      <c r="N2563">
        <v>3617.77504265772</v>
      </c>
      <c r="O2563">
        <v>-53.873040929719799</v>
      </c>
      <c r="U2563">
        <v>3617.77504265772</v>
      </c>
      <c r="V2563">
        <v>2.02464065609322E-3</v>
      </c>
      <c r="AB2563">
        <v>3617.77504265772</v>
      </c>
      <c r="AC2563">
        <v>-53.873040929719799</v>
      </c>
      <c r="AD2563">
        <v>-52.954905617743798</v>
      </c>
      <c r="AE2563">
        <v>-54.534788426212202</v>
      </c>
      <c r="AU2563">
        <v>3617.77504265772</v>
      </c>
      <c r="AV2563">
        <v>-30.596409728520001</v>
      </c>
      <c r="AY2563">
        <v>3617.77504265772</v>
      </c>
      <c r="AZ2563">
        <v>-30.772411400393899</v>
      </c>
    </row>
    <row r="2564" spans="1:52" x14ac:dyDescent="0.25">
      <c r="A2564">
        <v>3626.1065343559599</v>
      </c>
      <c r="B2564">
        <v>2.05072809292247E-3</v>
      </c>
      <c r="D2564">
        <v>3626.1065343559599</v>
      </c>
      <c r="E2564">
        <v>-53.7618383828001</v>
      </c>
      <c r="N2564">
        <v>3626.1065343559599</v>
      </c>
      <c r="O2564">
        <v>-54.015845639422203</v>
      </c>
      <c r="U2564">
        <v>3626.1065343559599</v>
      </c>
      <c r="V2564">
        <v>1.9916256827561501E-3</v>
      </c>
      <c r="AB2564">
        <v>3626.1065343559599</v>
      </c>
      <c r="AC2564">
        <v>-54.015845639422203</v>
      </c>
      <c r="AD2564">
        <v>-53.0962681557087</v>
      </c>
      <c r="AE2564">
        <v>-54.679918323176999</v>
      </c>
      <c r="AU2564">
        <v>3626.1065343559599</v>
      </c>
      <c r="AV2564">
        <v>-30.636794403418499</v>
      </c>
      <c r="AY2564">
        <v>3626.1065343559599</v>
      </c>
      <c r="AZ2564">
        <v>-30.8127741279364</v>
      </c>
    </row>
    <row r="2565" spans="1:52" x14ac:dyDescent="0.25">
      <c r="A2565">
        <v>3634.4572129171502</v>
      </c>
      <c r="B2565">
        <v>2.0174367305360202E-3</v>
      </c>
      <c r="D2565">
        <v>3634.4572129171502</v>
      </c>
      <c r="E2565">
        <v>-53.904001528746697</v>
      </c>
      <c r="N2565">
        <v>3634.4572129171502</v>
      </c>
      <c r="O2565">
        <v>-54.158512150508002</v>
      </c>
      <c r="U2565">
        <v>3634.4572129171502</v>
      </c>
      <c r="V2565">
        <v>1.9591802425501302E-3</v>
      </c>
      <c r="AB2565">
        <v>3634.4572129171502</v>
      </c>
      <c r="AC2565">
        <v>-54.158512150508002</v>
      </c>
      <c r="AD2565">
        <v>-53.237506765592101</v>
      </c>
      <c r="AE2565">
        <v>-54.824887356744902</v>
      </c>
      <c r="AU2565">
        <v>3634.4572129171502</v>
      </c>
      <c r="AV2565">
        <v>-30.6771775400601</v>
      </c>
      <c r="AY2565">
        <v>3634.4572129171502</v>
      </c>
      <c r="AZ2565">
        <v>-30.853134968994599</v>
      </c>
    </row>
    <row r="2566" spans="1:52" x14ac:dyDescent="0.25">
      <c r="A2566">
        <v>3642.8271225273402</v>
      </c>
      <c r="B2566">
        <v>1.98471591739088E-3</v>
      </c>
      <c r="D2566">
        <v>3642.8271225273402</v>
      </c>
      <c r="E2566">
        <v>-54.046032945158998</v>
      </c>
      <c r="N2566">
        <v>3642.8271225273402</v>
      </c>
      <c r="O2566">
        <v>-54.301040843292498</v>
      </c>
      <c r="U2566">
        <v>3642.8271225273402</v>
      </c>
      <c r="V2566">
        <v>1.92729394880395E-3</v>
      </c>
      <c r="AB2566">
        <v>3642.8271225273402</v>
      </c>
      <c r="AC2566">
        <v>-54.301040843292498</v>
      </c>
      <c r="AD2566">
        <v>-53.378620693466402</v>
      </c>
      <c r="AE2566">
        <v>-54.969696893021897</v>
      </c>
      <c r="AU2566">
        <v>3642.8271225273402</v>
      </c>
      <c r="AV2566">
        <v>-30.717558902169799</v>
      </c>
      <c r="AY2566">
        <v>3642.8271225273402</v>
      </c>
      <c r="AZ2566">
        <v>-30.893493669331601</v>
      </c>
    </row>
    <row r="2567" spans="1:52" x14ac:dyDescent="0.25">
      <c r="A2567">
        <v>3651.2163074743298</v>
      </c>
      <c r="B2567">
        <v>1.9525553618952899E-3</v>
      </c>
      <c r="D2567">
        <v>3651.2163074743298</v>
      </c>
      <c r="E2567">
        <v>-54.187932869630203</v>
      </c>
      <c r="N2567">
        <v>3651.2163074743298</v>
      </c>
      <c r="O2567">
        <v>-54.443434167651702</v>
      </c>
      <c r="U2567">
        <v>3651.2163074743298</v>
      </c>
      <c r="V2567">
        <v>1.89595616282048E-3</v>
      </c>
      <c r="AB2567">
        <v>3651.2163074743298</v>
      </c>
      <c r="AC2567">
        <v>-54.443434167651702</v>
      </c>
      <c r="AD2567">
        <v>-53.519612439929297</v>
      </c>
      <c r="AE2567">
        <v>-55.114348916467399</v>
      </c>
      <c r="AU2567">
        <v>3651.2163074743298</v>
      </c>
      <c r="AV2567">
        <v>-30.757938305801702</v>
      </c>
      <c r="AY2567">
        <v>3651.2163074743298</v>
      </c>
      <c r="AZ2567">
        <v>-30.933851173799699</v>
      </c>
    </row>
    <row r="2568" spans="1:52" x14ac:dyDescent="0.25">
      <c r="A2568">
        <v>3659.6248121479298</v>
      </c>
      <c r="B2568">
        <v>1.9209446268761701E-3</v>
      </c>
      <c r="D2568">
        <v>3659.6248121479298</v>
      </c>
      <c r="E2568">
        <v>-54.329703078494703</v>
      </c>
      <c r="N2568">
        <v>3659.6248121479298</v>
      </c>
      <c r="O2568">
        <v>-54.585691842380001</v>
      </c>
      <c r="U2568">
        <v>3659.6248121479298</v>
      </c>
      <c r="V2568">
        <v>1.86515705739521E-3</v>
      </c>
      <c r="AB2568">
        <v>3659.6248121479298</v>
      </c>
      <c r="AC2568">
        <v>-54.585691842380001</v>
      </c>
      <c r="AD2568">
        <v>-53.660481960392502</v>
      </c>
      <c r="AE2568">
        <v>-55.258844176652801</v>
      </c>
      <c r="AU2568">
        <v>3659.6248121479298</v>
      </c>
      <c r="AV2568">
        <v>-30.798316064935499</v>
      </c>
      <c r="AY2568">
        <v>3659.6248121479298</v>
      </c>
      <c r="AZ2568">
        <v>-30.9742067355334</v>
      </c>
    </row>
    <row r="2569" spans="1:52" x14ac:dyDescent="0.25">
      <c r="A2569">
        <v>3668.0526810401602</v>
      </c>
      <c r="B2569">
        <v>1.88987382722375E-3</v>
      </c>
      <c r="D2569">
        <v>3668.0526810401602</v>
      </c>
      <c r="E2569">
        <v>-54.4713437892295</v>
      </c>
      <c r="N2569">
        <v>3668.0526810401602</v>
      </c>
      <c r="O2569">
        <v>-54.727815640067803</v>
      </c>
      <c r="U2569">
        <v>3668.0526810401602</v>
      </c>
      <c r="V2569">
        <v>1.83488655321589E-3</v>
      </c>
      <c r="AB2569">
        <v>3668.0526810401602</v>
      </c>
      <c r="AC2569">
        <v>-54.727815640067803</v>
      </c>
      <c r="AD2569">
        <v>-53.8012307910125</v>
      </c>
      <c r="AE2569">
        <v>-55.4031845196699</v>
      </c>
      <c r="AU2569">
        <v>3668.0526810401602</v>
      </c>
      <c r="AV2569">
        <v>-30.838692029725198</v>
      </c>
      <c r="AY2569">
        <v>3668.0526810401602</v>
      </c>
      <c r="AZ2569">
        <v>-31.014560726650199</v>
      </c>
    </row>
    <row r="2570" spans="1:52" x14ac:dyDescent="0.25">
      <c r="A2570">
        <v>3676.4999587455</v>
      </c>
      <c r="B2570">
        <v>1.8593330499661E-3</v>
      </c>
      <c r="D2570">
        <v>3676.4999587455</v>
      </c>
      <c r="E2570">
        <v>-54.612856219544902</v>
      </c>
      <c r="N2570">
        <v>3676.4999587455</v>
      </c>
      <c r="O2570">
        <v>-54.869805964333203</v>
      </c>
      <c r="U2570">
        <v>3676.4999587455</v>
      </c>
      <c r="V2570">
        <v>1.80513506192128E-3</v>
      </c>
      <c r="AB2570">
        <v>3676.4999587455</v>
      </c>
      <c r="AC2570">
        <v>-54.869805964333203</v>
      </c>
      <c r="AD2570">
        <v>-53.941858999813803</v>
      </c>
      <c r="AE2570">
        <v>-55.547370342987698</v>
      </c>
      <c r="AU2570">
        <v>3676.4999587455</v>
      </c>
      <c r="AV2570">
        <v>-30.8790665270311</v>
      </c>
      <c r="AY2570">
        <v>3676.4999587455</v>
      </c>
      <c r="AZ2570">
        <v>-31.054912962687599</v>
      </c>
    </row>
    <row r="2571" spans="1:52" x14ac:dyDescent="0.25">
      <c r="A2571">
        <v>3684.9666899611502</v>
      </c>
      <c r="B2571">
        <v>1.8293125428869299E-3</v>
      </c>
      <c r="D2571">
        <v>3684.9666899611502</v>
      </c>
      <c r="E2571">
        <v>-54.754241756463003</v>
      </c>
      <c r="N2571">
        <v>3684.9666899611502</v>
      </c>
      <c r="O2571">
        <v>-55.011664308220901</v>
      </c>
      <c r="U2571">
        <v>3684.9666899611502</v>
      </c>
      <c r="V2571">
        <v>1.7758929558331299E-3</v>
      </c>
      <c r="AB2571">
        <v>3684.9666899611502</v>
      </c>
      <c r="AC2571">
        <v>-55.011664308220901</v>
      </c>
      <c r="AD2571">
        <v>-54.0823680123776</v>
      </c>
      <c r="AE2571">
        <v>-55.6914033479759</v>
      </c>
      <c r="AU2571">
        <v>3684.9666899611502</v>
      </c>
      <c r="AV2571">
        <v>-30.919438803249399</v>
      </c>
      <c r="AY2571">
        <v>3684.9666899611502</v>
      </c>
      <c r="AZ2571">
        <v>-31.095263829512099</v>
      </c>
    </row>
    <row r="2572" spans="1:52" x14ac:dyDescent="0.25">
      <c r="A2572">
        <v>3693.4529194872298</v>
      </c>
      <c r="B2572">
        <v>1.7998030108610499E-3</v>
      </c>
      <c r="D2572">
        <v>3693.4529194872298</v>
      </c>
      <c r="E2572">
        <v>-54.895500519908097</v>
      </c>
      <c r="N2572">
        <v>3693.4529194872298</v>
      </c>
      <c r="O2572">
        <v>-55.153391871139803</v>
      </c>
      <c r="U2572">
        <v>3693.4529194872298</v>
      </c>
      <c r="V2572">
        <v>1.74715086049257E-3</v>
      </c>
      <c r="AB2572">
        <v>3693.4529194872298</v>
      </c>
      <c r="AC2572">
        <v>-55.153391871139803</v>
      </c>
      <c r="AD2572">
        <v>-54.2227585324896</v>
      </c>
      <c r="AE2572">
        <v>-55.835284840430703</v>
      </c>
      <c r="AU2572">
        <v>3693.4529194872298</v>
      </c>
      <c r="AV2572">
        <v>-30.9598092435517</v>
      </c>
      <c r="AY2572">
        <v>3693.4529194872298</v>
      </c>
      <c r="AZ2572">
        <v>-31.135612578424901</v>
      </c>
    </row>
    <row r="2573" spans="1:52" x14ac:dyDescent="0.25">
      <c r="A2573">
        <v>3701.95869222703</v>
      </c>
      <c r="B2573">
        <v>1.77079502318658E-3</v>
      </c>
      <c r="D2573">
        <v>3701.95869222703</v>
      </c>
      <c r="E2573">
        <v>-55.036634145492897</v>
      </c>
      <c r="N2573">
        <v>3701.95869222703</v>
      </c>
      <c r="O2573">
        <v>-55.294989139660998</v>
      </c>
      <c r="U2573">
        <v>3701.95869222703</v>
      </c>
      <c r="V2573">
        <v>1.7188997286159799E-3</v>
      </c>
      <c r="AB2573">
        <v>3701.95869222703</v>
      </c>
      <c r="AC2573">
        <v>-55.294989139660998</v>
      </c>
      <c r="AD2573">
        <v>-54.363031123607001</v>
      </c>
      <c r="AE2573">
        <v>-55.979016071978997</v>
      </c>
      <c r="AU2573">
        <v>3701.95869222703</v>
      </c>
      <c r="AV2573">
        <v>-31.000178190469999</v>
      </c>
      <c r="AY2573">
        <v>3701.95869222703</v>
      </c>
      <c r="AZ2573">
        <v>-31.1759601767939</v>
      </c>
    </row>
    <row r="2574" spans="1:52" x14ac:dyDescent="0.25">
      <c r="A2574">
        <v>3710.4840531872501</v>
      </c>
      <c r="B2574">
        <v>1.7422795459288399E-3</v>
      </c>
      <c r="D2574">
        <v>3710.4840531872501</v>
      </c>
      <c r="E2574">
        <v>-55.177643237839497</v>
      </c>
      <c r="N2574">
        <v>3710.4840531872501</v>
      </c>
      <c r="O2574">
        <v>-55.436457215582898</v>
      </c>
      <c r="U2574">
        <v>3710.4840531872501</v>
      </c>
      <c r="V2574">
        <v>1.6911305661620501E-3</v>
      </c>
      <c r="AB2574">
        <v>3710.4840531872501</v>
      </c>
      <c r="AC2574">
        <v>-55.436457215582898</v>
      </c>
      <c r="AD2574">
        <v>-54.503186823706699</v>
      </c>
      <c r="AE2574">
        <v>-56.122598310032799</v>
      </c>
      <c r="AU2574">
        <v>3710.4840531872501</v>
      </c>
      <c r="AV2574">
        <v>-31.040544890562401</v>
      </c>
      <c r="AY2574">
        <v>3710.4840531872501</v>
      </c>
      <c r="AZ2574">
        <v>-31.2163053010831</v>
      </c>
    </row>
    <row r="2575" spans="1:52" x14ac:dyDescent="0.25">
      <c r="A2575">
        <v>3719.02904747824</v>
      </c>
      <c r="B2575">
        <v>1.7142476819897801E-3</v>
      </c>
      <c r="D2575">
        <v>3719.02904747824</v>
      </c>
      <c r="E2575">
        <v>-55.3185285823266</v>
      </c>
      <c r="N2575">
        <v>3719.02904747824</v>
      </c>
      <c r="O2575">
        <v>-55.577797052971299</v>
      </c>
      <c r="U2575">
        <v>3719.02904747824</v>
      </c>
      <c r="V2575">
        <v>1.6638345846610801E-3</v>
      </c>
      <c r="AB2575">
        <v>3719.02904747824</v>
      </c>
      <c r="AC2575">
        <v>-55.577797052971299</v>
      </c>
      <c r="AD2575">
        <v>-54.643226561086301</v>
      </c>
      <c r="AE2575">
        <v>-56.266032568735802</v>
      </c>
      <c r="AU2575">
        <v>3719.02904747824</v>
      </c>
      <c r="AV2575">
        <v>-31.080910287865201</v>
      </c>
      <c r="AY2575">
        <v>3719.02904747824</v>
      </c>
      <c r="AZ2575">
        <v>-31.2566494838767</v>
      </c>
    </row>
    <row r="2576" spans="1:52" x14ac:dyDescent="0.25">
      <c r="A2576">
        <v>3727.5937203142298</v>
      </c>
      <c r="B2576">
        <v>1.6866906105036899E-3</v>
      </c>
      <c r="D2576">
        <v>3727.5937203142298</v>
      </c>
      <c r="E2576">
        <v>-55.459291454010497</v>
      </c>
      <c r="N2576">
        <v>3727.5937203142298</v>
      </c>
      <c r="O2576">
        <v>-55.719009226750401</v>
      </c>
      <c r="U2576">
        <v>3727.5937203142298</v>
      </c>
      <c r="V2576">
        <v>1.6370032388035899E-3</v>
      </c>
      <c r="AB2576">
        <v>3727.5937203142298</v>
      </c>
      <c r="AC2576">
        <v>-55.719009226750401</v>
      </c>
      <c r="AD2576">
        <v>-54.7831510794487</v>
      </c>
      <c r="AE2576">
        <v>-56.409319971056497</v>
      </c>
      <c r="AU2576">
        <v>3727.5937203142298</v>
      </c>
      <c r="AV2576">
        <v>-31.121274230978202</v>
      </c>
      <c r="AY2576">
        <v>3727.5937203142298</v>
      </c>
      <c r="AZ2576">
        <v>-31.2969920383313</v>
      </c>
    </row>
    <row r="2577" spans="1:52" x14ac:dyDescent="0.25">
      <c r="A2577">
        <v>3736.1781170135901</v>
      </c>
      <c r="B2577">
        <v>1.6595998837116801E-3</v>
      </c>
      <c r="D2577">
        <v>3736.1781170135901</v>
      </c>
      <c r="E2577">
        <v>-55.599932085482401</v>
      </c>
      <c r="N2577">
        <v>3736.1781170135901</v>
      </c>
      <c r="O2577">
        <v>-55.860095490552403</v>
      </c>
      <c r="U2577">
        <v>3736.1781170135901</v>
      </c>
      <c r="V2577">
        <v>1.61062792823029E-3</v>
      </c>
      <c r="AB2577">
        <v>3736.1781170135901</v>
      </c>
      <c r="AC2577">
        <v>-55.860095490552403</v>
      </c>
      <c r="AD2577">
        <v>-54.922960955818802</v>
      </c>
      <c r="AE2577">
        <v>-56.552461824901798</v>
      </c>
      <c r="AU2577">
        <v>3736.1781170135901</v>
      </c>
      <c r="AV2577">
        <v>-31.161635940274699</v>
      </c>
      <c r="AY2577">
        <v>3736.1781170135901</v>
      </c>
      <c r="AZ2577">
        <v>-31.3373327164534</v>
      </c>
    </row>
    <row r="2578" spans="1:52" x14ac:dyDescent="0.25">
      <c r="A2578">
        <v>3744.78228299904</v>
      </c>
      <c r="B2578">
        <v>1.63296699937503E-3</v>
      </c>
      <c r="D2578">
        <v>3744.78228299904</v>
      </c>
      <c r="E2578">
        <v>-55.740451836609402</v>
      </c>
      <c r="N2578">
        <v>3744.78228299904</v>
      </c>
      <c r="O2578">
        <v>-56.001056634418198</v>
      </c>
      <c r="U2578">
        <v>3744.78228299904</v>
      </c>
      <c r="V2578">
        <v>1.5847004026710201E-3</v>
      </c>
      <c r="AB2578">
        <v>3744.78228299904</v>
      </c>
      <c r="AC2578">
        <v>-56.001056634418198</v>
      </c>
      <c r="AD2578">
        <v>-55.062657157128001</v>
      </c>
      <c r="AE2578">
        <v>-56.6954591315492</v>
      </c>
      <c r="AU2578">
        <v>3744.78228299904</v>
      </c>
      <c r="AV2578">
        <v>-31.201995834414401</v>
      </c>
      <c r="AY2578">
        <v>3744.78228299904</v>
      </c>
      <c r="AZ2578">
        <v>-31.377671408075901</v>
      </c>
    </row>
    <row r="2579" spans="1:52" x14ac:dyDescent="0.25">
      <c r="A2579">
        <v>3753.40626379792</v>
      </c>
      <c r="B2579">
        <v>1.6067836752416799E-3</v>
      </c>
      <c r="D2579">
        <v>3753.40626379792</v>
      </c>
      <c r="E2579">
        <v>-55.880851786112203</v>
      </c>
      <c r="N2579">
        <v>3753.40626379792</v>
      </c>
      <c r="O2579">
        <v>-56.141892599778302</v>
      </c>
      <c r="U2579">
        <v>3753.40626379792</v>
      </c>
      <c r="V2579">
        <v>1.55921272333411E-3</v>
      </c>
      <c r="AB2579">
        <v>3753.40626379792</v>
      </c>
      <c r="AC2579">
        <v>-56.141892599778302</v>
      </c>
      <c r="AD2579">
        <v>-55.202240224184898</v>
      </c>
      <c r="AE2579">
        <v>-56.838313438350703</v>
      </c>
      <c r="AU2579">
        <v>3753.40626379792</v>
      </c>
      <c r="AV2579">
        <v>-31.242354262150499</v>
      </c>
      <c r="AY2579">
        <v>3753.40626379792</v>
      </c>
      <c r="AZ2579">
        <v>-31.4180091052982</v>
      </c>
    </row>
    <row r="2580" spans="1:52" x14ac:dyDescent="0.25">
      <c r="A2580">
        <v>3762.05010504239</v>
      </c>
      <c r="B2580">
        <v>1.5810419638933699E-3</v>
      </c>
      <c r="D2580">
        <v>3762.05010504239</v>
      </c>
      <c r="E2580">
        <v>-56.021132058086103</v>
      </c>
      <c r="N2580">
        <v>3762.05010504239</v>
      </c>
      <c r="O2580">
        <v>-56.282605208646203</v>
      </c>
      <c r="U2580">
        <v>3762.05010504239</v>
      </c>
      <c r="V2580">
        <v>1.5341567653561099E-3</v>
      </c>
      <c r="AB2580">
        <v>3762.05010504239</v>
      </c>
      <c r="AC2580">
        <v>-56.282605208646203</v>
      </c>
      <c r="AD2580">
        <v>-55.341711486567299</v>
      </c>
      <c r="AE2580">
        <v>-56.981025812709603</v>
      </c>
      <c r="AU2580">
        <v>3762.05010504239</v>
      </c>
      <c r="AV2580">
        <v>-31.282711081706601</v>
      </c>
      <c r="AY2580">
        <v>3762.05010504239</v>
      </c>
      <c r="AZ2580">
        <v>-31.458345038336201</v>
      </c>
    </row>
    <row r="2581" spans="1:52" x14ac:dyDescent="0.25">
      <c r="A2581">
        <v>3770.7138524697398</v>
      </c>
      <c r="B2581">
        <v>1.55573373217183E-3</v>
      </c>
      <c r="D2581">
        <v>3770.7138524697398</v>
      </c>
      <c r="E2581">
        <v>-56.161294632066003</v>
      </c>
      <c r="N2581">
        <v>3770.7138524697398</v>
      </c>
      <c r="O2581">
        <v>-56.4231952175627</v>
      </c>
      <c r="U2581">
        <v>3770.7138524697398</v>
      </c>
      <c r="V2581">
        <v>1.5095247536854801E-3</v>
      </c>
      <c r="AB2581">
        <v>3770.7138524697398</v>
      </c>
      <c r="AC2581">
        <v>-56.4231952175627</v>
      </c>
      <c r="AD2581">
        <v>-55.4810712172102</v>
      </c>
      <c r="AE2581">
        <v>-57.1235965056052</v>
      </c>
      <c r="AU2581">
        <v>3770.7138524697398</v>
      </c>
      <c r="AV2581">
        <v>-31.323066124782699</v>
      </c>
      <c r="AY2581">
        <v>3770.7138524697398</v>
      </c>
      <c r="AZ2581">
        <v>-31.498679079980601</v>
      </c>
    </row>
    <row r="2582" spans="1:52" x14ac:dyDescent="0.25">
      <c r="A2582">
        <v>3779.3975519225401</v>
      </c>
      <c r="B2582">
        <v>1.53085149518977E-3</v>
      </c>
      <c r="D2582">
        <v>3779.3975519225401</v>
      </c>
      <c r="E2582">
        <v>-56.3013387457706</v>
      </c>
      <c r="N2582">
        <v>3779.3975519225401</v>
      </c>
      <c r="O2582">
        <v>-56.563663958487403</v>
      </c>
      <c r="U2582">
        <v>3779.3975519225401</v>
      </c>
      <c r="V2582">
        <v>1.4853089640084699E-3</v>
      </c>
      <c r="AB2582">
        <v>3779.3975519225401</v>
      </c>
      <c r="AC2582">
        <v>-56.563663958487403</v>
      </c>
      <c r="AD2582">
        <v>-55.620320080768799</v>
      </c>
      <c r="AE2582">
        <v>-57.266027879408199</v>
      </c>
      <c r="AU2582">
        <v>3779.3975519225401</v>
      </c>
      <c r="AV2582">
        <v>-31.3634191962743</v>
      </c>
      <c r="AY2582">
        <v>3779.3975519225401</v>
      </c>
      <c r="AZ2582">
        <v>-31.5390116488575</v>
      </c>
    </row>
    <row r="2583" spans="1:52" x14ac:dyDescent="0.25">
      <c r="A2583">
        <v>3788.1012493489802</v>
      </c>
      <c r="B2583">
        <v>1.50638732902406E-3</v>
      </c>
      <c r="D2583">
        <v>3788.1012493489802</v>
      </c>
      <c r="E2583">
        <v>-56.441266920875002</v>
      </c>
      <c r="N2583">
        <v>3788.1012493489802</v>
      </c>
      <c r="O2583">
        <v>-56.704011322092803</v>
      </c>
      <c r="U2583">
        <v>3788.1012493489802</v>
      </c>
      <c r="V2583">
        <v>1.46150206693098E-3</v>
      </c>
      <c r="AB2583">
        <v>3788.1012493489802</v>
      </c>
      <c r="AC2583">
        <v>-56.704011322092803</v>
      </c>
      <c r="AD2583">
        <v>-55.759459528197802</v>
      </c>
      <c r="AE2583">
        <v>-57.408320391009099</v>
      </c>
      <c r="AU2583">
        <v>3788.1012493489802</v>
      </c>
      <c r="AV2583">
        <v>-31.4037713113477</v>
      </c>
      <c r="AY2583">
        <v>3788.1012493489802</v>
      </c>
      <c r="AZ2583">
        <v>-31.579342600030301</v>
      </c>
    </row>
    <row r="2584" spans="1:52" x14ac:dyDescent="0.25">
      <c r="A2584">
        <v>3796.8249908030198</v>
      </c>
      <c r="B2584">
        <v>1.4823339580581499E-3</v>
      </c>
      <c r="D2584">
        <v>3796.8249908030198</v>
      </c>
      <c r="E2584">
        <v>-56.581078844773899</v>
      </c>
      <c r="N2584">
        <v>3796.8249908030198</v>
      </c>
      <c r="O2584">
        <v>-56.844238488100103</v>
      </c>
      <c r="U2584">
        <v>3796.8249908030198</v>
      </c>
      <c r="V2584">
        <v>1.4380966532677301E-3</v>
      </c>
      <c r="AB2584">
        <v>3796.8249908030198</v>
      </c>
      <c r="AC2584">
        <v>-56.844238488100103</v>
      </c>
      <c r="AD2584">
        <v>-55.898490055957097</v>
      </c>
      <c r="AE2584">
        <v>-57.550474953414501</v>
      </c>
      <c r="AU2584">
        <v>3796.8249908030198</v>
      </c>
      <c r="AV2584">
        <v>-31.444121131719001</v>
      </c>
      <c r="AY2584">
        <v>3796.8249908030198</v>
      </c>
      <c r="AZ2584">
        <v>-31.619672367716099</v>
      </c>
    </row>
    <row r="2585" spans="1:52" x14ac:dyDescent="0.25">
      <c r="A2585">
        <v>3805.5688224447299</v>
      </c>
      <c r="B2585">
        <v>1.45868409537742E-3</v>
      </c>
      <c r="D2585">
        <v>3805.5688224447299</v>
      </c>
      <c r="E2585">
        <v>-56.7207750461533</v>
      </c>
      <c r="N2585">
        <v>3805.5688224447299</v>
      </c>
      <c r="O2585">
        <v>-56.984346560651801</v>
      </c>
      <c r="U2585">
        <v>3805.5688224447299</v>
      </c>
      <c r="V2585">
        <v>1.4150854709284199E-3</v>
      </c>
      <c r="AB2585">
        <v>3805.5688224447299</v>
      </c>
      <c r="AC2585">
        <v>-56.984346560651801</v>
      </c>
      <c r="AD2585">
        <v>-56.037411424223599</v>
      </c>
      <c r="AE2585">
        <v>-57.692493247410603</v>
      </c>
      <c r="AU2585">
        <v>3805.5688224447299</v>
      </c>
      <c r="AV2585">
        <v>-31.484469060599999</v>
      </c>
      <c r="AY2585">
        <v>3805.5688224447299</v>
      </c>
      <c r="AZ2585">
        <v>-31.6600002080996</v>
      </c>
    </row>
    <row r="2586" spans="1:52" x14ac:dyDescent="0.25">
      <c r="A2586">
        <v>3814.3327905404299</v>
      </c>
      <c r="B2586">
        <v>1.43543030654482E-3</v>
      </c>
      <c r="D2586">
        <v>3814.3327905404299</v>
      </c>
      <c r="E2586">
        <v>-56.860357773106102</v>
      </c>
      <c r="N2586">
        <v>3814.3327905404299</v>
      </c>
      <c r="O2586">
        <v>-57.124336822413099</v>
      </c>
      <c r="U2586">
        <v>3814.3327905404299</v>
      </c>
      <c r="V2586">
        <v>1.3924613801605801E-3</v>
      </c>
      <c r="AB2586">
        <v>3814.3327905404299</v>
      </c>
      <c r="AC2586">
        <v>-57.124336822413099</v>
      </c>
      <c r="AD2586">
        <v>-56.176225974868501</v>
      </c>
      <c r="AE2586">
        <v>-57.834376156079102</v>
      </c>
      <c r="AU2586">
        <v>3814.3327905404299</v>
      </c>
      <c r="AV2586">
        <v>-31.524815568008002</v>
      </c>
      <c r="AY2586">
        <v>3814.3327905404299</v>
      </c>
      <c r="AZ2586">
        <v>-31.7003259788669</v>
      </c>
    </row>
    <row r="2587" spans="1:52" x14ac:dyDescent="0.25">
      <c r="A2587">
        <v>3823.1169414630299</v>
      </c>
      <c r="B2587">
        <v>1.41256572652476E-3</v>
      </c>
      <c r="D2587">
        <v>3823.1169414630299</v>
      </c>
      <c r="E2587">
        <v>-56.999826707297302</v>
      </c>
      <c r="N2587">
        <v>3823.1169414630299</v>
      </c>
      <c r="O2587">
        <v>-57.264208941938101</v>
      </c>
      <c r="U2587">
        <v>3823.1169414630299</v>
      </c>
      <c r="V2587">
        <v>1.3702176356909499E-3</v>
      </c>
      <c r="AB2587">
        <v>3823.1169414630299</v>
      </c>
      <c r="AC2587">
        <v>-57.264208941938101</v>
      </c>
      <c r="AD2587">
        <v>-56.314933030361701</v>
      </c>
      <c r="AE2587">
        <v>-57.976123824912499</v>
      </c>
      <c r="AU2587">
        <v>3823.1169414630299</v>
      </c>
      <c r="AV2587">
        <v>-31.5651604784649</v>
      </c>
      <c r="AY2587">
        <v>3823.1169414630299</v>
      </c>
      <c r="AZ2587">
        <v>-31.7406507403111</v>
      </c>
    </row>
    <row r="2588" spans="1:52" x14ac:dyDescent="0.25">
      <c r="A2588">
        <v>3831.9213216922099</v>
      </c>
      <c r="B2588">
        <v>1.39008336505294E-3</v>
      </c>
      <c r="D2588">
        <v>3831.9213216922099</v>
      </c>
      <c r="E2588">
        <v>-57.1391830755394</v>
      </c>
      <c r="N2588">
        <v>3831.9213216922099</v>
      </c>
      <c r="O2588">
        <v>-57.403964986301197</v>
      </c>
      <c r="U2588">
        <v>3831.9213216922099</v>
      </c>
      <c r="V2588">
        <v>1.3483472405590999E-3</v>
      </c>
      <c r="AB2588">
        <v>3831.9213216922099</v>
      </c>
      <c r="AC2588">
        <v>-57.403964986301197</v>
      </c>
      <c r="AD2588">
        <v>-56.453534311464999</v>
      </c>
      <c r="AE2588">
        <v>-58.117738383702097</v>
      </c>
      <c r="AU2588">
        <v>3831.9213216922099</v>
      </c>
      <c r="AV2588">
        <v>-31.605503617081101</v>
      </c>
      <c r="AY2588">
        <v>3831.9213216922099</v>
      </c>
      <c r="AZ2588">
        <v>-31.780973751595699</v>
      </c>
    </row>
    <row r="2589" spans="1:52" x14ac:dyDescent="0.25">
      <c r="A2589">
        <v>3840.7459778147099</v>
      </c>
      <c r="B2589">
        <v>1.36797636642929E-3</v>
      </c>
      <c r="D2589">
        <v>3840.7459778147099</v>
      </c>
      <c r="E2589">
        <v>-57.278428111060897</v>
      </c>
      <c r="N2589">
        <v>3840.7459778147099</v>
      </c>
      <c r="O2589">
        <v>-57.543605396842601</v>
      </c>
      <c r="U2589">
        <v>3840.7459778147099</v>
      </c>
      <c r="V2589">
        <v>1.32684358834663E-3</v>
      </c>
      <c r="AB2589">
        <v>3840.7459778147099</v>
      </c>
      <c r="AC2589">
        <v>-57.543605396842601</v>
      </c>
      <c r="AD2589">
        <v>-56.592030359268399</v>
      </c>
      <c r="AE2589">
        <v>-58.259221399747901</v>
      </c>
      <c r="AU2589">
        <v>3840.7459778147099</v>
      </c>
      <c r="AV2589">
        <v>-31.645845473397099</v>
      </c>
      <c r="AY2589">
        <v>3840.7459778147099</v>
      </c>
      <c r="AZ2589">
        <v>-31.821295474563701</v>
      </c>
    </row>
    <row r="2590" spans="1:52" x14ac:dyDescent="0.25">
      <c r="A2590">
        <v>3849.5909565245302</v>
      </c>
      <c r="B2590">
        <v>1.34623826918503E-3</v>
      </c>
      <c r="D2590">
        <v>3849.5909565245302</v>
      </c>
      <c r="E2590">
        <v>-57.4175613604219</v>
      </c>
      <c r="N2590">
        <v>3849.5909565245302</v>
      </c>
      <c r="O2590">
        <v>-57.683130098244597</v>
      </c>
      <c r="U2590">
        <v>3849.5909565245302</v>
      </c>
      <c r="V2590">
        <v>1.3057002735148899E-3</v>
      </c>
      <c r="AB2590">
        <v>3849.5909565245302</v>
      </c>
      <c r="AC2590">
        <v>-57.683130098244597</v>
      </c>
      <c r="AD2590">
        <v>-56.730420645551703</v>
      </c>
      <c r="AE2590">
        <v>-58.400571777600398</v>
      </c>
      <c r="AU2590">
        <v>3849.5909565245302</v>
      </c>
      <c r="AV2590">
        <v>-31.6861852438096</v>
      </c>
      <c r="AY2590">
        <v>3849.5909565245302</v>
      </c>
      <c r="AZ2590">
        <v>-31.861615788424501</v>
      </c>
    </row>
    <row r="2591" spans="1:52" x14ac:dyDescent="0.25">
      <c r="A2591">
        <v>3858.4563046232201</v>
      </c>
      <c r="B2591">
        <v>1.3248624456121899E-3</v>
      </c>
      <c r="D2591">
        <v>3858.4563046232201</v>
      </c>
      <c r="E2591">
        <v>-57.5565842037918</v>
      </c>
      <c r="N2591">
        <v>3858.4563046232201</v>
      </c>
      <c r="O2591">
        <v>-57.822541732833599</v>
      </c>
      <c r="U2591">
        <v>3858.4563046232201</v>
      </c>
      <c r="V2591">
        <v>1.2849106043522399E-3</v>
      </c>
      <c r="AB2591">
        <v>3858.4563046232201</v>
      </c>
      <c r="AC2591">
        <v>-57.822541732833599</v>
      </c>
      <c r="AD2591">
        <v>-56.868708196855302</v>
      </c>
      <c r="AE2591">
        <v>-58.541792276707</v>
      </c>
      <c r="AU2591">
        <v>3858.4563046232201</v>
      </c>
      <c r="AV2591">
        <v>-31.7265240116513</v>
      </c>
      <c r="AY2591">
        <v>3858.4563046232201</v>
      </c>
      <c r="AZ2591">
        <v>-31.901933918626099</v>
      </c>
    </row>
    <row r="2592" spans="1:52" x14ac:dyDescent="0.25">
      <c r="A2592">
        <v>3867.3420690201001</v>
      </c>
      <c r="B2592">
        <v>1.30384244309024E-3</v>
      </c>
      <c r="D2592">
        <v>3867.3420690201001</v>
      </c>
      <c r="E2592">
        <v>-57.695497715496799</v>
      </c>
      <c r="N2592">
        <v>3867.3420690201001</v>
      </c>
      <c r="O2592">
        <v>-57.961839429250901</v>
      </c>
      <c r="U2592">
        <v>3867.3420690201001</v>
      </c>
      <c r="V2592">
        <v>1.26446853993341E-3</v>
      </c>
      <c r="AB2592">
        <v>3867.3420690201001</v>
      </c>
      <c r="AC2592">
        <v>-57.961839429250901</v>
      </c>
      <c r="AD2592">
        <v>-57.006891636304204</v>
      </c>
      <c r="AE2592">
        <v>-58.6828831875806</v>
      </c>
      <c r="AU2592">
        <v>3867.3420690201001</v>
      </c>
      <c r="AV2592">
        <v>-31.766860416524999</v>
      </c>
      <c r="AY2592">
        <v>3867.3420690201001</v>
      </c>
      <c r="AZ2592">
        <v>-31.942250968573099</v>
      </c>
    </row>
    <row r="2593" spans="1:52" x14ac:dyDescent="0.25">
      <c r="A2593">
        <v>3876.24829673255</v>
      </c>
      <c r="B2593">
        <v>1.28317195715425E-3</v>
      </c>
      <c r="D2593">
        <v>3876.24829673255</v>
      </c>
      <c r="E2593">
        <v>-57.834302803303103</v>
      </c>
      <c r="N2593">
        <v>3876.24829673255</v>
      </c>
      <c r="O2593">
        <v>-58.101024884958299</v>
      </c>
      <c r="U2593">
        <v>3876.24829673255</v>
      </c>
      <c r="V2593">
        <v>1.24436777487705E-3</v>
      </c>
      <c r="AB2593">
        <v>3876.24829673255</v>
      </c>
      <c r="AC2593">
        <v>-58.101024884958299</v>
      </c>
      <c r="AD2593">
        <v>-57.144972217304499</v>
      </c>
      <c r="AE2593">
        <v>-58.823846136195897</v>
      </c>
      <c r="AU2593">
        <v>3876.24829673255</v>
      </c>
      <c r="AV2593">
        <v>-31.8071955274633</v>
      </c>
      <c r="AY2593">
        <v>3876.24829673255</v>
      </c>
      <c r="AZ2593">
        <v>-31.982566197398999</v>
      </c>
    </row>
    <row r="2594" spans="1:52" x14ac:dyDescent="0.25">
      <c r="A2594">
        <v>3885.1750348861801</v>
      </c>
      <c r="B2594">
        <v>1.2628449441295601E-3</v>
      </c>
      <c r="D2594">
        <v>3885.1750348861801</v>
      </c>
      <c r="E2594">
        <v>-57.972999402873498</v>
      </c>
      <c r="N2594">
        <v>3885.1750348861801</v>
      </c>
      <c r="O2594">
        <v>-58.240098207612498</v>
      </c>
      <c r="U2594">
        <v>3885.1750348861801</v>
      </c>
      <c r="V2594">
        <v>1.22460235313549E-3</v>
      </c>
      <c r="AB2594">
        <v>3885.1750348861801</v>
      </c>
      <c r="AC2594">
        <v>-58.240098207612498</v>
      </c>
      <c r="AD2594">
        <v>-57.282951160277797</v>
      </c>
      <c r="AE2594">
        <v>-58.9646819956629</v>
      </c>
      <c r="AU2594">
        <v>3885.1750348861801</v>
      </c>
      <c r="AV2594">
        <v>-31.847529220134099</v>
      </c>
      <c r="AY2594">
        <v>3885.1750348861801</v>
      </c>
      <c r="AZ2594">
        <v>-32.022880124856101</v>
      </c>
    </row>
    <row r="2595" spans="1:52" x14ac:dyDescent="0.25">
      <c r="A2595">
        <v>3894.1223307151599</v>
      </c>
      <c r="B2595">
        <v>1.2428553449499199E-3</v>
      </c>
      <c r="D2595">
        <v>3894.1223307151599</v>
      </c>
      <c r="E2595">
        <v>-58.111588312860398</v>
      </c>
      <c r="N2595">
        <v>3894.1223307151599</v>
      </c>
      <c r="O2595">
        <v>-58.3790608779981</v>
      </c>
      <c r="U2595">
        <v>3894.1223307151599</v>
      </c>
      <c r="V2595">
        <v>1.2051662364028E-3</v>
      </c>
      <c r="AB2595">
        <v>3894.1223307151599</v>
      </c>
      <c r="AC2595">
        <v>-58.3790608779981</v>
      </c>
      <c r="AD2595">
        <v>-57.420828794265397</v>
      </c>
      <c r="AE2595">
        <v>-59.105390306307299</v>
      </c>
      <c r="AU2595">
        <v>3894.1223307151599</v>
      </c>
      <c r="AV2595">
        <v>-31.887860717518802</v>
      </c>
      <c r="AY2595">
        <v>3894.1223307151599</v>
      </c>
      <c r="AZ2595">
        <v>-32.063192616906598</v>
      </c>
    </row>
    <row r="2596" spans="1:52" x14ac:dyDescent="0.25">
      <c r="A2596">
        <v>3903.0902315624298</v>
      </c>
      <c r="B2596">
        <v>1.22319709327586E-3</v>
      </c>
      <c r="D2596">
        <v>3903.0902315624298</v>
      </c>
      <c r="E2596">
        <v>-58.250071192460098</v>
      </c>
      <c r="N2596">
        <v>3903.0902315624298</v>
      </c>
      <c r="O2596">
        <v>-58.517913316378603</v>
      </c>
      <c r="U2596">
        <v>3903.0902315624298</v>
      </c>
      <c r="V2596">
        <v>1.1860536494917499E-3</v>
      </c>
      <c r="AB2596">
        <v>3903.0902315624298</v>
      </c>
      <c r="AC2596">
        <v>-58.517913316378603</v>
      </c>
      <c r="AD2596">
        <v>-57.558605876062103</v>
      </c>
      <c r="AE2596">
        <v>-59.245973976580103</v>
      </c>
      <c r="AU2596">
        <v>3903.0902315624298</v>
      </c>
      <c r="AV2596">
        <v>-31.9281911180144</v>
      </c>
      <c r="AY2596">
        <v>3903.0902315624298</v>
      </c>
      <c r="AZ2596">
        <v>-32.103503512052498</v>
      </c>
    </row>
    <row r="2597" spans="1:52" x14ac:dyDescent="0.25">
      <c r="A2597">
        <v>3912.07878487996</v>
      </c>
      <c r="B2597">
        <v>1.20386440790909E-3</v>
      </c>
      <c r="D2597">
        <v>3912.07878487996</v>
      </c>
      <c r="E2597">
        <v>-58.388448504304399</v>
      </c>
      <c r="N2597">
        <v>3912.07878487996</v>
      </c>
      <c r="O2597">
        <v>-58.656656628820002</v>
      </c>
      <c r="U2597">
        <v>3912.07878487996</v>
      </c>
      <c r="V2597">
        <v>1.1672588316729599E-3</v>
      </c>
      <c r="AB2597">
        <v>3912.07878487996</v>
      </c>
      <c r="AC2597">
        <v>-58.656656628820002</v>
      </c>
      <c r="AD2597">
        <v>-57.696283198265803</v>
      </c>
      <c r="AE2597">
        <v>-59.3864331374157</v>
      </c>
      <c r="AU2597">
        <v>3912.07878487996</v>
      </c>
      <c r="AV2597">
        <v>-31.968519706133399</v>
      </c>
      <c r="AY2597">
        <v>3912.07878487996</v>
      </c>
      <c r="AZ2597">
        <v>-32.143812736345602</v>
      </c>
    </row>
    <row r="2598" spans="1:52" x14ac:dyDescent="0.25">
      <c r="A2598">
        <v>3921.0880382289902</v>
      </c>
      <c r="B2598">
        <v>1.1848517272022099E-3</v>
      </c>
      <c r="D2598">
        <v>3921.0880382289902</v>
      </c>
      <c r="E2598">
        <v>-58.526719880619702</v>
      </c>
      <c r="N2598">
        <v>3921.0880382289902</v>
      </c>
      <c r="O2598">
        <v>-58.7952915854137</v>
      </c>
      <c r="U2598">
        <v>3921.0880382289902</v>
      </c>
      <c r="V2598">
        <v>1.14877617704115E-3</v>
      </c>
      <c r="AB2598">
        <v>3921.0880382289902</v>
      </c>
      <c r="AC2598">
        <v>-58.7952915854137</v>
      </c>
      <c r="AD2598">
        <v>-57.833861270322203</v>
      </c>
      <c r="AE2598">
        <v>-59.526767570230099</v>
      </c>
      <c r="AU2598">
        <v>3921.0880382289902</v>
      </c>
      <c r="AV2598">
        <v>-32.008846940562201</v>
      </c>
      <c r="AY2598">
        <v>3921.0880382289902</v>
      </c>
      <c r="AZ2598">
        <v>-32.184120131067502</v>
      </c>
    </row>
    <row r="2599" spans="1:52" x14ac:dyDescent="0.25">
      <c r="A2599">
        <v>3930.1180392802999</v>
      </c>
      <c r="B2599">
        <v>1.1661532019732301E-3</v>
      </c>
      <c r="D2599">
        <v>3930.1180392802999</v>
      </c>
      <c r="E2599">
        <v>-58.664887818282203</v>
      </c>
      <c r="N2599">
        <v>3930.1180392802999</v>
      </c>
      <c r="O2599">
        <v>-58.9338189079673</v>
      </c>
      <c r="U2599">
        <v>3930.1180392802999</v>
      </c>
      <c r="V2599">
        <v>1.1306001912842799E-3</v>
      </c>
      <c r="AB2599">
        <v>3930.1180392802999</v>
      </c>
      <c r="AC2599">
        <v>-58.9338189079673</v>
      </c>
      <c r="AD2599">
        <v>-57.971340205262699</v>
      </c>
      <c r="AE2599">
        <v>-59.666980473677498</v>
      </c>
      <c r="AU2599">
        <v>3930.1180392802999</v>
      </c>
      <c r="AV2599">
        <v>-32.0491720458256</v>
      </c>
      <c r="AY2599">
        <v>3930.1180392802999</v>
      </c>
      <c r="AZ2599">
        <v>-32.224426926958003</v>
      </c>
    </row>
    <row r="2600" spans="1:52" x14ac:dyDescent="0.25">
      <c r="A2600">
        <v>3939.1688358144302</v>
      </c>
      <c r="B2600">
        <v>1.1477635698560801E-3</v>
      </c>
      <c r="D2600">
        <v>3939.1688358144302</v>
      </c>
      <c r="E2600">
        <v>-58.802951278513397</v>
      </c>
      <c r="N2600">
        <v>3939.1688358144302</v>
      </c>
      <c r="O2600">
        <v>-59.072238746054701</v>
      </c>
      <c r="U2600">
        <v>3939.1688358144302</v>
      </c>
      <c r="V2600">
        <v>1.1127255562063401E-3</v>
      </c>
      <c r="AB2600">
        <v>3939.1688358144302</v>
      </c>
      <c r="AC2600">
        <v>-59.072238746054701</v>
      </c>
      <c r="AD2600">
        <v>-58.108721646630599</v>
      </c>
      <c r="AE2600">
        <v>-59.807071448495599</v>
      </c>
      <c r="AU2600">
        <v>3939.1688358144302</v>
      </c>
      <c r="AV2600">
        <v>-32.089496186263297</v>
      </c>
      <c r="AY2600">
        <v>3939.1688358144302</v>
      </c>
      <c r="AZ2600">
        <v>-32.264731679104102</v>
      </c>
    </row>
    <row r="2601" spans="1:52" x14ac:dyDescent="0.25">
      <c r="A2601">
        <v>3948.2404757220002</v>
      </c>
      <c r="B2601">
        <v>1.12967723701817E-3</v>
      </c>
      <c r="D2601">
        <v>3948.2404757220002</v>
      </c>
      <c r="E2601">
        <v>-58.940912443691303</v>
      </c>
      <c r="N2601">
        <v>3948.2404757220002</v>
      </c>
      <c r="O2601">
        <v>-59.2105519865746</v>
      </c>
      <c r="U2601">
        <v>3948.2404757220002</v>
      </c>
      <c r="V2601">
        <v>1.0951469567820099E-3</v>
      </c>
      <c r="AB2601">
        <v>3948.2404757220002</v>
      </c>
      <c r="AC2601">
        <v>-59.2105519865746</v>
      </c>
      <c r="AD2601">
        <v>-58.246006112523901</v>
      </c>
      <c r="AE2601">
        <v>-59.947041500007799</v>
      </c>
      <c r="AU2601">
        <v>3948.2404757220002</v>
      </c>
      <c r="AV2601">
        <v>-32.129818620637103</v>
      </c>
      <c r="AY2601">
        <v>3948.2404757220002</v>
      </c>
      <c r="AZ2601">
        <v>-32.305034889928699</v>
      </c>
    </row>
    <row r="2602" spans="1:52" x14ac:dyDescent="0.25">
      <c r="A2602">
        <v>3957.3330070038701</v>
      </c>
      <c r="B2602">
        <v>1.11188901274791E-3</v>
      </c>
      <c r="D2602">
        <v>3957.3330070038701</v>
      </c>
      <c r="E2602">
        <v>-59.078771225524399</v>
      </c>
      <c r="N2602">
        <v>3957.3330070038701</v>
      </c>
      <c r="O2602">
        <v>-59.348760212071298</v>
      </c>
      <c r="U2602">
        <v>3957.3330070038701</v>
      </c>
      <c r="V2602">
        <v>1.0778590918595499E-3</v>
      </c>
      <c r="AB2602">
        <v>3957.3330070038701</v>
      </c>
      <c r="AC2602">
        <v>-59.348760212071298</v>
      </c>
      <c r="AD2602">
        <v>-58.383193210113397</v>
      </c>
      <c r="AE2602">
        <v>-60.086891845305502</v>
      </c>
      <c r="AU2602">
        <v>3957.3330070038701</v>
      </c>
      <c r="AV2602">
        <v>-32.170139158244098</v>
      </c>
      <c r="AY2602">
        <v>3957.3330070038701</v>
      </c>
      <c r="AZ2602">
        <v>-32.3453365321757</v>
      </c>
    </row>
    <row r="2603" spans="1:52" x14ac:dyDescent="0.25">
      <c r="A2603">
        <v>3966.4464777714702</v>
      </c>
      <c r="B2603">
        <v>1.09439378546963E-3</v>
      </c>
      <c r="D2603">
        <v>3966.4464777714702</v>
      </c>
      <c r="E2603">
        <v>-59.2165276352845</v>
      </c>
      <c r="N2603">
        <v>3966.4464777714702</v>
      </c>
      <c r="O2603">
        <v>-59.486862817541201</v>
      </c>
      <c r="U2603">
        <v>3966.4464777714702</v>
      </c>
      <c r="V2603">
        <v>1.0608570310958001E-3</v>
      </c>
      <c r="AB2603">
        <v>3966.4464777714702</v>
      </c>
      <c r="AC2603">
        <v>-59.486862817541201</v>
      </c>
      <c r="AD2603">
        <v>-58.520284537621698</v>
      </c>
      <c r="AE2603">
        <v>-60.226623195739897</v>
      </c>
      <c r="AU2603">
        <v>3966.4464777714702</v>
      </c>
      <c r="AV2603">
        <v>-32.210458402324001</v>
      </c>
      <c r="AY2603">
        <v>3966.4464777714702</v>
      </c>
      <c r="AZ2603">
        <v>-32.385637098051198</v>
      </c>
    </row>
    <row r="2604" spans="1:52" x14ac:dyDescent="0.25">
      <c r="A2604">
        <v>3975.58093624704</v>
      </c>
      <c r="B2604">
        <v>1.07718618670644E-3</v>
      </c>
      <c r="D2604">
        <v>3975.58093624704</v>
      </c>
      <c r="E2604">
        <v>-59.354184487973903</v>
      </c>
      <c r="N2604">
        <v>3975.58093624704</v>
      </c>
      <c r="O2604">
        <v>-59.624861865022503</v>
      </c>
      <c r="U2604">
        <v>3975.58093624704</v>
      </c>
      <c r="V2604">
        <v>1.0441356081307401E-3</v>
      </c>
      <c r="AB2604">
        <v>3975.58093624704</v>
      </c>
      <c r="AC2604">
        <v>-59.624861865022503</v>
      </c>
      <c r="AD2604">
        <v>-58.657280795601302</v>
      </c>
      <c r="AE2604">
        <v>-60.366235815210402</v>
      </c>
      <c r="AU2604">
        <v>3975.58093624704</v>
      </c>
      <c r="AV2604">
        <v>-32.250776202794498</v>
      </c>
      <c r="AY2604">
        <v>3975.58093624704</v>
      </c>
      <c r="AZ2604">
        <v>-32.425935848858202</v>
      </c>
    </row>
    <row r="2605" spans="1:52" x14ac:dyDescent="0.25">
      <c r="A2605">
        <v>3984.73643076383</v>
      </c>
      <c r="B2605">
        <v>1.0602615109997699E-3</v>
      </c>
      <c r="D2605">
        <v>3984.73643076383</v>
      </c>
      <c r="E2605">
        <v>-59.491740076274802</v>
      </c>
      <c r="N2605">
        <v>3984.73643076383</v>
      </c>
      <c r="O2605">
        <v>-59.762757517815601</v>
      </c>
      <c r="U2605">
        <v>3984.73643076383</v>
      </c>
      <c r="V2605">
        <v>1.0276899845945899E-3</v>
      </c>
      <c r="AB2605">
        <v>3984.73643076383</v>
      </c>
      <c r="AC2605">
        <v>-59.762757517815601</v>
      </c>
      <c r="AD2605">
        <v>-58.794181278718597</v>
      </c>
      <c r="AE2605">
        <v>-60.5057316635408</v>
      </c>
      <c r="AU2605">
        <v>3984.73643076383</v>
      </c>
      <c r="AV2605">
        <v>-32.2910924396163</v>
      </c>
      <c r="AY2605">
        <v>3984.73643076383</v>
      </c>
      <c r="AZ2605">
        <v>-32.466233374185698</v>
      </c>
    </row>
    <row r="2606" spans="1:52" x14ac:dyDescent="0.25">
      <c r="A2606">
        <v>3993.9130097664302</v>
      </c>
      <c r="B2606">
        <v>1.04361464429069E-3</v>
      </c>
      <c r="D2606">
        <v>3993.9130097664302</v>
      </c>
      <c r="E2606">
        <v>-59.629196707764102</v>
      </c>
      <c r="N2606">
        <v>3993.9130097664302</v>
      </c>
      <c r="O2606">
        <v>-59.900550853345699</v>
      </c>
      <c r="U2606">
        <v>3993.9130097664302</v>
      </c>
      <c r="V2606">
        <v>1.01151530259774E-3</v>
      </c>
      <c r="AB2606">
        <v>3993.9130097664302</v>
      </c>
      <c r="AC2606">
        <v>-59.900550853345699</v>
      </c>
      <c r="AD2606">
        <v>-58.930988482192703</v>
      </c>
      <c r="AE2606">
        <v>-60.645111173809603</v>
      </c>
      <c r="AU2606">
        <v>3993.9130097664302</v>
      </c>
      <c r="AV2606">
        <v>-32.331406994314598</v>
      </c>
      <c r="AY2606">
        <v>3993.9130097664302</v>
      </c>
      <c r="AZ2606">
        <v>-32.506529517525102</v>
      </c>
    </row>
    <row r="2607" spans="1:52" x14ac:dyDescent="0.25">
      <c r="A2607">
        <v>4003.1107218109901</v>
      </c>
      <c r="B2607">
        <v>1.0272408215648201E-3</v>
      </c>
      <c r="D2607">
        <v>4003.1107218109901</v>
      </c>
      <c r="E2607">
        <v>-59.766554609724103</v>
      </c>
      <c r="N2607">
        <v>4003.1107218109901</v>
      </c>
      <c r="O2607">
        <v>-60.038241650056101</v>
      </c>
      <c r="U2607">
        <v>4003.1107218109901</v>
      </c>
      <c r="V2607">
        <v>9.9560694515177695E-4</v>
      </c>
      <c r="AB2607">
        <v>4003.1107218109901</v>
      </c>
      <c r="AC2607">
        <v>-60.038241650056101</v>
      </c>
      <c r="AD2607">
        <v>-59.067702202470102</v>
      </c>
      <c r="AE2607">
        <v>-60.784375051178003</v>
      </c>
      <c r="AU2607">
        <v>4003.1107218109901</v>
      </c>
      <c r="AV2607">
        <v>-32.371719778931997</v>
      </c>
      <c r="AY2607">
        <v>4003.1107218109901</v>
      </c>
      <c r="AZ2607">
        <v>-32.5468242122258</v>
      </c>
    </row>
    <row r="2608" spans="1:52" x14ac:dyDescent="0.25">
      <c r="A2608">
        <v>4012.3296155654798</v>
      </c>
      <c r="B2608">
        <v>1.01113535618324E-3</v>
      </c>
      <c r="D2608">
        <v>4012.3296155654798</v>
      </c>
      <c r="E2608">
        <v>-59.903814069016903</v>
      </c>
      <c r="N2608">
        <v>4012.3296155654798</v>
      </c>
      <c r="O2608">
        <v>-60.175831634699897</v>
      </c>
      <c r="U2608">
        <v>4012.3296155654798</v>
      </c>
      <c r="V2608">
        <v>9.7996015623525606E-4</v>
      </c>
      <c r="AB2608">
        <v>4012.3296155654798</v>
      </c>
      <c r="AC2608">
        <v>-60.175831634699897</v>
      </c>
      <c r="AD2608">
        <v>-59.204322458542897</v>
      </c>
      <c r="AE2608">
        <v>-60.9235240816257</v>
      </c>
      <c r="AU2608">
        <v>4012.3296155654798</v>
      </c>
      <c r="AV2608">
        <v>-32.412031314824901</v>
      </c>
      <c r="AY2608">
        <v>4012.3296155654798</v>
      </c>
      <c r="AZ2608">
        <v>-32.587116714967401</v>
      </c>
    </row>
    <row r="2609" spans="1:52" x14ac:dyDescent="0.25">
      <c r="A2609">
        <v>4021.5697398099501</v>
      </c>
      <c r="B2609">
        <v>9.9529357495473808E-4</v>
      </c>
      <c r="D2609">
        <v>4021.5697398099501</v>
      </c>
      <c r="E2609">
        <v>-60.040975989559598</v>
      </c>
      <c r="N2609">
        <v>4021.5697398099501</v>
      </c>
      <c r="O2609">
        <v>-60.3133208102685</v>
      </c>
      <c r="U2609">
        <v>4021.5697398099501</v>
      </c>
      <c r="V2609">
        <v>9.64570464395192E-4</v>
      </c>
      <c r="AB2609">
        <v>4021.5697398099501</v>
      </c>
      <c r="AC2609">
        <v>-60.3133208102685</v>
      </c>
      <c r="AD2609">
        <v>-59.340850898554599</v>
      </c>
      <c r="AE2609">
        <v>-61.062559361490898</v>
      </c>
      <c r="AU2609">
        <v>4021.5697398099501</v>
      </c>
      <c r="AV2609">
        <v>-32.4523415269365</v>
      </c>
      <c r="AY2609">
        <v>4021.5697398099501</v>
      </c>
      <c r="AZ2609">
        <v>-32.627408941124799</v>
      </c>
    </row>
    <row r="2610" spans="1:52" x14ac:dyDescent="0.25">
      <c r="A2610">
        <v>4030.8311434367802</v>
      </c>
      <c r="B2610">
        <v>9.7971091441852805E-4</v>
      </c>
      <c r="D2610">
        <v>4030.8311434367802</v>
      </c>
      <c r="E2610">
        <v>-60.178041073781102</v>
      </c>
      <c r="N2610">
        <v>4030.8311434367802</v>
      </c>
      <c r="O2610">
        <v>-60.450709993582201</v>
      </c>
      <c r="U2610">
        <v>4030.8311434367802</v>
      </c>
      <c r="V2610">
        <v>9.4943338836534202E-4</v>
      </c>
      <c r="AB2610">
        <v>4030.8311434367802</v>
      </c>
      <c r="AC2610">
        <v>-60.450709993582201</v>
      </c>
      <c r="AD2610">
        <v>-59.4772870279294</v>
      </c>
      <c r="AE2610">
        <v>-61.201482025874597</v>
      </c>
      <c r="AU2610">
        <v>4030.8311434367802</v>
      </c>
      <c r="AV2610">
        <v>-32.4926496415301</v>
      </c>
      <c r="AY2610">
        <v>4030.8311434367802</v>
      </c>
      <c r="AZ2610">
        <v>-32.667698764086801</v>
      </c>
    </row>
    <row r="2611" spans="1:52" x14ac:dyDescent="0.25">
      <c r="A2611">
        <v>4040.1138754509602</v>
      </c>
      <c r="B2611">
        <v>9.6438290107781399E-4</v>
      </c>
      <c r="D2611">
        <v>4040.1138754509602</v>
      </c>
      <c r="E2611">
        <v>-60.315009969072598</v>
      </c>
      <c r="N2611">
        <v>4040.1138754509602</v>
      </c>
      <c r="O2611">
        <v>-60.5880002482279</v>
      </c>
      <c r="U2611">
        <v>4040.1138754509602</v>
      </c>
      <c r="V2611">
        <v>9.3454450360764901E-4</v>
      </c>
      <c r="AB2611">
        <v>4040.1138754509602</v>
      </c>
      <c r="AC2611">
        <v>-60.5880002482279</v>
      </c>
      <c r="AD2611">
        <v>-59.613632866416097</v>
      </c>
      <c r="AE2611">
        <v>-61.340292514966599</v>
      </c>
      <c r="AU2611">
        <v>4040.1138754509602</v>
      </c>
      <c r="AV2611">
        <v>-32.5329568985332</v>
      </c>
      <c r="AY2611">
        <v>4040.1138754509602</v>
      </c>
      <c r="AZ2611">
        <v>-32.707987463580203</v>
      </c>
    </row>
    <row r="2612" spans="1:52" x14ac:dyDescent="0.25">
      <c r="A2612">
        <v>4049.41798497031</v>
      </c>
      <c r="B2612">
        <v>9.4930516046869498E-4</v>
      </c>
      <c r="D2612">
        <v>4049.41798497031</v>
      </c>
      <c r="E2612">
        <v>-60.451883165487502</v>
      </c>
      <c r="N2612">
        <v>4049.41798497031</v>
      </c>
      <c r="O2612">
        <v>-60.725191664346497</v>
      </c>
      <c r="U2612">
        <v>4049.41798497031</v>
      </c>
      <c r="V2612">
        <v>9.1989957197488896E-4</v>
      </c>
      <c r="AB2612">
        <v>4049.41798497031</v>
      </c>
      <c r="AC2612">
        <v>-60.725191664346497</v>
      </c>
      <c r="AD2612">
        <v>-59.749887581529599</v>
      </c>
      <c r="AE2612">
        <v>-61.478991066397803</v>
      </c>
      <c r="AU2612">
        <v>4049.41798497031</v>
      </c>
      <c r="AV2612">
        <v>-32.5732625019034</v>
      </c>
      <c r="AY2612">
        <v>4049.41798497031</v>
      </c>
      <c r="AZ2612">
        <v>-32.748274993584502</v>
      </c>
    </row>
    <row r="2613" spans="1:52" x14ac:dyDescent="0.25">
      <c r="A2613">
        <v>4058.7435212257901</v>
      </c>
      <c r="B2613">
        <v>9.3447335197346297E-4</v>
      </c>
      <c r="D2613">
        <v>4058.7435212257901</v>
      </c>
      <c r="E2613">
        <v>-60.588661574432599</v>
      </c>
      <c r="N2613">
        <v>4058.7435212257901</v>
      </c>
      <c r="O2613">
        <v>-60.862285874030697</v>
      </c>
      <c r="U2613">
        <v>4058.7435212257901</v>
      </c>
      <c r="V2613">
        <v>9.0549426973030305E-4</v>
      </c>
      <c r="AB2613">
        <v>4058.7435212257901</v>
      </c>
      <c r="AC2613">
        <v>-60.862285874030697</v>
      </c>
      <c r="AD2613">
        <v>-59.886052613424198</v>
      </c>
      <c r="AE2613">
        <v>-61.617579563116799</v>
      </c>
      <c r="AU2613">
        <v>4058.7435212257901</v>
      </c>
      <c r="AV2613">
        <v>-32.613566413713301</v>
      </c>
      <c r="AY2613">
        <v>4058.7435212257901</v>
      </c>
      <c r="AZ2613">
        <v>-32.788561250865797</v>
      </c>
    </row>
    <row r="2614" spans="1:52" x14ac:dyDescent="0.25">
      <c r="A2614">
        <v>4068.0905335617399</v>
      </c>
      <c r="B2614">
        <v>9.1988322506571804E-4</v>
      </c>
      <c r="D2614">
        <v>4068.0905335617399</v>
      </c>
      <c r="E2614">
        <v>-60.725346016750798</v>
      </c>
      <c r="N2614">
        <v>4068.0905335617399</v>
      </c>
      <c r="O2614">
        <v>-60.999282451678297</v>
      </c>
      <c r="U2614">
        <v>4068.0905335617399</v>
      </c>
      <c r="V2614">
        <v>8.9132456813109998E-4</v>
      </c>
      <c r="AB2614">
        <v>4068.0905335617399</v>
      </c>
      <c r="AC2614">
        <v>-60.999282451678297</v>
      </c>
      <c r="AD2614">
        <v>-60.0221279887554</v>
      </c>
      <c r="AE2614">
        <v>-61.7560578921725</v>
      </c>
      <c r="AU2614">
        <v>4068.0905335617399</v>
      </c>
      <c r="AV2614">
        <v>-32.653868481071903</v>
      </c>
      <c r="AY2614">
        <v>4068.0905335617399</v>
      </c>
      <c r="AZ2614">
        <v>-32.828845465863502</v>
      </c>
    </row>
    <row r="2615" spans="1:52" x14ac:dyDescent="0.25">
      <c r="A2615">
        <v>4077.4590714361002</v>
      </c>
      <c r="B2615">
        <v>9.0553068217556602E-4</v>
      </c>
      <c r="D2615">
        <v>4077.4590714361002</v>
      </c>
      <c r="E2615">
        <v>-60.861936597251599</v>
      </c>
      <c r="N2615">
        <v>4077.4590714361002</v>
      </c>
      <c r="O2615">
        <v>-61.136182605584096</v>
      </c>
      <c r="U2615">
        <v>4077.4590714361002</v>
      </c>
      <c r="V2615">
        <v>8.7738634225501097E-4</v>
      </c>
      <c r="AB2615">
        <v>4077.4590714361002</v>
      </c>
      <c r="AC2615">
        <v>-61.136182605584096</v>
      </c>
      <c r="AD2615">
        <v>-60.158114965001602</v>
      </c>
      <c r="AE2615">
        <v>-61.8944277431305</v>
      </c>
      <c r="AU2615">
        <v>4077.4590714361002</v>
      </c>
      <c r="AV2615">
        <v>-32.694169358035097</v>
      </c>
      <c r="AY2615">
        <v>4077.4590714361002</v>
      </c>
      <c r="AZ2615">
        <v>-32.869128963227098</v>
      </c>
    </row>
    <row r="2616" spans="1:52" x14ac:dyDescent="0.25">
      <c r="A2616">
        <v>4086.8491844207501</v>
      </c>
      <c r="B2616">
        <v>8.9141165923435498E-4</v>
      </c>
      <c r="D2616">
        <v>4086.8491844207501</v>
      </c>
      <c r="E2616">
        <v>-60.998433797008801</v>
      </c>
      <c r="N2616">
        <v>4086.8491844207501</v>
      </c>
      <c r="O2616">
        <v>-61.272987004290101</v>
      </c>
      <c r="U2616">
        <v>4086.8491844207501</v>
      </c>
      <c r="V2616">
        <v>8.6367559884460102E-4</v>
      </c>
      <c r="AB2616">
        <v>4086.8491844207501</v>
      </c>
      <c r="AC2616">
        <v>-61.272987004290101</v>
      </c>
      <c r="AD2616">
        <v>-60.294013399735398</v>
      </c>
      <c r="AE2616">
        <v>-62.0326890286807</v>
      </c>
      <c r="AU2616">
        <v>4086.8491844207501</v>
      </c>
      <c r="AV2616">
        <v>-32.734468905330402</v>
      </c>
      <c r="AY2616">
        <v>4086.8491844207501</v>
      </c>
      <c r="AZ2616">
        <v>-32.909410981530002</v>
      </c>
    </row>
    <row r="2617" spans="1:52" x14ac:dyDescent="0.25">
      <c r="A2617">
        <v>4096.2609222016999</v>
      </c>
      <c r="B2617">
        <v>8.7752208396482505E-4</v>
      </c>
      <c r="D2617">
        <v>4096.2609222016999</v>
      </c>
      <c r="E2617">
        <v>-61.134838902977798</v>
      </c>
      <c r="N2617">
        <v>4096.2609222016999</v>
      </c>
      <c r="O2617">
        <v>-61.409695717869397</v>
      </c>
      <c r="U2617">
        <v>4096.2609222016999</v>
      </c>
      <c r="V2617">
        <v>8.5018847627707495E-4</v>
      </c>
      <c r="AB2617">
        <v>4096.2609222016999</v>
      </c>
      <c r="AC2617">
        <v>-61.409695717869397</v>
      </c>
      <c r="AD2617">
        <v>-60.429824184661101</v>
      </c>
      <c r="AE2617">
        <v>-62.170843105148002</v>
      </c>
      <c r="AU2617">
        <v>4096.2609222016999</v>
      </c>
      <c r="AV2617">
        <v>-32.774767088899999</v>
      </c>
      <c r="AY2617">
        <v>4096.2609222016999</v>
      </c>
      <c r="AZ2617">
        <v>-32.949690748638098</v>
      </c>
    </row>
    <row r="2618" spans="1:52" x14ac:dyDescent="0.25">
      <c r="A2618">
        <v>4105.6943345793998</v>
      </c>
      <c r="B2618">
        <v>8.6385809089446698E-4</v>
      </c>
      <c r="D2618">
        <v>4105.6943345793998</v>
      </c>
      <c r="E2618">
        <v>-61.271151895869103</v>
      </c>
      <c r="N2618">
        <v>4105.6943345793998</v>
      </c>
      <c r="O2618">
        <v>-61.546310525137002</v>
      </c>
      <c r="U2618">
        <v>4105.6943345793998</v>
      </c>
      <c r="V2618">
        <v>8.3692101626844896E-4</v>
      </c>
      <c r="AB2618">
        <v>4105.6943345793998</v>
      </c>
      <c r="AC2618">
        <v>-61.546310525137002</v>
      </c>
      <c r="AD2618">
        <v>-60.565548322586501</v>
      </c>
      <c r="AE2618">
        <v>-62.308891074167398</v>
      </c>
      <c r="AU2618">
        <v>4105.6943345793998</v>
      </c>
      <c r="AV2618">
        <v>-32.815063788444</v>
      </c>
      <c r="AY2618">
        <v>4105.6943345793998</v>
      </c>
      <c r="AZ2618">
        <v>-32.989970313053099</v>
      </c>
    </row>
    <row r="2619" spans="1:52" x14ac:dyDescent="0.25">
      <c r="A2619">
        <v>4115.1494714689898</v>
      </c>
      <c r="B2619">
        <v>8.5041575193578901E-4</v>
      </c>
      <c r="D2619">
        <v>4115.1494714689898</v>
      </c>
      <c r="E2619">
        <v>-61.407374082690602</v>
      </c>
      <c r="N2619">
        <v>4115.1494714689898</v>
      </c>
      <c r="O2619">
        <v>-61.682830907165503</v>
      </c>
      <c r="U2619">
        <v>4115.1494714689898</v>
      </c>
      <c r="V2619">
        <v>8.2386955549427403E-4</v>
      </c>
      <c r="AB2619">
        <v>4115.1494714689898</v>
      </c>
      <c r="AC2619">
        <v>-61.682830907165503</v>
      </c>
      <c r="AD2619">
        <v>-60.701185587927498</v>
      </c>
      <c r="AE2619">
        <v>-62.446832827002098</v>
      </c>
      <c r="AU2619">
        <v>4115.1494714689898</v>
      </c>
      <c r="AV2619">
        <v>-32.8553589598691</v>
      </c>
      <c r="AY2619">
        <v>4115.1494714689898</v>
      </c>
      <c r="AZ2619">
        <v>-33.030247475953303</v>
      </c>
    </row>
    <row r="2620" spans="1:52" x14ac:dyDescent="0.25">
      <c r="A2620">
        <v>4124.6263829005502</v>
      </c>
      <c r="B2620">
        <v>8.37191335369272E-4</v>
      </c>
      <c r="D2620">
        <v>4124.6263829005502</v>
      </c>
      <c r="E2620">
        <v>-61.543505502051303</v>
      </c>
      <c r="N2620">
        <v>4124.6263829005502</v>
      </c>
      <c r="O2620">
        <v>-61.819258043664199</v>
      </c>
      <c r="U2620">
        <v>4124.6263829005502</v>
      </c>
      <c r="V2620">
        <v>8.1103033381975202E-4</v>
      </c>
      <c r="AB2620">
        <v>4124.6263829005502</v>
      </c>
      <c r="AC2620">
        <v>-61.819258043664199</v>
      </c>
      <c r="AD2620">
        <v>-60.8367364957397</v>
      </c>
      <c r="AE2620">
        <v>-62.584669492964601</v>
      </c>
      <c r="AU2620">
        <v>4124.6263829005502</v>
      </c>
      <c r="AV2620">
        <v>-32.895652517068797</v>
      </c>
      <c r="AY2620">
        <v>4124.6263829005502</v>
      </c>
      <c r="AZ2620">
        <v>-33.070524341346797</v>
      </c>
    </row>
    <row r="2621" spans="1:52" x14ac:dyDescent="0.25">
      <c r="A2621">
        <v>4134.1251190193798</v>
      </c>
      <c r="B2621">
        <v>8.2418113205841596E-4</v>
      </c>
      <c r="D2621">
        <v>4134.1251190193798</v>
      </c>
      <c r="E2621">
        <v>-61.679546639633401</v>
      </c>
      <c r="N2621">
        <v>4134.1251190193798</v>
      </c>
      <c r="O2621">
        <v>-61.955592674410198</v>
      </c>
      <c r="U2621">
        <v>4134.1251190193798</v>
      </c>
      <c r="V2621">
        <v>7.9839970218217795E-4</v>
      </c>
      <c r="AB2621">
        <v>4134.1251190193798</v>
      </c>
      <c r="AC2621">
        <v>-61.955592674410198</v>
      </c>
      <c r="AD2621">
        <v>-60.972202867676401</v>
      </c>
      <c r="AE2621">
        <v>-62.722401572477402</v>
      </c>
      <c r="AU2621">
        <v>4134.1251190193798</v>
      </c>
      <c r="AV2621">
        <v>-32.935945098523398</v>
      </c>
      <c r="AY2621">
        <v>4134.1251190193798</v>
      </c>
      <c r="AZ2621">
        <v>-33.110798695675399</v>
      </c>
    </row>
    <row r="2622" spans="1:52" x14ac:dyDescent="0.25">
      <c r="A2622">
        <v>4143.6457300862603</v>
      </c>
      <c r="B2622">
        <v>8.1138143481802698E-4</v>
      </c>
      <c r="D2622">
        <v>4143.6457300862603</v>
      </c>
      <c r="E2622">
        <v>-61.815498671808797</v>
      </c>
      <c r="N2622">
        <v>4143.6457300862603</v>
      </c>
      <c r="O2622">
        <v>-62.091835583692003</v>
      </c>
      <c r="U2622">
        <v>4143.6457300862603</v>
      </c>
      <c r="V2622">
        <v>7.8597407418044103E-4</v>
      </c>
      <c r="AB2622">
        <v>4143.6457300862603</v>
      </c>
      <c r="AC2622">
        <v>-62.091835583692003</v>
      </c>
      <c r="AD2622">
        <v>-61.107583549102799</v>
      </c>
      <c r="AE2622">
        <v>-62.860030620249802</v>
      </c>
      <c r="AU2622">
        <v>4143.6457300862603</v>
      </c>
      <c r="AV2622">
        <v>-32.976235907232002</v>
      </c>
      <c r="AY2622">
        <v>4143.6457300862603</v>
      </c>
      <c r="AZ2622">
        <v>-33.151072653572598</v>
      </c>
    </row>
    <row r="2623" spans="1:52" x14ac:dyDescent="0.25">
      <c r="A2623">
        <v>4153.1882664777204</v>
      </c>
      <c r="B2623">
        <v>7.9878867803284605E-4</v>
      </c>
      <c r="D2623">
        <v>4153.1882664777204</v>
      </c>
      <c r="E2623">
        <v>-61.951361988262697</v>
      </c>
      <c r="N2623">
        <v>4153.1882664777204</v>
      </c>
      <c r="O2623">
        <v>-62.227986275413301</v>
      </c>
      <c r="U2623">
        <v>4153.1882664777204</v>
      </c>
      <c r="V2623">
        <v>7.7375004311739499E-4</v>
      </c>
      <c r="AB2623">
        <v>4153.1882664777204</v>
      </c>
      <c r="AC2623">
        <v>-62.227986275413301</v>
      </c>
      <c r="AD2623">
        <v>-61.242880441565198</v>
      </c>
      <c r="AE2623">
        <v>-62.997556431830901</v>
      </c>
      <c r="AU2623">
        <v>4153.1882664777204</v>
      </c>
      <c r="AV2623">
        <v>-33.016524909160601</v>
      </c>
      <c r="AY2623">
        <v>4153.1882664777204</v>
      </c>
      <c r="AZ2623">
        <v>-33.191344715251297</v>
      </c>
    </row>
    <row r="2624" spans="1:52" x14ac:dyDescent="0.25">
      <c r="A2624">
        <v>4162.7527786863002</v>
      </c>
      <c r="B2624">
        <v>7.8639936264287896E-4</v>
      </c>
      <c r="D2624">
        <v>4162.7527786863002</v>
      </c>
      <c r="E2624">
        <v>-62.087136943212997</v>
      </c>
      <c r="N2624">
        <v>4162.7527786863002</v>
      </c>
      <c r="O2624">
        <v>-62.364046800386298</v>
      </c>
      <c r="U2624">
        <v>4162.7527786863002</v>
      </c>
      <c r="V2624">
        <v>7.6172403621722299E-4</v>
      </c>
      <c r="AB2624">
        <v>4162.7527786863002</v>
      </c>
      <c r="AC2624">
        <v>-62.364046800386298</v>
      </c>
      <c r="AD2624">
        <v>-61.378093351199503</v>
      </c>
      <c r="AE2624">
        <v>-63.134979755188901</v>
      </c>
      <c r="AU2624">
        <v>4162.7527786863002</v>
      </c>
      <c r="AV2624">
        <v>-33.056812730459399</v>
      </c>
      <c r="AY2624">
        <v>4162.7527786863002</v>
      </c>
      <c r="AZ2624">
        <v>-33.2316155524165</v>
      </c>
    </row>
    <row r="2625" spans="1:52" x14ac:dyDescent="0.25">
      <c r="A2625">
        <v>4172.3393173208196</v>
      </c>
      <c r="B2625">
        <v>7.7421003591018498E-4</v>
      </c>
      <c r="D2625">
        <v>4172.3393173208196</v>
      </c>
      <c r="E2625">
        <v>-62.222824066382003</v>
      </c>
      <c r="N2625">
        <v>4172.3393173208196</v>
      </c>
      <c r="O2625">
        <v>-62.500016840240001</v>
      </c>
      <c r="U2625">
        <v>4172.3393173208196</v>
      </c>
      <c r="V2625">
        <v>7.4989275543576705E-4</v>
      </c>
      <c r="AB2625">
        <v>4172.3393173208196</v>
      </c>
      <c r="AC2625">
        <v>-62.500016840240001</v>
      </c>
      <c r="AD2625">
        <v>-61.5132228145862</v>
      </c>
      <c r="AE2625">
        <v>-63.2723027885093</v>
      </c>
      <c r="AU2625">
        <v>4172.3393173208196</v>
      </c>
      <c r="AV2625">
        <v>-33.097099337557097</v>
      </c>
      <c r="AY2625">
        <v>4172.3393173208196</v>
      </c>
      <c r="AZ2625">
        <v>-33.271885148631199</v>
      </c>
    </row>
    <row r="2626" spans="1:52" x14ac:dyDescent="0.25">
      <c r="A2626">
        <v>4181.9479331066595</v>
      </c>
      <c r="B2626">
        <v>7.6221724301521801E-4</v>
      </c>
      <c r="D2626">
        <v>4181.9479331066595</v>
      </c>
      <c r="E2626">
        <v>-62.358424615300699</v>
      </c>
      <c r="N2626">
        <v>4181.9479331066595</v>
      </c>
      <c r="O2626">
        <v>-62.635897238957298</v>
      </c>
      <c r="U2626">
        <v>4181.9479331066595</v>
      </c>
      <c r="V2626">
        <v>7.3825285991498102E-4</v>
      </c>
      <c r="AB2626">
        <v>4181.9479331066595</v>
      </c>
      <c r="AC2626">
        <v>-62.635897238957298</v>
      </c>
      <c r="AD2626">
        <v>-61.648269923996203</v>
      </c>
      <c r="AE2626">
        <v>-63.409524212291799</v>
      </c>
      <c r="AU2626">
        <v>4181.9479331066595</v>
      </c>
      <c r="AV2626">
        <v>-33.137384639438302</v>
      </c>
      <c r="AY2626">
        <v>4181.9479331066595</v>
      </c>
      <c r="AZ2626">
        <v>-33.312153429111298</v>
      </c>
    </row>
    <row r="2627" spans="1:52" x14ac:dyDescent="0.25">
      <c r="A2627">
        <v>4191.5786768860098</v>
      </c>
      <c r="B2627">
        <v>7.5041774910190602E-4</v>
      </c>
      <c r="D2627">
        <v>4191.5786768860098</v>
      </c>
      <c r="E2627">
        <v>-62.493938048926999</v>
      </c>
      <c r="N2627">
        <v>4191.5786768860098</v>
      </c>
      <c r="O2627">
        <v>-62.771688659080397</v>
      </c>
      <c r="U2627">
        <v>4191.5786768860098</v>
      </c>
      <c r="V2627">
        <v>7.2680108512713604E-4</v>
      </c>
      <c r="AB2627">
        <v>4191.5786768860098</v>
      </c>
      <c r="AC2627">
        <v>-62.771688659080397</v>
      </c>
      <c r="AD2627">
        <v>-61.7832348665832</v>
      </c>
      <c r="AE2627">
        <v>-63.546645937472</v>
      </c>
      <c r="AU2627">
        <v>4191.5786768860098</v>
      </c>
      <c r="AV2627">
        <v>-33.177668623162702</v>
      </c>
      <c r="AY2627">
        <v>4191.5786768860098</v>
      </c>
      <c r="AZ2627">
        <v>-33.3524196411107</v>
      </c>
    </row>
    <row r="2628" spans="1:52" x14ac:dyDescent="0.25">
      <c r="A2628">
        <v>4201.2315996181396</v>
      </c>
      <c r="B2628">
        <v>7.3880821187311105E-4</v>
      </c>
      <c r="D2628">
        <v>4201.2315996181396</v>
      </c>
      <c r="E2628">
        <v>-62.629365720202898</v>
      </c>
      <c r="N2628">
        <v>4201.2315996181396</v>
      </c>
      <c r="O2628">
        <v>-62.907391795773201</v>
      </c>
      <c r="U2628">
        <v>4201.2315996181396</v>
      </c>
      <c r="V2628">
        <v>7.1553422287118796E-4</v>
      </c>
      <c r="AB2628">
        <v>4201.2315996181396</v>
      </c>
      <c r="AC2628">
        <v>-62.907391795773201</v>
      </c>
      <c r="AD2628">
        <v>-61.918117404038398</v>
      </c>
      <c r="AE2628">
        <v>-63.683668381019103</v>
      </c>
      <c r="AU2628">
        <v>4201.2315996181396</v>
      </c>
      <c r="AV2628">
        <v>-33.217950487273598</v>
      </c>
      <c r="AY2628">
        <v>4201.2315996181396</v>
      </c>
      <c r="AZ2628">
        <v>-33.392685228036598</v>
      </c>
    </row>
    <row r="2629" spans="1:52" x14ac:dyDescent="0.25">
      <c r="A2629">
        <v>4210.9067523796903</v>
      </c>
      <c r="B2629">
        <v>7.2738547472744398E-4</v>
      </c>
      <c r="D2629">
        <v>4210.9067523796903</v>
      </c>
      <c r="E2629">
        <v>-62.764707513762097</v>
      </c>
      <c r="N2629">
        <v>4210.9067523796903</v>
      </c>
      <c r="O2629">
        <v>-63.043006875403997</v>
      </c>
      <c r="U2629">
        <v>4210.9067523796903</v>
      </c>
      <c r="V2629">
        <v>7.0444916101722603E-4</v>
      </c>
      <c r="AB2629">
        <v>4210.9067523796903</v>
      </c>
      <c r="AC2629">
        <v>-63.043006875403997</v>
      </c>
      <c r="AD2629">
        <v>-62.052919474708901</v>
      </c>
      <c r="AE2629">
        <v>-63.820592550694698</v>
      </c>
      <c r="AU2629">
        <v>4210.9067523796903</v>
      </c>
      <c r="AV2629">
        <v>-33.258231653084501</v>
      </c>
      <c r="AY2629">
        <v>4210.9067523796903</v>
      </c>
      <c r="AZ2629">
        <v>-33.432949431673102</v>
      </c>
    </row>
    <row r="2630" spans="1:52" x14ac:dyDescent="0.25">
      <c r="A2630">
        <v>4220.6041863648998</v>
      </c>
      <c r="B2630">
        <v>7.1614628344588696E-4</v>
      </c>
      <c r="D2630">
        <v>4220.6041863648998</v>
      </c>
      <c r="E2630">
        <v>-62.8999651514848</v>
      </c>
      <c r="N2630">
        <v>4220.6041863648998</v>
      </c>
      <c r="O2630">
        <v>-63.178535099721501</v>
      </c>
      <c r="U2630">
        <v>4220.6041863648998</v>
      </c>
      <c r="V2630">
        <v>6.9354276413626404E-4</v>
      </c>
      <c r="AB2630">
        <v>4220.6041863648998</v>
      </c>
      <c r="AC2630">
        <v>-63.178535099721501</v>
      </c>
      <c r="AD2630">
        <v>-62.187640493552699</v>
      </c>
      <c r="AE2630">
        <v>-63.957419260433603</v>
      </c>
      <c r="AU2630">
        <v>4220.6041863648998</v>
      </c>
      <c r="AV2630">
        <v>-33.298511358664399</v>
      </c>
      <c r="AY2630">
        <v>4220.6041863648998</v>
      </c>
      <c r="AZ2630">
        <v>-33.473212189457499</v>
      </c>
    </row>
    <row r="2631" spans="1:52" x14ac:dyDescent="0.25">
      <c r="A2631">
        <v>4230.3239528859303</v>
      </c>
      <c r="B2631">
        <v>7.0508763895936195E-4</v>
      </c>
      <c r="D2631">
        <v>4230.3239528859303</v>
      </c>
      <c r="E2631">
        <v>-63.035137979294099</v>
      </c>
      <c r="N2631">
        <v>4230.3239528859303</v>
      </c>
      <c r="O2631">
        <v>-63.313976434513599</v>
      </c>
      <c r="U2631">
        <v>4230.3239528859303</v>
      </c>
      <c r="V2631">
        <v>6.8281205236595498E-4</v>
      </c>
      <c r="AB2631">
        <v>4230.3239528859303</v>
      </c>
      <c r="AC2631">
        <v>-63.313976434513599</v>
      </c>
      <c r="AD2631">
        <v>-62.322281694334201</v>
      </c>
      <c r="AE2631">
        <v>-64.094147701488197</v>
      </c>
      <c r="AU2631">
        <v>4230.3239528859303</v>
      </c>
      <c r="AV2631">
        <v>-33.338789526976001</v>
      </c>
      <c r="AY2631">
        <v>4230.3239528859303</v>
      </c>
      <c r="AZ2631">
        <v>-33.513474276146603</v>
      </c>
    </row>
    <row r="2632" spans="1:52" x14ac:dyDescent="0.25">
      <c r="A2632">
        <v>4240.0661033731203</v>
      </c>
      <c r="B2632">
        <v>6.9420640943147099E-4</v>
      </c>
      <c r="D2632">
        <v>4240.0661033731203</v>
      </c>
      <c r="E2632">
        <v>-63.1702276183088</v>
      </c>
      <c r="N2632">
        <v>4240.0661033731203</v>
      </c>
      <c r="O2632">
        <v>-63.449330971976501</v>
      </c>
      <c r="U2632">
        <v>4240.0661033731203</v>
      </c>
      <c r="V2632">
        <v>6.7225408728528095E-4</v>
      </c>
      <c r="AB2632">
        <v>4240.0661033731203</v>
      </c>
      <c r="AC2632">
        <v>-63.449330971976501</v>
      </c>
      <c r="AD2632">
        <v>-62.456843516022801</v>
      </c>
      <c r="AE2632">
        <v>-64.230780674148207</v>
      </c>
      <c r="AU2632">
        <v>4240.0661033731203</v>
      </c>
      <c r="AV2632">
        <v>-33.379066144901799</v>
      </c>
      <c r="AY2632">
        <v>4240.0661033731203</v>
      </c>
      <c r="AZ2632">
        <v>-33.553734126264999</v>
      </c>
    </row>
    <row r="2633" spans="1:52" x14ac:dyDescent="0.25">
      <c r="A2633">
        <v>4249.8306893752097</v>
      </c>
      <c r="B2633">
        <v>6.83499668462815E-4</v>
      </c>
      <c r="D2633">
        <v>4249.8306893752097</v>
      </c>
      <c r="E2633">
        <v>-63.305233835084998</v>
      </c>
      <c r="N2633">
        <v>4249.8306893752097</v>
      </c>
      <c r="O2633">
        <v>-63.584600503652602</v>
      </c>
      <c r="U2633">
        <v>4249.8306893752097</v>
      </c>
      <c r="V2633">
        <v>6.6186585190760499E-4</v>
      </c>
      <c r="AB2633">
        <v>4249.8306893752097</v>
      </c>
      <c r="AC2633">
        <v>-63.584600503652602</v>
      </c>
      <c r="AD2633">
        <v>-62.5913254069036</v>
      </c>
      <c r="AE2633">
        <v>-64.367316828173202</v>
      </c>
      <c r="AU2633">
        <v>4249.8306893752097</v>
      </c>
      <c r="AV2633">
        <v>-33.419341187320498</v>
      </c>
      <c r="AY2633">
        <v>4249.8306893752097</v>
      </c>
      <c r="AZ2633">
        <v>-33.593993250387101</v>
      </c>
    </row>
    <row r="2634" spans="1:52" x14ac:dyDescent="0.25">
      <c r="A2634">
        <v>4259.6177625596902</v>
      </c>
      <c r="B2634">
        <v>6.7296448123290505E-4</v>
      </c>
      <c r="D2634">
        <v>4259.6177625596902</v>
      </c>
      <c r="E2634">
        <v>-63.440157140828802</v>
      </c>
      <c r="N2634">
        <v>4259.6177625596902</v>
      </c>
      <c r="O2634">
        <v>-63.719785385809601</v>
      </c>
      <c r="U2634">
        <v>4259.6177625596902</v>
      </c>
      <c r="V2634">
        <v>6.5164449493637503E-4</v>
      </c>
      <c r="AB2634">
        <v>4259.6177625596902</v>
      </c>
      <c r="AC2634">
        <v>-63.719785385809601</v>
      </c>
      <c r="AD2634">
        <v>-62.7257289356954</v>
      </c>
      <c r="AE2634">
        <v>-64.503758617975294</v>
      </c>
      <c r="AU2634">
        <v>4259.6177625596902</v>
      </c>
      <c r="AV2634">
        <v>-33.459615338214398</v>
      </c>
      <c r="AY2634">
        <v>4259.6177625596902</v>
      </c>
      <c r="AZ2634">
        <v>-33.634250858262902</v>
      </c>
    </row>
    <row r="2635" spans="1:52" x14ac:dyDescent="0.25">
      <c r="A2635">
        <v>4269.4273747130101</v>
      </c>
      <c r="B2635">
        <v>6.6259794405703698E-4</v>
      </c>
      <c r="D2635">
        <v>4269.4273747130101</v>
      </c>
      <c r="E2635">
        <v>-63.574998320064203</v>
      </c>
      <c r="N2635">
        <v>4269.4273747130101</v>
      </c>
      <c r="O2635">
        <v>-63.854885693399602</v>
      </c>
      <c r="U2635">
        <v>4269.4273747130101</v>
      </c>
      <c r="V2635">
        <v>6.4158723600115004E-4</v>
      </c>
      <c r="AB2635">
        <v>4269.4273747130101</v>
      </c>
      <c r="AC2635">
        <v>-63.854885693399602</v>
      </c>
      <c r="AD2635">
        <v>-62.860054574914003</v>
      </c>
      <c r="AE2635">
        <v>-64.640105790166103</v>
      </c>
      <c r="AU2635">
        <v>4269.4273747130101</v>
      </c>
      <c r="AV2635">
        <v>-33.499887849243201</v>
      </c>
      <c r="AY2635">
        <v>4269.4273747130101</v>
      </c>
      <c r="AZ2635">
        <v>-33.674506966638198</v>
      </c>
    </row>
    <row r="2636" spans="1:52" x14ac:dyDescent="0.25">
      <c r="A2636">
        <v>4279.2595777409097</v>
      </c>
      <c r="B2636">
        <v>6.5239720933634696E-4</v>
      </c>
      <c r="D2636">
        <v>4279.2595777409097</v>
      </c>
      <c r="E2636">
        <v>-63.709758106909199</v>
      </c>
      <c r="N2636">
        <v>4279.2595777409097</v>
      </c>
      <c r="O2636">
        <v>-63.989902007655601</v>
      </c>
      <c r="U2636">
        <v>4279.2595777409097</v>
      </c>
      <c r="V2636">
        <v>6.3169130585317805E-4</v>
      </c>
      <c r="AB2636">
        <v>4279.2595777409097</v>
      </c>
      <c r="AC2636">
        <v>-63.989902007655601</v>
      </c>
      <c r="AD2636">
        <v>-62.994302351021403</v>
      </c>
      <c r="AE2636">
        <v>-64.776358819401196</v>
      </c>
      <c r="AU2636">
        <v>4279.2595777409097</v>
      </c>
      <c r="AV2636">
        <v>-33.540159417807899</v>
      </c>
      <c r="AY2636">
        <v>4279.2595777409097</v>
      </c>
      <c r="AZ2636">
        <v>-33.714762307598903</v>
      </c>
    </row>
    <row r="2637" spans="1:52" x14ac:dyDescent="0.25">
      <c r="A2637">
        <v>4289.1144236686396</v>
      </c>
      <c r="B2637">
        <v>6.42359550283356E-4</v>
      </c>
      <c r="D2637">
        <v>4289.1144236686396</v>
      </c>
      <c r="E2637">
        <v>-63.8444362923779</v>
      </c>
      <c r="N2637">
        <v>4289.1144236686396</v>
      </c>
      <c r="O2637">
        <v>-64.124834678846597</v>
      </c>
      <c r="U2637">
        <v>4289.1144236686396</v>
      </c>
      <c r="V2637">
        <v>6.2195400113993502E-4</v>
      </c>
      <c r="AB2637">
        <v>4289.1144236686396</v>
      </c>
      <c r="AC2637">
        <v>-64.124834678846597</v>
      </c>
      <c r="AD2637">
        <v>-63.128473010083098</v>
      </c>
      <c r="AE2637">
        <v>-64.912519294683506</v>
      </c>
      <c r="AU2637">
        <v>4289.1144236686396</v>
      </c>
      <c r="AV2637">
        <v>-33.580429310727197</v>
      </c>
      <c r="AY2637">
        <v>4289.1144236686396</v>
      </c>
      <c r="AZ2637">
        <v>-33.755016138038101</v>
      </c>
    </row>
    <row r="2638" spans="1:52" x14ac:dyDescent="0.25">
      <c r="A2638">
        <v>4298.99196464126</v>
      </c>
      <c r="B2638">
        <v>6.3248219651631003E-4</v>
      </c>
      <c r="D2638">
        <v>4298.99196464126</v>
      </c>
      <c r="E2638">
        <v>-63.979033895170801</v>
      </c>
      <c r="N2638">
        <v>4298.99196464126</v>
      </c>
      <c r="O2638">
        <v>-64.259684642541501</v>
      </c>
      <c r="U2638">
        <v>4298.99196464126</v>
      </c>
      <c r="V2638">
        <v>6.1237262465391998E-4</v>
      </c>
      <c r="AB2638">
        <v>4298.99196464126</v>
      </c>
      <c r="AC2638">
        <v>-64.259684642541501</v>
      </c>
      <c r="AD2638">
        <v>-63.262566638721403</v>
      </c>
      <c r="AE2638">
        <v>-65.048586225749702</v>
      </c>
      <c r="AU2638">
        <v>4298.99196464126</v>
      </c>
      <c r="AV2638">
        <v>-33.620698239238301</v>
      </c>
      <c r="AY2638">
        <v>4298.99196464126</v>
      </c>
      <c r="AZ2638">
        <v>-33.795268422793001</v>
      </c>
    </row>
    <row r="2639" spans="1:52" x14ac:dyDescent="0.25">
      <c r="A2639">
        <v>4308.8922529239499</v>
      </c>
      <c r="B2639">
        <v>6.2276240332633198E-4</v>
      </c>
      <c r="D2639">
        <v>4308.8922529239499</v>
      </c>
      <c r="E2639">
        <v>-64.113552280484598</v>
      </c>
      <c r="N2639">
        <v>4308.8922529239499</v>
      </c>
      <c r="O2639">
        <v>-64.394452384397994</v>
      </c>
      <c r="U2639">
        <v>4308.8922529239499</v>
      </c>
      <c r="V2639">
        <v>6.0294455950008396E-4</v>
      </c>
      <c r="AB2639">
        <v>4308.8922529239499</v>
      </c>
      <c r="AC2639">
        <v>-64.394452384397994</v>
      </c>
      <c r="AD2639">
        <v>-63.396584441357902</v>
      </c>
      <c r="AE2639">
        <v>-65.184561687095496</v>
      </c>
      <c r="AU2639">
        <v>4308.8922529239499</v>
      </c>
      <c r="AV2639">
        <v>-33.6609654235696</v>
      </c>
      <c r="AY2639">
        <v>4308.8922529239499</v>
      </c>
      <c r="AZ2639">
        <v>-33.835519963213997</v>
      </c>
    </row>
    <row r="2640" spans="1:52" x14ac:dyDescent="0.25">
      <c r="A2640">
        <v>4318.8153409022098</v>
      </c>
      <c r="B2640">
        <v>6.1319763195116198E-4</v>
      </c>
      <c r="D2640">
        <v>4318.8153409022098</v>
      </c>
      <c r="E2640">
        <v>-64.247990619488604</v>
      </c>
      <c r="N2640">
        <v>4318.8153409022098</v>
      </c>
      <c r="O2640">
        <v>-64.529138457139496</v>
      </c>
      <c r="U2640">
        <v>4318.8153409022098</v>
      </c>
      <c r="V2640">
        <v>5.9366723040378501E-4</v>
      </c>
      <c r="AB2640">
        <v>4318.8153409022098</v>
      </c>
      <c r="AC2640">
        <v>-64.529138457139496</v>
      </c>
      <c r="AD2640">
        <v>-63.5305261660708</v>
      </c>
      <c r="AE2640">
        <v>-65.320446634725798</v>
      </c>
      <c r="AU2640">
        <v>4318.8153409022098</v>
      </c>
      <c r="AV2640">
        <v>-33.701230862077502</v>
      </c>
      <c r="AY2640">
        <v>4318.8153409022098</v>
      </c>
      <c r="AZ2640">
        <v>-33.875769985185102</v>
      </c>
    </row>
    <row r="2641" spans="1:52" x14ac:dyDescent="0.25">
      <c r="A2641">
        <v>4328.7612810822102</v>
      </c>
      <c r="B2641">
        <v>6.0378525964036598E-4</v>
      </c>
      <c r="D2641">
        <v>4328.7612810822102</v>
      </c>
      <c r="E2641">
        <v>-64.382349874452899</v>
      </c>
      <c r="N2641">
        <v>4328.7612810822102</v>
      </c>
      <c r="O2641">
        <v>-64.663743572217996</v>
      </c>
      <c r="U2641">
        <v>4328.7612810822102</v>
      </c>
      <c r="V2641">
        <v>5.8453809703622596E-4</v>
      </c>
      <c r="AB2641">
        <v>4328.7612810822102</v>
      </c>
      <c r="AC2641">
        <v>-64.663743572217996</v>
      </c>
      <c r="AD2641">
        <v>-63.664392536620902</v>
      </c>
      <c r="AE2641">
        <v>-65.456239825476899</v>
      </c>
      <c r="AU2641">
        <v>4328.7612810822102</v>
      </c>
      <c r="AV2641">
        <v>-33.741496079783701</v>
      </c>
      <c r="AY2641">
        <v>4328.7612810822102</v>
      </c>
      <c r="AZ2641">
        <v>-33.916018480689601</v>
      </c>
    </row>
    <row r="2642" spans="1:52" x14ac:dyDescent="0.25">
      <c r="A2642">
        <v>4338.7301260910299</v>
      </c>
      <c r="B2642">
        <v>5.9452278427080498E-4</v>
      </c>
      <c r="D2642">
        <v>4338.7301260910299</v>
      </c>
      <c r="E2642">
        <v>-64.516629939712402</v>
      </c>
      <c r="N2642">
        <v>4338.7301260910299</v>
      </c>
      <c r="O2642">
        <v>-64.798267524293294</v>
      </c>
      <c r="U2642">
        <v>4338.7301260910299</v>
      </c>
      <c r="V2642">
        <v>5.7555472524996201E-4</v>
      </c>
      <c r="AB2642">
        <v>4338.7301260910299</v>
      </c>
      <c r="AC2642">
        <v>-64.798267524293294</v>
      </c>
      <c r="AD2642">
        <v>-63.798184121616799</v>
      </c>
      <c r="AE2642">
        <v>-65.591943257010598</v>
      </c>
      <c r="AU2642">
        <v>4338.7301260910299</v>
      </c>
      <c r="AV2642">
        <v>-33.7817587619477</v>
      </c>
      <c r="AY2642">
        <v>4338.7301260910299</v>
      </c>
      <c r="AZ2642">
        <v>-33.956266258109899</v>
      </c>
    </row>
    <row r="2643" spans="1:52" x14ac:dyDescent="0.25">
      <c r="A2643">
        <v>4348.7219286769296</v>
      </c>
      <c r="B2643">
        <v>5.8540760474543702E-4</v>
      </c>
      <c r="D2643">
        <v>4348.7219286769296</v>
      </c>
      <c r="E2643">
        <v>-64.650832803144397</v>
      </c>
      <c r="N2643">
        <v>4348.7219286769296</v>
      </c>
      <c r="O2643">
        <v>-64.932712254254398</v>
      </c>
      <c r="U2643">
        <v>4348.7219286769296</v>
      </c>
      <c r="V2643">
        <v>5.6671458170320303E-4</v>
      </c>
      <c r="AB2643">
        <v>4348.7219286769296</v>
      </c>
      <c r="AC2643">
        <v>-64.932712254254398</v>
      </c>
      <c r="AD2643">
        <v>-63.931901987891401</v>
      </c>
      <c r="AE2643">
        <v>-65.727557781611594</v>
      </c>
      <c r="AU2643">
        <v>4348.7219286769296</v>
      </c>
      <c r="AV2643">
        <v>-33.8220212289961</v>
      </c>
      <c r="AY2643">
        <v>4348.7219286769296</v>
      </c>
      <c r="AZ2643">
        <v>-33.996512544136202</v>
      </c>
    </row>
    <row r="2644" spans="1:52" x14ac:dyDescent="0.25">
      <c r="A2644">
        <v>4358.7367417096702</v>
      </c>
      <c r="B2644">
        <v>5.7643733589633403E-4</v>
      </c>
      <c r="D2644">
        <v>4358.7367417096702</v>
      </c>
      <c r="E2644">
        <v>-64.784957953114201</v>
      </c>
      <c r="N2644">
        <v>4358.7367417096702</v>
      </c>
      <c r="O2644">
        <v>-65.067076872881799</v>
      </c>
      <c r="U2644">
        <v>4358.7367417096702</v>
      </c>
      <c r="V2644">
        <v>5.5801536361054698E-4</v>
      </c>
      <c r="AB2644">
        <v>4358.7367417096702</v>
      </c>
      <c r="AC2644">
        <v>-65.067076872881799</v>
      </c>
      <c r="AD2644">
        <v>-64.065545520953805</v>
      </c>
      <c r="AE2644">
        <v>-65.863082996632997</v>
      </c>
      <c r="AU2644">
        <v>4358.7367417096702</v>
      </c>
      <c r="AV2644">
        <v>-33.862281924246801</v>
      </c>
      <c r="AY2644">
        <v>4358.7367417096702</v>
      </c>
      <c r="AZ2644">
        <v>-34.036757342697399</v>
      </c>
    </row>
    <row r="2645" spans="1:52" x14ac:dyDescent="0.25">
      <c r="A2645">
        <v>4368.7746181807597</v>
      </c>
      <c r="B2645">
        <v>5.6760956293571297E-4</v>
      </c>
      <c r="D2645">
        <v>4368.7746181807597</v>
      </c>
      <c r="E2645">
        <v>-64.919005925488406</v>
      </c>
      <c r="N2645">
        <v>4368.7746181807597</v>
      </c>
      <c r="O2645">
        <v>-65.201361769398204</v>
      </c>
      <c r="U2645">
        <v>4368.7746181807597</v>
      </c>
      <c r="V2645">
        <v>5.4945472386994305E-4</v>
      </c>
      <c r="AB2645">
        <v>4368.7746181807597</v>
      </c>
      <c r="AC2645">
        <v>-65.201361769398204</v>
      </c>
      <c r="AD2645">
        <v>-64.199115151586497</v>
      </c>
      <c r="AE2645">
        <v>-65.998520162896796</v>
      </c>
      <c r="AU2645">
        <v>4368.7746181807597</v>
      </c>
      <c r="AV2645">
        <v>-33.902540833280902</v>
      </c>
      <c r="AY2645">
        <v>4368.7746181807597</v>
      </c>
      <c r="AZ2645">
        <v>-34.077001501810699</v>
      </c>
    </row>
    <row r="2646" spans="1:52" x14ac:dyDescent="0.25">
      <c r="A2646">
        <v>4378.83561120373</v>
      </c>
      <c r="B2646">
        <v>5.5892193187455504E-4</v>
      </c>
      <c r="D2646">
        <v>4378.83561120373</v>
      </c>
      <c r="E2646">
        <v>-65.0529769701361</v>
      </c>
      <c r="N2646">
        <v>4378.83561120373</v>
      </c>
      <c r="O2646">
        <v>-65.335568781165193</v>
      </c>
      <c r="U2646">
        <v>4378.83561120373</v>
      </c>
      <c r="V2646">
        <v>5.4103026613287004E-4</v>
      </c>
      <c r="AB2646">
        <v>4378.83561120373</v>
      </c>
      <c r="AC2646">
        <v>-65.335568781165193</v>
      </c>
      <c r="AD2646">
        <v>-64.3326120030505</v>
      </c>
      <c r="AE2646">
        <v>-66.133869976099604</v>
      </c>
      <c r="AU2646">
        <v>4378.83561120373</v>
      </c>
      <c r="AV2646">
        <v>-33.942798772573099</v>
      </c>
      <c r="AY2646">
        <v>4378.83561120373</v>
      </c>
      <c r="AZ2646">
        <v>-34.1172434217426</v>
      </c>
    </row>
    <row r="2647" spans="1:52" x14ac:dyDescent="0.25">
      <c r="A2647">
        <v>4388.91977401445</v>
      </c>
      <c r="B2647">
        <v>5.5037203481610099E-4</v>
      </c>
      <c r="D2647">
        <v>4388.91977401445</v>
      </c>
      <c r="E2647">
        <v>-65.186872826613794</v>
      </c>
      <c r="N2647">
        <v>4388.91977401445</v>
      </c>
      <c r="O2647">
        <v>-65.469697551637296</v>
      </c>
      <c r="U2647">
        <v>4388.91977401445</v>
      </c>
      <c r="V2647">
        <v>5.3273977434765301E-4</v>
      </c>
      <c r="AB2647">
        <v>4388.91977401445</v>
      </c>
      <c r="AC2647">
        <v>-65.469697551637296</v>
      </c>
      <c r="AD2647">
        <v>-64.466036706334904</v>
      </c>
      <c r="AE2647">
        <v>-66.269132670955997</v>
      </c>
      <c r="AU2647">
        <v>4388.91977401445</v>
      </c>
      <c r="AV2647">
        <v>-33.983055762530803</v>
      </c>
      <c r="AY2647">
        <v>4388.91977401445</v>
      </c>
      <c r="AZ2647">
        <v>-34.157484754756503</v>
      </c>
    </row>
    <row r="2648" spans="1:52" x14ac:dyDescent="0.25">
      <c r="A2648">
        <v>4399.0271599713697</v>
      </c>
      <c r="B2648">
        <v>5.4195769919683295E-4</v>
      </c>
      <c r="D2648">
        <v>4399.0271599713697</v>
      </c>
      <c r="E2648">
        <v>-65.320692192565204</v>
      </c>
      <c r="N2648">
        <v>4399.0271599713697</v>
      </c>
      <c r="O2648">
        <v>-65.603748312193702</v>
      </c>
      <c r="U2648">
        <v>4399.0271599713697</v>
      </c>
      <c r="V2648">
        <v>5.2458103349385503E-4</v>
      </c>
      <c r="AB2648">
        <v>4399.0271599713697</v>
      </c>
      <c r="AC2648">
        <v>-65.603748312193702</v>
      </c>
      <c r="AD2648">
        <v>-64.599389641961594</v>
      </c>
      <c r="AE2648">
        <v>-66.404308728373806</v>
      </c>
      <c r="AU2648">
        <v>4399.0271599713697</v>
      </c>
      <c r="AV2648">
        <v>-34.023310992888803</v>
      </c>
      <c r="AY2648">
        <v>4399.0271599713697</v>
      </c>
      <c r="AZ2648">
        <v>-34.197724697636403</v>
      </c>
    </row>
    <row r="2649" spans="1:52" x14ac:dyDescent="0.25">
      <c r="A2649">
        <v>4409.1578225558296</v>
      </c>
      <c r="B2649">
        <v>5.3367660279739996E-4</v>
      </c>
      <c r="D2649">
        <v>4409.1578225558296</v>
      </c>
      <c r="E2649">
        <v>-65.454436738334095</v>
      </c>
      <c r="N2649">
        <v>4409.1578225558296</v>
      </c>
      <c r="O2649">
        <v>-65.737722685752601</v>
      </c>
      <c r="U2649">
        <v>4409.1578225558296</v>
      </c>
      <c r="V2649">
        <v>5.1655178390297397E-4</v>
      </c>
      <c r="AB2649">
        <v>4409.1578225558296</v>
      </c>
      <c r="AC2649">
        <v>-65.737722685752601</v>
      </c>
      <c r="AD2649">
        <v>-64.732670233964996</v>
      </c>
      <c r="AE2649">
        <v>-66.539399129436106</v>
      </c>
      <c r="AU2649">
        <v>4409.1578225558296</v>
      </c>
      <c r="AV2649">
        <v>-34.063565303576901</v>
      </c>
      <c r="AY2649">
        <v>4409.1578225558296</v>
      </c>
      <c r="AZ2649">
        <v>-34.237964147346801</v>
      </c>
    </row>
    <row r="2650" spans="1:52" x14ac:dyDescent="0.25">
      <c r="A2650">
        <v>4419.3118153723299</v>
      </c>
      <c r="B2650">
        <v>5.2552652484493304E-4</v>
      </c>
      <c r="D2650">
        <v>4419.3118153723299</v>
      </c>
      <c r="E2650">
        <v>-65.588107179657896</v>
      </c>
      <c r="N2650">
        <v>4419.3118153723299</v>
      </c>
      <c r="O2650">
        <v>-65.871619942315903</v>
      </c>
      <c r="U2650">
        <v>4419.3118153723299</v>
      </c>
      <c r="V2650">
        <v>5.0864994618342102E-4</v>
      </c>
      <c r="AB2650">
        <v>4419.3118153723299</v>
      </c>
      <c r="AC2650">
        <v>-65.871619942315903</v>
      </c>
      <c r="AD2650">
        <v>-64.865879674225994</v>
      </c>
      <c r="AE2650">
        <v>-66.674404011472504</v>
      </c>
      <c r="AU2650">
        <v>4419.3118153723299</v>
      </c>
      <c r="AV2650">
        <v>-34.103818727436703</v>
      </c>
      <c r="AY2650">
        <v>4419.3118153723299</v>
      </c>
      <c r="AZ2650">
        <v>-34.278201458635401</v>
      </c>
    </row>
    <row r="2651" spans="1:52" x14ac:dyDescent="0.25">
      <c r="A2651">
        <v>4429.4891921488197</v>
      </c>
      <c r="B2651">
        <v>5.1750537938087104E-4</v>
      </c>
      <c r="D2651">
        <v>4429.4891921488197</v>
      </c>
      <c r="E2651">
        <v>-65.721702628598294</v>
      </c>
      <c r="N2651">
        <v>4429.4891921488197</v>
      </c>
      <c r="O2651">
        <v>-66.005440866671293</v>
      </c>
      <c r="U2651">
        <v>4429.4891921488197</v>
      </c>
      <c r="V2651">
        <v>5.0087338678595297E-4</v>
      </c>
      <c r="AB2651">
        <v>4429.4891921488197</v>
      </c>
      <c r="AC2651">
        <v>-66.005440866671293</v>
      </c>
      <c r="AD2651">
        <v>-64.9990182740096</v>
      </c>
      <c r="AE2651">
        <v>-66.809324686449202</v>
      </c>
      <c r="AU2651">
        <v>4429.4891921488197</v>
      </c>
      <c r="AV2651">
        <v>-34.144069640795699</v>
      </c>
      <c r="AY2651">
        <v>4429.4891921488197</v>
      </c>
      <c r="AZ2651">
        <v>-34.318438364795298</v>
      </c>
    </row>
    <row r="2652" spans="1:52" x14ac:dyDescent="0.25">
      <c r="A2652">
        <v>4439.6900067369797</v>
      </c>
      <c r="B2652">
        <v>5.0961097128907496E-4</v>
      </c>
      <c r="D2652">
        <v>4439.6900067369797</v>
      </c>
      <c r="E2652">
        <v>-65.855224615062696</v>
      </c>
      <c r="N2652">
        <v>4439.6900067369797</v>
      </c>
      <c r="O2652">
        <v>-66.139186814867699</v>
      </c>
      <c r="U2652">
        <v>4439.6900067369797</v>
      </c>
      <c r="V2652">
        <v>4.9321997773739705E-4</v>
      </c>
      <c r="AB2652">
        <v>4439.6900067369797</v>
      </c>
      <c r="AC2652">
        <v>-66.139186814867699</v>
      </c>
      <c r="AD2652">
        <v>-65.132086639708007</v>
      </c>
      <c r="AE2652">
        <v>-66.944160599184698</v>
      </c>
      <c r="AU2652">
        <v>4439.6900067369797</v>
      </c>
      <c r="AV2652">
        <v>-34.184320516907597</v>
      </c>
      <c r="AY2652">
        <v>4439.6900067369797</v>
      </c>
      <c r="AZ2652">
        <v>-34.358673214081499</v>
      </c>
    </row>
    <row r="2653" spans="1:52" x14ac:dyDescent="0.25">
      <c r="A2653">
        <v>4449.9143131125202</v>
      </c>
      <c r="B2653">
        <v>5.0184122120606198E-4</v>
      </c>
      <c r="D2653">
        <v>4449.9143131125202</v>
      </c>
      <c r="E2653">
        <v>-65.9886733727012</v>
      </c>
      <c r="N2653">
        <v>4449.9143131125202</v>
      </c>
      <c r="O2653">
        <v>-66.272857197253401</v>
      </c>
      <c r="U2653">
        <v>4449.9143131125202</v>
      </c>
      <c r="V2653">
        <v>4.85687739137467E-4</v>
      </c>
      <c r="AB2653">
        <v>4449.9143131125202</v>
      </c>
      <c r="AC2653">
        <v>-66.272857197253401</v>
      </c>
      <c r="AD2653">
        <v>-65.265085046377195</v>
      </c>
      <c r="AE2653">
        <v>-67.078913523311101</v>
      </c>
      <c r="AU2653">
        <v>4449.9143131125202</v>
      </c>
      <c r="AV2653">
        <v>-34.224569784864499</v>
      </c>
      <c r="AY2653">
        <v>4449.9143131125202</v>
      </c>
      <c r="AZ2653">
        <v>-34.3989077484893</v>
      </c>
    </row>
    <row r="2654" spans="1:52" x14ac:dyDescent="0.25">
      <c r="A2654">
        <v>4460.16216537542</v>
      </c>
      <c r="B2654">
        <v>4.9419409235119103E-4</v>
      </c>
      <c r="D2654">
        <v>4460.16216537542</v>
      </c>
      <c r="E2654">
        <v>-66.122049010107901</v>
      </c>
      <c r="N2654">
        <v>4460.16216537542</v>
      </c>
      <c r="O2654">
        <v>-66.406452734471401</v>
      </c>
      <c r="U2654">
        <v>4460.16216537542</v>
      </c>
      <c r="V2654">
        <v>4.7827465078498102E-4</v>
      </c>
      <c r="AB2654">
        <v>4460.16216537542</v>
      </c>
      <c r="AC2654">
        <v>-66.406452734471401</v>
      </c>
      <c r="AD2654">
        <v>-65.398014287135695</v>
      </c>
      <c r="AE2654">
        <v>-67.213583219515201</v>
      </c>
      <c r="AU2654">
        <v>4460.16216537542</v>
      </c>
      <c r="AV2654">
        <v>-34.264817451395999</v>
      </c>
      <c r="AY2654">
        <v>4460.16216537542</v>
      </c>
      <c r="AZ2654">
        <v>-34.4391403590473</v>
      </c>
    </row>
    <row r="2655" spans="1:52" x14ac:dyDescent="0.25">
      <c r="A2655">
        <v>4470.4336177502901</v>
      </c>
      <c r="B2655">
        <v>4.8666752125543598E-4</v>
      </c>
      <c r="D2655">
        <v>4470.4336177502901</v>
      </c>
      <c r="E2655">
        <v>-66.255352726258195</v>
      </c>
      <c r="N2655">
        <v>4470.4336177502901</v>
      </c>
      <c r="O2655">
        <v>-66.539974283357097</v>
      </c>
      <c r="U2655">
        <v>4470.4336177502901</v>
      </c>
      <c r="V2655">
        <v>4.7097872083944899E-4</v>
      </c>
      <c r="AB2655">
        <v>4470.4336177502901</v>
      </c>
      <c r="AC2655">
        <v>-66.539974283357097</v>
      </c>
      <c r="AD2655">
        <v>-65.530874642638395</v>
      </c>
      <c r="AE2655">
        <v>-67.348170622576703</v>
      </c>
      <c r="AU2655">
        <v>4470.4336177502901</v>
      </c>
      <c r="AV2655">
        <v>-34.305063559713901</v>
      </c>
      <c r="AY2655">
        <v>4470.4336177502901</v>
      </c>
      <c r="AZ2655">
        <v>-34.479371900950902</v>
      </c>
    </row>
    <row r="2656" spans="1:52" x14ac:dyDescent="0.25">
      <c r="A2656">
        <v>4480.72872458658</v>
      </c>
      <c r="B2656">
        <v>4.7925956490982497E-4</v>
      </c>
      <c r="D2656">
        <v>4480.72872458658</v>
      </c>
      <c r="E2656">
        <v>-66.388584217047907</v>
      </c>
      <c r="N2656">
        <v>4480.72872458658</v>
      </c>
      <c r="O2656">
        <v>-66.673422316921901</v>
      </c>
      <c r="U2656">
        <v>4480.72872458658</v>
      </c>
      <c r="V2656">
        <v>4.6379801347965502E-4</v>
      </c>
      <c r="AB2656">
        <v>4480.72872458658</v>
      </c>
      <c r="AC2656">
        <v>-66.673422316921901</v>
      </c>
      <c r="AD2656">
        <v>-65.663666071736998</v>
      </c>
      <c r="AE2656">
        <v>-67.4826759394373</v>
      </c>
      <c r="AU2656">
        <v>4480.72872458658</v>
      </c>
      <c r="AV2656">
        <v>-34.345308975268203</v>
      </c>
      <c r="AY2656">
        <v>4480.72872458658</v>
      </c>
      <c r="AZ2656">
        <v>-34.519602464995003</v>
      </c>
    </row>
    <row r="2657" spans="1:52" x14ac:dyDescent="0.25">
      <c r="A2657">
        <v>4491.0475403589298</v>
      </c>
      <c r="B2657">
        <v>4.71968230700601E-4</v>
      </c>
      <c r="D2657">
        <v>4491.0475403589298</v>
      </c>
      <c r="E2657">
        <v>-66.521744675444296</v>
      </c>
      <c r="N2657">
        <v>4491.0475403589298</v>
      </c>
      <c r="O2657">
        <v>-66.806796530059501</v>
      </c>
      <c r="U2657">
        <v>4491.0475403589298</v>
      </c>
      <c r="V2657">
        <v>4.5673066739939001E-4</v>
      </c>
      <c r="AB2657">
        <v>4491.0475403589298</v>
      </c>
      <c r="AC2657">
        <v>-66.806796530059501</v>
      </c>
      <c r="AD2657">
        <v>-65.796389022736903</v>
      </c>
      <c r="AE2657">
        <v>-67.617099923036903</v>
      </c>
      <c r="AU2657">
        <v>4491.0475403589298</v>
      </c>
      <c r="AV2657">
        <v>-34.385553762216901</v>
      </c>
      <c r="AY2657">
        <v>4491.0475403589298</v>
      </c>
      <c r="AZ2657">
        <v>-34.559832130703803</v>
      </c>
    </row>
    <row r="2658" spans="1:52" x14ac:dyDescent="0.25">
      <c r="A2658">
        <v>4501.3901196673996</v>
      </c>
      <c r="B2658">
        <v>4.6479164643929997E-4</v>
      </c>
      <c r="D2658">
        <v>4501.3901196673996</v>
      </c>
      <c r="E2658">
        <v>-66.654833719838095</v>
      </c>
      <c r="N2658">
        <v>4501.3901196673996</v>
      </c>
      <c r="O2658">
        <v>-66.940098258314194</v>
      </c>
      <c r="U2658">
        <v>4501.3901196673996</v>
      </c>
      <c r="V2658">
        <v>4.49774766829521E-4</v>
      </c>
      <c r="AB2658">
        <v>4501.3901196673996</v>
      </c>
      <c r="AC2658">
        <v>-66.940098258314194</v>
      </c>
      <c r="AD2658">
        <v>-65.929044132143105</v>
      </c>
      <c r="AE2658">
        <v>-67.751443503622198</v>
      </c>
      <c r="AU2658">
        <v>4501.3901196673996</v>
      </c>
      <c r="AV2658">
        <v>-34.425796290078502</v>
      </c>
      <c r="AY2658">
        <v>4501.3901196673996</v>
      </c>
      <c r="AZ2658">
        <v>-34.600060074416596</v>
      </c>
    </row>
    <row r="2659" spans="1:52" x14ac:dyDescent="0.25">
      <c r="A2659">
        <v>4511.7565172378299</v>
      </c>
      <c r="B2659">
        <v>4.5772792244204701E-4</v>
      </c>
      <c r="D2659">
        <v>4511.7565172378299</v>
      </c>
      <c r="E2659">
        <v>-66.787851876312203</v>
      </c>
      <c r="N2659">
        <v>4511.7565172378299</v>
      </c>
      <c r="O2659">
        <v>-67.073327887250898</v>
      </c>
      <c r="U2659">
        <v>4511.7565172378299</v>
      </c>
      <c r="V2659">
        <v>4.4292847960743898E-4</v>
      </c>
      <c r="AB2659">
        <v>4511.7565172378299</v>
      </c>
      <c r="AC2659">
        <v>-67.073327887250898</v>
      </c>
      <c r="AD2659">
        <v>-66.061631941051402</v>
      </c>
      <c r="AE2659">
        <v>-67.885706117619407</v>
      </c>
      <c r="AU2659">
        <v>4511.7565172378299</v>
      </c>
      <c r="AV2659">
        <v>-34.466038283920199</v>
      </c>
      <c r="AY2659">
        <v>4511.7565172378299</v>
      </c>
      <c r="AZ2659">
        <v>-34.640287252986397</v>
      </c>
    </row>
    <row r="2660" spans="1:52" x14ac:dyDescent="0.25">
      <c r="A2660">
        <v>4522.14678792205</v>
      </c>
      <c r="B2660">
        <v>4.5077516053599503E-4</v>
      </c>
      <c r="D2660">
        <v>4522.14678792205</v>
      </c>
      <c r="E2660">
        <v>-66.920800465622705</v>
      </c>
      <c r="N2660">
        <v>4522.14678792205</v>
      </c>
      <c r="O2660">
        <v>-67.206485499577198</v>
      </c>
      <c r="U2660">
        <v>4522.14678792205</v>
      </c>
      <c r="V2660">
        <v>4.3619002029627902E-4</v>
      </c>
      <c r="AB2660">
        <v>4522.14678792205</v>
      </c>
      <c r="AC2660">
        <v>-67.206485499577198</v>
      </c>
      <c r="AD2660">
        <v>-66.194153169478099</v>
      </c>
      <c r="AE2660">
        <v>-68.019889556822207</v>
      </c>
      <c r="AU2660">
        <v>4522.14678792205</v>
      </c>
      <c r="AV2660">
        <v>-34.506278123285199</v>
      </c>
      <c r="AY2660">
        <v>4522.14678792205</v>
      </c>
      <c r="AZ2660">
        <v>-34.680512878021503</v>
      </c>
    </row>
    <row r="2661" spans="1:52" x14ac:dyDescent="0.25">
      <c r="A2661">
        <v>4532.5609866982504</v>
      </c>
      <c r="B2661">
        <v>4.4393157382828302E-4</v>
      </c>
      <c r="D2661">
        <v>4532.5609866982504</v>
      </c>
      <c r="E2661">
        <v>-67.053679309370906</v>
      </c>
      <c r="N2661">
        <v>4532.5609866982504</v>
      </c>
      <c r="O2661">
        <v>-67.339571212281697</v>
      </c>
      <c r="U2661">
        <v>4532.5609866982504</v>
      </c>
      <c r="V2661">
        <v>4.2955763178800397E-4</v>
      </c>
      <c r="AB2661">
        <v>4532.5609866982504</v>
      </c>
      <c r="AC2661">
        <v>-67.339571212281697</v>
      </c>
      <c r="AD2661">
        <v>-66.326607343323502</v>
      </c>
      <c r="AE2661">
        <v>-68.153993830879998</v>
      </c>
      <c r="AU2661">
        <v>4532.5609866982504</v>
      </c>
      <c r="AV2661">
        <v>-34.546517558806997</v>
      </c>
      <c r="AY2661">
        <v>4532.5609866982504</v>
      </c>
      <c r="AZ2661">
        <v>-34.720737891849502</v>
      </c>
    </row>
    <row r="2662" spans="1:52" x14ac:dyDescent="0.25">
      <c r="A2662">
        <v>4542.9991686712001</v>
      </c>
      <c r="B2662">
        <v>4.3719538994664602E-4</v>
      </c>
      <c r="D2662">
        <v>4542.9991686712001</v>
      </c>
      <c r="E2662">
        <v>-67.186488523252194</v>
      </c>
      <c r="N2662">
        <v>4542.9991686712001</v>
      </c>
      <c r="O2662">
        <v>-67.472586396245006</v>
      </c>
      <c r="U2662">
        <v>4542.9991686712001</v>
      </c>
      <c r="V2662">
        <v>4.2302952551276601E-4</v>
      </c>
      <c r="AB2662">
        <v>4542.9991686712001</v>
      </c>
      <c r="AC2662">
        <v>-67.472586396245006</v>
      </c>
      <c r="AD2662">
        <v>-66.458995684061307</v>
      </c>
      <c r="AE2662">
        <v>-68.288018888102101</v>
      </c>
      <c r="AU2662">
        <v>4542.9991686712001</v>
      </c>
      <c r="AV2662">
        <v>-34.586755805307298</v>
      </c>
      <c r="AY2662">
        <v>4542.9991686712001</v>
      </c>
      <c r="AZ2662">
        <v>-34.7609614917993</v>
      </c>
    </row>
    <row r="2663" spans="1:52" x14ac:dyDescent="0.25">
      <c r="A2663">
        <v>4553.4613890725795</v>
      </c>
      <c r="B2663">
        <v>4.3056482347377401E-4</v>
      </c>
      <c r="D2663">
        <v>4553.4613890725795</v>
      </c>
      <c r="E2663">
        <v>-67.319229085943604</v>
      </c>
      <c r="N2663">
        <v>4553.4613890725795</v>
      </c>
      <c r="O2663">
        <v>-67.605530888360704</v>
      </c>
      <c r="U2663">
        <v>4553.4613890725795</v>
      </c>
      <c r="V2663">
        <v>4.1660401927745702E-4</v>
      </c>
      <c r="AB2663">
        <v>4553.4613890725795</v>
      </c>
      <c r="AC2663">
        <v>-67.605530888360704</v>
      </c>
      <c r="AD2663">
        <v>-66.591317925994304</v>
      </c>
      <c r="AE2663">
        <v>-68.421966306891704</v>
      </c>
      <c r="AU2663">
        <v>4553.4613890725795</v>
      </c>
      <c r="AV2663">
        <v>-34.626992083033599</v>
      </c>
      <c r="AY2663">
        <v>4553.4613890725795</v>
      </c>
      <c r="AZ2663">
        <v>-34.801183793348798</v>
      </c>
    </row>
    <row r="2664" spans="1:52" x14ac:dyDescent="0.25">
      <c r="A2664">
        <v>4563.9477032612804</v>
      </c>
      <c r="B2664">
        <v>4.2403815408147898E-4</v>
      </c>
      <c r="D2664">
        <v>4563.9477032612804</v>
      </c>
      <c r="E2664">
        <v>-67.451901294487101</v>
      </c>
      <c r="N2664">
        <v>4563.9477032612804</v>
      </c>
      <c r="O2664">
        <v>-67.738405193950996</v>
      </c>
      <c r="U2664">
        <v>4563.9477032612804</v>
      </c>
      <c r="V2664">
        <v>4.1027942699759298E-4</v>
      </c>
      <c r="AB2664">
        <v>4563.9477032612804</v>
      </c>
      <c r="AC2664">
        <v>-67.738405193950996</v>
      </c>
      <c r="AD2664">
        <v>-66.723574779742094</v>
      </c>
      <c r="AE2664">
        <v>-68.555835743037406</v>
      </c>
      <c r="AU2664">
        <v>4563.9477032612804</v>
      </c>
      <c r="AV2664">
        <v>-34.667228181798102</v>
      </c>
      <c r="AY2664">
        <v>4563.9477032612804</v>
      </c>
      <c r="AZ2664">
        <v>-34.8414048673637</v>
      </c>
    </row>
    <row r="2665" spans="1:52" x14ac:dyDescent="0.25">
      <c r="A2665">
        <v>4574.4581667236498</v>
      </c>
      <c r="B2665">
        <v>4.1761368975485003E-4</v>
      </c>
      <c r="D2665">
        <v>4574.4581667236498</v>
      </c>
      <c r="E2665">
        <v>-67.5845054641225</v>
      </c>
      <c r="N2665">
        <v>4574.4581667236498</v>
      </c>
      <c r="O2665">
        <v>-67.8712104299548</v>
      </c>
      <c r="U2665">
        <v>4574.4581667236498</v>
      </c>
      <c r="V2665">
        <v>4.0405406327289901E-4</v>
      </c>
      <c r="AB2665">
        <v>4574.4581667236498</v>
      </c>
      <c r="AC2665">
        <v>-67.8712104299548</v>
      </c>
      <c r="AD2665">
        <v>-66.855766509501905</v>
      </c>
      <c r="AE2665">
        <v>-68.689627991927196</v>
      </c>
      <c r="AU2665">
        <v>4574.4581667236498</v>
      </c>
      <c r="AV2665">
        <v>-34.707462433653198</v>
      </c>
      <c r="AY2665">
        <v>4574.4581667236498</v>
      </c>
      <c r="AZ2665">
        <v>-34.881625694226202</v>
      </c>
    </row>
    <row r="2666" spans="1:52" x14ac:dyDescent="0.25">
      <c r="A2666">
        <v>4584.9928350738401</v>
      </c>
      <c r="B2666">
        <v>4.1128977138356001E-4</v>
      </c>
      <c r="D2666">
        <v>4584.9928350738401</v>
      </c>
      <c r="E2666">
        <v>-67.717041821823102</v>
      </c>
      <c r="N2666">
        <v>4584.9928350738401</v>
      </c>
      <c r="O2666">
        <v>-68.003945452883798</v>
      </c>
      <c r="U2666">
        <v>4584.9928350738401</v>
      </c>
      <c r="V2666">
        <v>3.97926376591621E-4</v>
      </c>
      <c r="AB2666">
        <v>4584.9928350738401</v>
      </c>
      <c r="AC2666">
        <v>-68.003945452883798</v>
      </c>
      <c r="AD2666">
        <v>-66.987894216539402</v>
      </c>
      <c r="AE2666">
        <v>-68.823343787796901</v>
      </c>
      <c r="AU2666">
        <v>4584.9928350738401</v>
      </c>
      <c r="AV2666">
        <v>-34.747695797666502</v>
      </c>
      <c r="AY2666">
        <v>4584.9928350738401</v>
      </c>
      <c r="AZ2666">
        <v>-34.921844618918101</v>
      </c>
    </row>
    <row r="2667" spans="1:52" x14ac:dyDescent="0.25">
      <c r="A2667">
        <v>4595.5517640540902</v>
      </c>
      <c r="B2667">
        <v>4.05064749622739E-4</v>
      </c>
      <c r="D2667">
        <v>4595.5517640540902</v>
      </c>
      <c r="E2667">
        <v>-67.849510984782299</v>
      </c>
      <c r="N2667">
        <v>4595.5517640540902</v>
      </c>
      <c r="O2667">
        <v>-68.136612478304997</v>
      </c>
      <c r="U2667">
        <v>4595.5517640540902</v>
      </c>
      <c r="V2667">
        <v>3.91894687351757E-4</v>
      </c>
      <c r="AB2667">
        <v>4595.5517640540902</v>
      </c>
      <c r="AC2667">
        <v>-68.136612478304997</v>
      </c>
      <c r="AD2667">
        <v>-67.119956914284899</v>
      </c>
      <c r="AE2667">
        <v>-68.956983575222296</v>
      </c>
      <c r="AU2667">
        <v>4595.5517640540902</v>
      </c>
      <c r="AV2667">
        <v>-34.787927482331803</v>
      </c>
      <c r="AY2667">
        <v>4595.5517640540902</v>
      </c>
      <c r="AZ2667">
        <v>-34.962062612180503</v>
      </c>
    </row>
    <row r="2668" spans="1:52" x14ac:dyDescent="0.25">
      <c r="A2668">
        <v>4606.1350095349699</v>
      </c>
      <c r="B2668">
        <v>3.9893700341834599E-4</v>
      </c>
      <c r="D2668">
        <v>4606.1350095349699</v>
      </c>
      <c r="E2668">
        <v>-67.9819135763817</v>
      </c>
      <c r="N2668">
        <v>4606.1350095349699</v>
      </c>
      <c r="O2668">
        <v>-68.269210764248996</v>
      </c>
      <c r="U2668">
        <v>4606.1350095349699</v>
      </c>
      <c r="V2668">
        <v>3.8595747968968698E-4</v>
      </c>
      <c r="AB2668">
        <v>4606.1350095349699</v>
      </c>
      <c r="AC2668">
        <v>-68.269210764248996</v>
      </c>
      <c r="AD2668">
        <v>-67.251956130421505</v>
      </c>
      <c r="AE2668">
        <v>-69.090547849319506</v>
      </c>
      <c r="AU2668">
        <v>4606.1350095349699</v>
      </c>
      <c r="AV2668">
        <v>-34.828158465756097</v>
      </c>
      <c r="AY2668">
        <v>4606.1350095349699</v>
      </c>
      <c r="AZ2668">
        <v>-35.002278884220601</v>
      </c>
    </row>
    <row r="2669" spans="1:52" x14ac:dyDescent="0.25">
      <c r="A2669">
        <v>4616.7426275157504</v>
      </c>
      <c r="B2669">
        <v>3.9290495357209403E-4</v>
      </c>
      <c r="D2669">
        <v>4616.7426275157504</v>
      </c>
      <c r="E2669">
        <v>-68.114249915213904</v>
      </c>
      <c r="N2669">
        <v>4616.7426275157504</v>
      </c>
      <c r="O2669">
        <v>-68.401740933445893</v>
      </c>
      <c r="U2669">
        <v>4616.7426275157504</v>
      </c>
      <c r="V2669">
        <v>3.8011320169498901E-4</v>
      </c>
      <c r="AB2669">
        <v>4616.7426275157504</v>
      </c>
      <c r="AC2669">
        <v>-68.401740933445893</v>
      </c>
      <c r="AD2669">
        <v>-67.383892269542002</v>
      </c>
      <c r="AE2669">
        <v>-69.224036767439003</v>
      </c>
      <c r="AU2669">
        <v>4616.7426275157504</v>
      </c>
      <c r="AV2669">
        <v>-34.868387925914902</v>
      </c>
      <c r="AY2669">
        <v>4616.7426275157504</v>
      </c>
      <c r="AZ2669">
        <v>-35.042494459431097</v>
      </c>
    </row>
    <row r="2670" spans="1:52" x14ac:dyDescent="0.25">
      <c r="A2670">
        <v>4627.3746741246596</v>
      </c>
      <c r="B2670">
        <v>3.8696704239375501E-4</v>
      </c>
      <c r="D2670">
        <v>4627.3746741246596</v>
      </c>
      <c r="E2670">
        <v>-68.246520436884694</v>
      </c>
      <c r="N2670">
        <v>4627.3746741246596</v>
      </c>
      <c r="O2670">
        <v>-68.534203960565506</v>
      </c>
      <c r="U2670">
        <v>4627.3746741246596</v>
      </c>
      <c r="V2670">
        <v>3.7436031322139301E-4</v>
      </c>
      <c r="AB2670">
        <v>4627.3746741246596</v>
      </c>
      <c r="AC2670">
        <v>-68.534203960565506</v>
      </c>
      <c r="AD2670">
        <v>-67.515765081321305</v>
      </c>
      <c r="AE2670">
        <v>-69.357450332113501</v>
      </c>
      <c r="AU2670">
        <v>4627.3746741246596</v>
      </c>
      <c r="AV2670">
        <v>-34.908616860152698</v>
      </c>
      <c r="AY2670">
        <v>4627.3746741246596</v>
      </c>
      <c r="AZ2670">
        <v>-35.082709425785197</v>
      </c>
    </row>
    <row r="2671" spans="1:52" x14ac:dyDescent="0.25">
      <c r="A2671">
        <v>4638.0312056191597</v>
      </c>
      <c r="B2671">
        <v>3.8112175176444702E-4</v>
      </c>
      <c r="D2671">
        <v>4638.0312056191597</v>
      </c>
      <c r="E2671">
        <v>-68.378725280568702</v>
      </c>
      <c r="N2671">
        <v>4638.0312056191597</v>
      </c>
      <c r="O2671">
        <v>-68.666599388464306</v>
      </c>
      <c r="U2671">
        <v>4638.0312056191597</v>
      </c>
      <c r="V2671">
        <v>3.6869736225611001E-4</v>
      </c>
      <c r="AB2671">
        <v>4638.0312056191597</v>
      </c>
      <c r="AC2671">
        <v>-68.666599388464306</v>
      </c>
      <c r="AD2671">
        <v>-67.6475747550368</v>
      </c>
      <c r="AE2671">
        <v>-69.490790584819507</v>
      </c>
      <c r="AU2671">
        <v>4638.0312056191597</v>
      </c>
      <c r="AV2671">
        <v>-34.948843604727202</v>
      </c>
      <c r="AY2671">
        <v>4638.0312056191597</v>
      </c>
      <c r="AZ2671">
        <v>-35.122923032559697</v>
      </c>
    </row>
    <row r="2672" spans="1:52" x14ac:dyDescent="0.25">
      <c r="A2672">
        <v>4648.7122783863097</v>
      </c>
      <c r="B2672">
        <v>3.7536759856817299E-4</v>
      </c>
      <c r="D2672">
        <v>4648.7122783863097</v>
      </c>
      <c r="E2672">
        <v>-68.510864361004295</v>
      </c>
      <c r="N2672">
        <v>4648.7122783863097</v>
      </c>
      <c r="O2672">
        <v>-68.798928626216195</v>
      </c>
      <c r="U2672">
        <v>4648.7122783863097</v>
      </c>
      <c r="V2672">
        <v>3.6312284192685198E-4</v>
      </c>
      <c r="AB2672">
        <v>4648.7122783863097</v>
      </c>
      <c r="AC2672">
        <v>-68.798928626216195</v>
      </c>
      <c r="AD2672">
        <v>-67.779322433779299</v>
      </c>
      <c r="AE2672">
        <v>-69.624057082414893</v>
      </c>
      <c r="AU2672">
        <v>4648.7122783863097</v>
      </c>
      <c r="AV2672">
        <v>-34.989070029603702</v>
      </c>
      <c r="AY2672">
        <v>4648.7122783863097</v>
      </c>
      <c r="AZ2672">
        <v>-35.1631353840095</v>
      </c>
    </row>
    <row r="2673" spans="1:52" x14ac:dyDescent="0.25">
      <c r="A2673">
        <v>4659.4179489429998</v>
      </c>
      <c r="B2673">
        <v>3.6970304262245302E-4</v>
      </c>
      <c r="D2673">
        <v>4659.4179489429998</v>
      </c>
      <c r="E2673">
        <v>-68.642939504161106</v>
      </c>
      <c r="N2673">
        <v>4659.4179489429998</v>
      </c>
      <c r="O2673">
        <v>-68.931191449194102</v>
      </c>
      <c r="U2673">
        <v>4659.4179489429998</v>
      </c>
      <c r="V2673">
        <v>3.5763534013691503E-4</v>
      </c>
      <c r="AB2673">
        <v>4659.4179489429998</v>
      </c>
      <c r="AC2673">
        <v>-68.931191449194102</v>
      </c>
      <c r="AD2673">
        <v>-67.911008194608598</v>
      </c>
      <c r="AE2673">
        <v>-69.757249946976103</v>
      </c>
      <c r="AU2673">
        <v>4659.4179489429998</v>
      </c>
      <c r="AV2673">
        <v>-35.029295335197098</v>
      </c>
      <c r="AY2673">
        <v>4659.4179489429998</v>
      </c>
      <c r="AZ2673">
        <v>-35.203346590358699</v>
      </c>
    </row>
    <row r="2674" spans="1:52" x14ac:dyDescent="0.25">
      <c r="A2674">
        <v>4670.14827393627</v>
      </c>
      <c r="B2674">
        <v>3.6412668951733E-4</v>
      </c>
      <c r="D2674">
        <v>4670.14827393627</v>
      </c>
      <c r="E2674">
        <v>-68.774949745391893</v>
      </c>
      <c r="N2674">
        <v>4670.14827393627</v>
      </c>
      <c r="O2674">
        <v>-69.063388293021902</v>
      </c>
      <c r="U2674">
        <v>4670.14827393627</v>
      </c>
      <c r="V2674">
        <v>3.52233440914855E-4</v>
      </c>
      <c r="AB2674">
        <v>4670.14827393627</v>
      </c>
      <c r="AC2674">
        <v>-69.063388293021902</v>
      </c>
      <c r="AD2674">
        <v>-68.042632868029102</v>
      </c>
      <c r="AE2674">
        <v>-69.890370654875497</v>
      </c>
      <c r="AU2674">
        <v>4670.14827393627</v>
      </c>
      <c r="AV2674">
        <v>-35.069518761274701</v>
      </c>
      <c r="AY2674">
        <v>4670.14827393627</v>
      </c>
      <c r="AZ2674">
        <v>-35.243556802220901</v>
      </c>
    </row>
    <row r="2675" spans="1:52" x14ac:dyDescent="0.25">
      <c r="A2675">
        <v>4680.9033101436298</v>
      </c>
      <c r="B2675">
        <v>3.5863707118978999E-4</v>
      </c>
      <c r="D2675">
        <v>4680.9033101436298</v>
      </c>
      <c r="E2675">
        <v>-68.906896415887104</v>
      </c>
      <c r="N2675">
        <v>4680.9033101436298</v>
      </c>
      <c r="O2675">
        <v>-69.195519268695193</v>
      </c>
      <c r="U2675">
        <v>4680.9033101436298</v>
      </c>
      <c r="V2675">
        <v>3.4691576539683201E-4</v>
      </c>
      <c r="AB2675">
        <v>4680.9033101436298</v>
      </c>
      <c r="AC2675">
        <v>-69.195519268695193</v>
      </c>
      <c r="AD2675">
        <v>-68.174195630244299</v>
      </c>
      <c r="AE2675">
        <v>-70.023418713888702</v>
      </c>
      <c r="AU2675">
        <v>4680.9033101436298</v>
      </c>
      <c r="AV2675">
        <v>-35.109741292228499</v>
      </c>
      <c r="AY2675">
        <v>4680.9033101436298</v>
      </c>
      <c r="AZ2675">
        <v>-35.283766142274899</v>
      </c>
    </row>
    <row r="2676" spans="1:52" x14ac:dyDescent="0.25">
      <c r="A2676">
        <v>4691.6831144733296</v>
      </c>
      <c r="B2676">
        <v>3.5323280100464698E-4</v>
      </c>
      <c r="D2676">
        <v>4691.6831144733296</v>
      </c>
      <c r="E2676">
        <v>-69.0387794974787</v>
      </c>
      <c r="N2676">
        <v>4691.6831144733296</v>
      </c>
      <c r="O2676">
        <v>-69.327585595296995</v>
      </c>
      <c r="U2676">
        <v>4691.6831144733296</v>
      </c>
      <c r="V2676">
        <v>3.4168091405709398E-4</v>
      </c>
      <c r="AB2676">
        <v>4691.6831144733296</v>
      </c>
      <c r="AC2676">
        <v>-69.327585595296995</v>
      </c>
      <c r="AD2676">
        <v>-68.305697660861398</v>
      </c>
      <c r="AE2676">
        <v>-70.156395145527398</v>
      </c>
      <c r="AU2676">
        <v>4691.6831144733296</v>
      </c>
      <c r="AV2676">
        <v>-35.149963070186097</v>
      </c>
      <c r="AY2676">
        <v>4691.6831144733296</v>
      </c>
      <c r="AZ2676">
        <v>-35.323973839691902</v>
      </c>
    </row>
    <row r="2677" spans="1:52" x14ac:dyDescent="0.25">
      <c r="A2677">
        <v>4702.4877439646898</v>
      </c>
      <c r="B2677">
        <v>3.4791249952682499E-4</v>
      </c>
      <c r="D2677">
        <v>4702.4877439646898</v>
      </c>
      <c r="E2677">
        <v>-69.170599359626493</v>
      </c>
      <c r="N2677">
        <v>4702.4877439646898</v>
      </c>
      <c r="O2677">
        <v>-69.459587696961606</v>
      </c>
      <c r="U2677">
        <v>4702.4877439646898</v>
      </c>
      <c r="V2677">
        <v>3.36527543333405E-4</v>
      </c>
      <c r="AB2677">
        <v>4702.4877439646898</v>
      </c>
      <c r="AC2677">
        <v>-69.459587696961606</v>
      </c>
      <c r="AD2677">
        <v>-68.437139596143794</v>
      </c>
      <c r="AE2677">
        <v>-70.289299739480995</v>
      </c>
      <c r="AU2677">
        <v>4702.4877439646898</v>
      </c>
      <c r="AV2677">
        <v>-35.190183289675097</v>
      </c>
      <c r="AY2677">
        <v>4702.4877439646898</v>
      </c>
      <c r="AZ2677">
        <v>-35.3641809381933</v>
      </c>
    </row>
    <row r="2678" spans="1:52" x14ac:dyDescent="0.25">
      <c r="A2678">
        <v>4713.31725578839</v>
      </c>
      <c r="B2678">
        <v>3.42674819984205E-4</v>
      </c>
      <c r="D2678">
        <v>4713.31725578839</v>
      </c>
      <c r="E2678">
        <v>-69.302356133969298</v>
      </c>
      <c r="N2678">
        <v>4713.31725578839</v>
      </c>
      <c r="O2678">
        <v>-69.591525070065103</v>
      </c>
      <c r="U2678">
        <v>4713.31725578839</v>
      </c>
      <c r="V2678">
        <v>3.3145436788490398E-4</v>
      </c>
      <c r="AB2678">
        <v>4713.31725578839</v>
      </c>
      <c r="AC2678">
        <v>-69.591525070065103</v>
      </c>
      <c r="AD2678">
        <v>-68.568521047713304</v>
      </c>
      <c r="AE2678">
        <v>-70.422133660769305</v>
      </c>
      <c r="AU2678">
        <v>4713.31725578839</v>
      </c>
      <c r="AV2678">
        <v>-35.230402999663603</v>
      </c>
      <c r="AY2678">
        <v>4713.31725578839</v>
      </c>
      <c r="AZ2678">
        <v>-35.404386671182003</v>
      </c>
    </row>
    <row r="2679" spans="1:52" x14ac:dyDescent="0.25">
      <c r="A2679">
        <v>4724.17170724674</v>
      </c>
      <c r="B2679">
        <v>3.37518418312355E-4</v>
      </c>
      <c r="D2679">
        <v>4724.17170724674</v>
      </c>
      <c r="E2679">
        <v>-69.434050456471496</v>
      </c>
      <c r="N2679">
        <v>4724.17170724674</v>
      </c>
      <c r="O2679">
        <v>-69.723398301640401</v>
      </c>
      <c r="U2679">
        <v>4724.17170724674</v>
      </c>
      <c r="V2679">
        <v>3.2646008165621102E-4</v>
      </c>
      <c r="AB2679">
        <v>4724.17170724674</v>
      </c>
      <c r="AC2679">
        <v>-69.723398301640401</v>
      </c>
      <c r="AD2679">
        <v>-68.699842199259095</v>
      </c>
      <c r="AE2679">
        <v>-70.554897791752097</v>
      </c>
      <c r="AU2679">
        <v>4724.17170724674</v>
      </c>
      <c r="AV2679">
        <v>-35.2706214153554</v>
      </c>
      <c r="AY2679">
        <v>4724.17170724674</v>
      </c>
      <c r="AZ2679">
        <v>-35.444591156611999</v>
      </c>
    </row>
    <row r="2680" spans="1:52" x14ac:dyDescent="0.25">
      <c r="A2680">
        <v>4735.0511557740601</v>
      </c>
      <c r="B2680">
        <v>3.3244198307877799E-4</v>
      </c>
      <c r="D2680">
        <v>4735.0511557740601</v>
      </c>
      <c r="E2680">
        <v>-69.565682714118196</v>
      </c>
      <c r="N2680">
        <v>4735.0511557740601</v>
      </c>
      <c r="O2680">
        <v>-69.855208455258904</v>
      </c>
      <c r="U2680">
        <v>4735.0511557740601</v>
      </c>
      <c r="V2680">
        <v>3.2154338338255301E-4</v>
      </c>
      <c r="AB2680">
        <v>4735.0511557740601</v>
      </c>
      <c r="AC2680">
        <v>-69.855208455258904</v>
      </c>
      <c r="AD2680">
        <v>-68.831104341654594</v>
      </c>
      <c r="AE2680">
        <v>-70.687591101827493</v>
      </c>
      <c r="AU2680">
        <v>4735.0511557740601</v>
      </c>
      <c r="AV2680">
        <v>-35.310837740951598</v>
      </c>
      <c r="AY2680">
        <v>4735.0511557740601</v>
      </c>
      <c r="AZ2680">
        <v>-35.484795540299501</v>
      </c>
    </row>
    <row r="2681" spans="1:52" x14ac:dyDescent="0.25">
      <c r="A2681">
        <v>4745.9556589368904</v>
      </c>
      <c r="B2681">
        <v>3.2744420989120297E-4</v>
      </c>
      <c r="D2681">
        <v>4745.9556589368904</v>
      </c>
      <c r="E2681">
        <v>-69.697253693619899</v>
      </c>
      <c r="N2681">
        <v>4745.9556589368904</v>
      </c>
      <c r="O2681">
        <v>-69.986954870295605</v>
      </c>
      <c r="U2681">
        <v>4745.9556589368904</v>
      </c>
      <c r="V2681">
        <v>3.1670305775332501E-4</v>
      </c>
      <c r="AB2681">
        <v>4745.9556589368904</v>
      </c>
      <c r="AC2681">
        <v>-69.986954870295605</v>
      </c>
      <c r="AD2681">
        <v>-68.962307871431307</v>
      </c>
      <c r="AE2681">
        <v>-70.820215473756605</v>
      </c>
      <c r="AU2681">
        <v>4745.9556589368904</v>
      </c>
      <c r="AV2681">
        <v>-35.351053964641203</v>
      </c>
      <c r="AY2681">
        <v>4745.9556589368904</v>
      </c>
      <c r="AZ2681">
        <v>-35.5249980541833</v>
      </c>
    </row>
    <row r="2682" spans="1:52" x14ac:dyDescent="0.25">
      <c r="A2682">
        <v>4756.8852744343803</v>
      </c>
      <c r="B2682">
        <v>3.2252384814855498E-4</v>
      </c>
      <c r="D2682">
        <v>4756.8852744343803</v>
      </c>
      <c r="E2682">
        <v>-69.828763342348097</v>
      </c>
      <c r="N2682">
        <v>4756.8852744343803</v>
      </c>
      <c r="O2682">
        <v>-70.118639659788002</v>
      </c>
      <c r="U2682">
        <v>4756.8852744343803</v>
      </c>
      <c r="V2682">
        <v>3.11937808709724E-4</v>
      </c>
      <c r="AB2682">
        <v>4756.8852744343803</v>
      </c>
      <c r="AC2682">
        <v>-70.118639659788002</v>
      </c>
      <c r="AD2682">
        <v>-69.093452321827598</v>
      </c>
      <c r="AE2682">
        <v>-70.952770003085206</v>
      </c>
      <c r="AU2682">
        <v>4756.8852744343803</v>
      </c>
      <c r="AV2682">
        <v>-35.3912683831132</v>
      </c>
      <c r="AY2682">
        <v>4756.8852744343803</v>
      </c>
      <c r="AZ2682">
        <v>-35.565199818519503</v>
      </c>
    </row>
    <row r="2683" spans="1:52" x14ac:dyDescent="0.25">
      <c r="A2683">
        <v>4767.8400600985296</v>
      </c>
      <c r="B2683">
        <v>3.1767968423228402E-4</v>
      </c>
      <c r="D2683">
        <v>4767.8400600985296</v>
      </c>
      <c r="E2683">
        <v>-69.960211152492406</v>
      </c>
      <c r="N2683">
        <v>4767.8400600985296</v>
      </c>
      <c r="O2683">
        <v>-70.250261568565506</v>
      </c>
      <c r="U2683">
        <v>4767.8400600985296</v>
      </c>
      <c r="V2683">
        <v>3.0724648390721102E-4</v>
      </c>
      <c r="AB2683">
        <v>4767.8400600985296</v>
      </c>
      <c r="AC2683">
        <v>-70.250261568565506</v>
      </c>
      <c r="AD2683">
        <v>-69.224538315248097</v>
      </c>
      <c r="AE2683">
        <v>-71.085256779647807</v>
      </c>
      <c r="AU2683">
        <v>4767.8400600985296</v>
      </c>
      <c r="AV2683">
        <v>-35.431482997918899</v>
      </c>
      <c r="AY2683">
        <v>4767.8400600985296</v>
      </c>
      <c r="AZ2683">
        <v>-35.605400047748901</v>
      </c>
    </row>
    <row r="2684" spans="1:52" x14ac:dyDescent="0.25">
      <c r="A2684">
        <v>4778.8200738945498</v>
      </c>
      <c r="B2684">
        <v>3.1291042380206702E-4</v>
      </c>
      <c r="D2684">
        <v>4778.8200738945498</v>
      </c>
      <c r="E2684">
        <v>-70.091599384291598</v>
      </c>
      <c r="N2684">
        <v>4778.8200738945498</v>
      </c>
      <c r="O2684">
        <v>-70.381821285587407</v>
      </c>
      <c r="U2684">
        <v>4778.8200738945498</v>
      </c>
      <c r="V2684">
        <v>3.0262788015872501E-4</v>
      </c>
      <c r="AB2684">
        <v>4778.8200738945498</v>
      </c>
      <c r="AC2684">
        <v>-70.381821285587407</v>
      </c>
      <c r="AD2684">
        <v>-69.355566227797894</v>
      </c>
      <c r="AE2684">
        <v>-71.217674941011893</v>
      </c>
      <c r="AU2684">
        <v>4778.8200738945498</v>
      </c>
      <c r="AV2684">
        <v>-35.471695133559002</v>
      </c>
      <c r="AY2684">
        <v>4778.8200738945498</v>
      </c>
      <c r="AZ2684">
        <v>-35.6455998675115</v>
      </c>
    </row>
    <row r="2685" spans="1:52" x14ac:dyDescent="0.25">
      <c r="A2685">
        <v>4789.8253739211104</v>
      </c>
      <c r="B2685">
        <v>3.0821490967300903E-4</v>
      </c>
      <c r="D2685">
        <v>4789.8253739211104</v>
      </c>
      <c r="E2685">
        <v>-70.222927128568998</v>
      </c>
      <c r="N2685">
        <v>4789.8253739211104</v>
      </c>
      <c r="O2685">
        <v>-70.513319219607297</v>
      </c>
      <c r="U2685">
        <v>4789.8253739211104</v>
      </c>
      <c r="V2685">
        <v>2.9808082463381999E-4</v>
      </c>
      <c r="AB2685">
        <v>4789.8253739211104</v>
      </c>
      <c r="AC2685">
        <v>-70.513319219607297</v>
      </c>
      <c r="AD2685">
        <v>-69.486536877204102</v>
      </c>
      <c r="AE2685">
        <v>-71.350025104392799</v>
      </c>
      <c r="AU2685">
        <v>4789.8253739211104</v>
      </c>
      <c r="AV2685">
        <v>-35.511906843498103</v>
      </c>
      <c r="AY2685">
        <v>4789.8253739211104</v>
      </c>
      <c r="AZ2685">
        <v>-35.685798497296197</v>
      </c>
    </row>
    <row r="2686" spans="1:52" x14ac:dyDescent="0.25">
      <c r="A2686">
        <v>4800.85601841069</v>
      </c>
      <c r="B2686">
        <v>3.0359194253039398E-4</v>
      </c>
      <c r="D2686">
        <v>4800.85601841069</v>
      </c>
      <c r="E2686">
        <v>-70.354195179972805</v>
      </c>
      <c r="N2686">
        <v>4800.85601841069</v>
      </c>
      <c r="O2686">
        <v>-70.644756226263397</v>
      </c>
      <c r="U2686">
        <v>4800.85601841069</v>
      </c>
      <c r="V2686">
        <v>2.9360414917990599E-4</v>
      </c>
      <c r="AB2686">
        <v>4800.85601841069</v>
      </c>
      <c r="AC2686">
        <v>-70.644756226263397</v>
      </c>
      <c r="AD2686">
        <v>-69.617449480249704</v>
      </c>
      <c r="AE2686">
        <v>-71.482308294930505</v>
      </c>
      <c r="AU2686">
        <v>4800.85601841069</v>
      </c>
      <c r="AV2686">
        <v>-35.552117344929599</v>
      </c>
      <c r="AY2686">
        <v>4800.85601841069</v>
      </c>
      <c r="AZ2686">
        <v>-35.725996106991303</v>
      </c>
    </row>
    <row r="2687" spans="1:52" x14ac:dyDescent="0.25">
      <c r="A2687">
        <v>4811.9120657298899</v>
      </c>
      <c r="B2687">
        <v>2.9904037256899202E-4</v>
      </c>
      <c r="D2687">
        <v>4811.9120657298899</v>
      </c>
      <c r="E2687">
        <v>-70.485403497705306</v>
      </c>
      <c r="N2687">
        <v>4811.9120657298899</v>
      </c>
      <c r="O2687">
        <v>-70.776132924958304</v>
      </c>
      <c r="U2687">
        <v>4811.9120657298899</v>
      </c>
      <c r="V2687">
        <v>2.8919671385091601E-4</v>
      </c>
      <c r="AB2687">
        <v>4811.9120657298899</v>
      </c>
      <c r="AC2687">
        <v>-70.776132924958304</v>
      </c>
      <c r="AD2687">
        <v>-69.748305775394996</v>
      </c>
      <c r="AE2687">
        <v>-71.614524255950201</v>
      </c>
      <c r="AU2687">
        <v>4811.9120657298899</v>
      </c>
      <c r="AV2687">
        <v>-35.592326773485503</v>
      </c>
      <c r="AY2687">
        <v>4811.9120657298899</v>
      </c>
      <c r="AZ2687">
        <v>-35.766191890032403</v>
      </c>
    </row>
    <row r="2688" spans="1:52" x14ac:dyDescent="0.25">
      <c r="A2688">
        <v>4822.9935743797096</v>
      </c>
      <c r="B2688">
        <v>2.9455906332836199E-4</v>
      </c>
      <c r="D2688">
        <v>4822.9935743797096</v>
      </c>
      <c r="E2688">
        <v>-70.616552197114302</v>
      </c>
      <c r="N2688">
        <v>4822.9935743797096</v>
      </c>
      <c r="O2688">
        <v>-70.907448689837693</v>
      </c>
      <c r="U2688">
        <v>4822.9935743797096</v>
      </c>
      <c r="V2688">
        <v>2.8485743903032898E-4</v>
      </c>
      <c r="AB2688">
        <v>4822.9935743797096</v>
      </c>
      <c r="AC2688">
        <v>-70.907448689837693</v>
      </c>
      <c r="AD2688">
        <v>-69.879105016212606</v>
      </c>
      <c r="AE2688">
        <v>-71.746674013866098</v>
      </c>
      <c r="AU2688">
        <v>4822.9935743797096</v>
      </c>
      <c r="AV2688">
        <v>-35.632534372336799</v>
      </c>
      <c r="AY2688">
        <v>4822.9935743797096</v>
      </c>
      <c r="AZ2688">
        <v>-35.806388028671698</v>
      </c>
    </row>
    <row r="2689" spans="1:52" x14ac:dyDescent="0.25">
      <c r="A2689">
        <v>4834.1006029958698</v>
      </c>
      <c r="B2689">
        <v>2.9014684446628902E-4</v>
      </c>
      <c r="D2689">
        <v>4834.1006029958698</v>
      </c>
      <c r="E2689">
        <v>-70.747642966116601</v>
      </c>
      <c r="N2689">
        <v>4834.1006029958698</v>
      </c>
      <c r="O2689">
        <v>-71.038704063958207</v>
      </c>
      <c r="U2689">
        <v>4834.1006029958698</v>
      </c>
      <c r="V2689">
        <v>2.8058522402998898E-4</v>
      </c>
      <c r="AB2689">
        <v>4834.1006029958698</v>
      </c>
      <c r="AC2689">
        <v>-71.038704063958207</v>
      </c>
      <c r="AD2689">
        <v>-70.009847700749603</v>
      </c>
      <c r="AE2689">
        <v>-71.878757529676093</v>
      </c>
      <c r="AU2689">
        <v>4834.1006029958698</v>
      </c>
      <c r="AV2689">
        <v>-35.672742206308101</v>
      </c>
      <c r="AY2689">
        <v>4834.1006029958698</v>
      </c>
      <c r="AZ2689">
        <v>-35.846581732353599</v>
      </c>
    </row>
    <row r="2690" spans="1:52" x14ac:dyDescent="0.25">
      <c r="A2690">
        <v>4845.2332103491199</v>
      </c>
      <c r="B2690">
        <v>2.8580266373828399E-4</v>
      </c>
      <c r="D2690">
        <v>4845.2332103491199</v>
      </c>
      <c r="E2690">
        <v>-70.8786745562861</v>
      </c>
      <c r="N2690">
        <v>4845.2332103491199</v>
      </c>
      <c r="O2690">
        <v>-71.169900233838504</v>
      </c>
      <c r="U2690">
        <v>4845.2332103491199</v>
      </c>
      <c r="V2690">
        <v>2.7637896638866698E-4</v>
      </c>
      <c r="AB2690">
        <v>4845.2332103491199</v>
      </c>
      <c r="AC2690">
        <v>-71.169900233838504</v>
      </c>
      <c r="AD2690">
        <v>-70.140534700389196</v>
      </c>
      <c r="AE2690">
        <v>-72.010775385157402</v>
      </c>
      <c r="AU2690">
        <v>4845.2332103491199</v>
      </c>
      <c r="AV2690">
        <v>-35.712947564550099</v>
      </c>
      <c r="AY2690">
        <v>4845.2332103491199</v>
      </c>
      <c r="AZ2690">
        <v>-35.886775185107503</v>
      </c>
    </row>
    <row r="2691" spans="1:52" x14ac:dyDescent="0.25">
      <c r="A2691">
        <v>4856.3914553455897</v>
      </c>
      <c r="B2691">
        <v>2.81525394362983E-4</v>
      </c>
      <c r="D2691">
        <v>4856.3914553455897</v>
      </c>
      <c r="E2691">
        <v>-71.009648489837502</v>
      </c>
      <c r="N2691">
        <v>4856.3914553455897</v>
      </c>
      <c r="O2691">
        <v>-71.301036953058201</v>
      </c>
      <c r="U2691">
        <v>4856.3914553455897</v>
      </c>
      <c r="V2691">
        <v>2.7223762815068299E-4</v>
      </c>
      <c r="AB2691">
        <v>4856.3914553455897</v>
      </c>
      <c r="AC2691">
        <v>-71.301036953058201</v>
      </c>
      <c r="AD2691">
        <v>-70.2711658326172</v>
      </c>
      <c r="AE2691">
        <v>-72.1427279229531</v>
      </c>
      <c r="AU2691">
        <v>4856.3914553455897</v>
      </c>
      <c r="AV2691">
        <v>-35.753152565307602</v>
      </c>
      <c r="AY2691">
        <v>4856.3914553455897</v>
      </c>
      <c r="AZ2691">
        <v>-35.926967591531202</v>
      </c>
    </row>
    <row r="2692" spans="1:52" x14ac:dyDescent="0.25">
      <c r="A2692">
        <v>4867.5753970270198</v>
      </c>
      <c r="B2692">
        <v>2.7731398699173401E-4</v>
      </c>
      <c r="D2692">
        <v>4867.5753970270198</v>
      </c>
      <c r="E2692">
        <v>-71.140564503853099</v>
      </c>
      <c r="N2692">
        <v>4867.5753970270198</v>
      </c>
      <c r="O2692">
        <v>-71.432114703643506</v>
      </c>
      <c r="U2692">
        <v>4867.5753970270198</v>
      </c>
      <c r="V2692">
        <v>2.6816016539793198E-4</v>
      </c>
      <c r="AB2692">
        <v>4867.5753970270198</v>
      </c>
      <c r="AC2692">
        <v>-71.432114703643506</v>
      </c>
      <c r="AD2692">
        <v>-70.401741365082003</v>
      </c>
      <c r="AE2692">
        <v>-72.274615922917604</v>
      </c>
      <c r="AU2692">
        <v>4867.5753970270198</v>
      </c>
      <c r="AV2692">
        <v>-35.793356409963103</v>
      </c>
      <c r="AY2692">
        <v>4867.5753970270198</v>
      </c>
      <c r="AZ2692">
        <v>-35.967159169847299</v>
      </c>
    </row>
    <row r="2693" spans="1:52" x14ac:dyDescent="0.25">
      <c r="A2693">
        <v>4878.7850945711498</v>
      </c>
      <c r="B2693">
        <v>2.73167373335092E-4</v>
      </c>
      <c r="D2693">
        <v>4878.7850945711498</v>
      </c>
      <c r="E2693">
        <v>-71.271423466332394</v>
      </c>
      <c r="N2693">
        <v>4878.7850945711498</v>
      </c>
      <c r="O2693">
        <v>-71.563133203433196</v>
      </c>
      <c r="U2693">
        <v>4878.7850945711498</v>
      </c>
      <c r="V2693">
        <v>2.6414557506106401E-4</v>
      </c>
      <c r="AB2693">
        <v>4878.7850945711498</v>
      </c>
      <c r="AC2693">
        <v>-71.563133203433196</v>
      </c>
      <c r="AD2693">
        <v>-70.532262041734597</v>
      </c>
      <c r="AE2693">
        <v>-72.406439106745296</v>
      </c>
      <c r="AU2693">
        <v>4878.7850945711498</v>
      </c>
      <c r="AV2693">
        <v>-35.833559297851203</v>
      </c>
      <c r="AY2693">
        <v>4878.7850945711498</v>
      </c>
      <c r="AZ2693">
        <v>-36.0073491166198</v>
      </c>
    </row>
    <row r="2694" spans="1:52" x14ac:dyDescent="0.25">
      <c r="A2694">
        <v>4890.02060729199</v>
      </c>
      <c r="B2694">
        <v>2.69084541135606E-4</v>
      </c>
      <c r="D2694">
        <v>4890.02060729199</v>
      </c>
      <c r="E2694">
        <v>-71.402225033379594</v>
      </c>
      <c r="N2694">
        <v>4890.02060729199</v>
      </c>
      <c r="O2694">
        <v>-71.694093761012496</v>
      </c>
      <c r="U2694">
        <v>4890.02060729199</v>
      </c>
      <c r="V2694">
        <v>2.6019282232448402E-4</v>
      </c>
      <c r="AB2694">
        <v>4890.02060729199</v>
      </c>
      <c r="AC2694">
        <v>-71.694093761012496</v>
      </c>
      <c r="AD2694">
        <v>-70.662728092649601</v>
      </c>
      <c r="AE2694">
        <v>-72.538198251492702</v>
      </c>
      <c r="AU2694">
        <v>4890.02060729199</v>
      </c>
      <c r="AV2694">
        <v>-35.873761418205902</v>
      </c>
      <c r="AY2694">
        <v>4890.02060729199</v>
      </c>
      <c r="AZ2694">
        <v>-36.047539158008597</v>
      </c>
    </row>
    <row r="2695" spans="1:52" x14ac:dyDescent="0.25">
      <c r="A2695">
        <v>4901.2819946401596</v>
      </c>
      <c r="B2695">
        <v>2.6506445698292798E-4</v>
      </c>
      <c r="D2695">
        <v>4901.2819946401596</v>
      </c>
      <c r="E2695">
        <v>-71.532970075369803</v>
      </c>
      <c r="N2695">
        <v>4901.2819946401596</v>
      </c>
      <c r="O2695">
        <v>-71.8249961989019</v>
      </c>
      <c r="U2695">
        <v>4901.2819946401596</v>
      </c>
      <c r="V2695">
        <v>2.5630093472702901E-4</v>
      </c>
      <c r="AB2695">
        <v>4901.2819946401596</v>
      </c>
      <c r="AC2695">
        <v>-71.8249961989019</v>
      </c>
      <c r="AD2695">
        <v>-70.793139514367894</v>
      </c>
      <c r="AE2695">
        <v>-72.669894066716395</v>
      </c>
      <c r="AU2695">
        <v>4901.2819946401596</v>
      </c>
      <c r="AV2695">
        <v>-35.9139619668751</v>
      </c>
      <c r="AY2695">
        <v>4901.2819946401596</v>
      </c>
      <c r="AZ2695">
        <v>-36.0877274827562</v>
      </c>
    </row>
    <row r="2696" spans="1:52" x14ac:dyDescent="0.25">
      <c r="A2696">
        <v>4912.5693162031603</v>
      </c>
      <c r="B2696">
        <v>2.6110614139758103E-4</v>
      </c>
      <c r="D2696">
        <v>4912.5693162031603</v>
      </c>
      <c r="E2696">
        <v>-71.663658262988605</v>
      </c>
      <c r="N2696">
        <v>4912.5693162031603</v>
      </c>
      <c r="O2696">
        <v>-71.9558413422331</v>
      </c>
      <c r="U2696">
        <v>4912.5693162031603</v>
      </c>
      <c r="V2696">
        <v>2.5246892618809702E-4</v>
      </c>
      <c r="AB2696">
        <v>4912.5693162031603</v>
      </c>
      <c r="AC2696">
        <v>-71.9558413422331</v>
      </c>
      <c r="AD2696">
        <v>-70.923496690012001</v>
      </c>
      <c r="AE2696">
        <v>-72.801526269646502</v>
      </c>
      <c r="AU2696">
        <v>4912.5693162031603</v>
      </c>
      <c r="AV2696">
        <v>-35.954162174946497</v>
      </c>
      <c r="AY2696">
        <v>4912.5693162031603</v>
      </c>
      <c r="AZ2696">
        <v>-36.127914832087299</v>
      </c>
    </row>
    <row r="2697" spans="1:52" x14ac:dyDescent="0.25">
      <c r="A2697">
        <v>4923.8826317057501</v>
      </c>
      <c r="B2697">
        <v>2.5720859369550301E-4</v>
      </c>
      <c r="D2697">
        <v>4923.8826317057501</v>
      </c>
      <c r="E2697">
        <v>-71.794290502500104</v>
      </c>
      <c r="N2697">
        <v>4923.8826317057501</v>
      </c>
      <c r="O2697">
        <v>-72.086628992945606</v>
      </c>
      <c r="U2697">
        <v>4923.8826317057501</v>
      </c>
      <c r="V2697">
        <v>2.48695856938092E-4</v>
      </c>
      <c r="AB2697">
        <v>4923.8826317057501</v>
      </c>
      <c r="AC2697">
        <v>-72.086628992945606</v>
      </c>
      <c r="AD2697">
        <v>-71.053800545590093</v>
      </c>
      <c r="AE2697">
        <v>-72.933096036312506</v>
      </c>
      <c r="AU2697">
        <v>4923.8826317057501</v>
      </c>
      <c r="AV2697">
        <v>-35.994361226563399</v>
      </c>
      <c r="AY2697">
        <v>4923.8826317057501</v>
      </c>
      <c r="AZ2697">
        <v>-36.168100934268899</v>
      </c>
    </row>
    <row r="2698" spans="1:52" x14ac:dyDescent="0.25">
      <c r="A2698">
        <v>4935.2220010102201</v>
      </c>
      <c r="B2698">
        <v>2.5337084136641002E-4</v>
      </c>
      <c r="D2698">
        <v>4935.2220010102201</v>
      </c>
      <c r="E2698">
        <v>-71.924867328302696</v>
      </c>
      <c r="N2698">
        <v>4935.2220010102201</v>
      </c>
      <c r="O2698">
        <v>-72.217359893108593</v>
      </c>
      <c r="U2698">
        <v>4935.2220010102201</v>
      </c>
      <c r="V2698">
        <v>2.4498077564265498E-4</v>
      </c>
      <c r="AB2698">
        <v>4935.2220010102201</v>
      </c>
      <c r="AC2698">
        <v>-72.217359893108593</v>
      </c>
      <c r="AD2698">
        <v>-71.184050559276599</v>
      </c>
      <c r="AE2698">
        <v>-73.064603410319407</v>
      </c>
      <c r="AU2698">
        <v>4935.2220010102201</v>
      </c>
      <c r="AV2698">
        <v>-36.034558312332599</v>
      </c>
      <c r="AY2698">
        <v>4935.2220010102201</v>
      </c>
      <c r="AZ2698">
        <v>-36.208286497320401</v>
      </c>
    </row>
    <row r="2699" spans="1:52" x14ac:dyDescent="0.25">
      <c r="A2699">
        <v>4946.5874841167097</v>
      </c>
      <c r="B2699">
        <v>2.49591944280236E-4</v>
      </c>
      <c r="D2699">
        <v>4946.5874841167097</v>
      </c>
      <c r="E2699">
        <v>-72.055388717220097</v>
      </c>
      <c r="N2699">
        <v>4946.5874841167097</v>
      </c>
      <c r="O2699">
        <v>-72.348033854002793</v>
      </c>
      <c r="U2699">
        <v>4946.5874841167097</v>
      </c>
      <c r="V2699">
        <v>2.4132277312273901E-4</v>
      </c>
      <c r="AB2699">
        <v>4946.5874841167097</v>
      </c>
      <c r="AC2699">
        <v>-72.348033854002793</v>
      </c>
      <c r="AD2699">
        <v>-71.314247582457796</v>
      </c>
      <c r="AE2699">
        <v>-73.196048511803198</v>
      </c>
      <c r="AU2699">
        <v>4946.5874841167097</v>
      </c>
      <c r="AV2699">
        <v>-36.074755160948797</v>
      </c>
      <c r="AY2699">
        <v>4946.5874841167097</v>
      </c>
      <c r="AZ2699">
        <v>-36.248470758930097</v>
      </c>
    </row>
    <row r="2700" spans="1:52" x14ac:dyDescent="0.25">
      <c r="A2700">
        <v>4957.9791411635397</v>
      </c>
      <c r="B2700">
        <v>2.4587096470131799E-4</v>
      </c>
      <c r="D2700">
        <v>4957.9791411635397</v>
      </c>
      <c r="E2700">
        <v>-72.1858550953784</v>
      </c>
      <c r="N2700">
        <v>4957.9791411635397</v>
      </c>
      <c r="O2700">
        <v>-72.478651997378293</v>
      </c>
      <c r="U2700">
        <v>4957.9791411635397</v>
      </c>
      <c r="V2700">
        <v>2.3772091878779199E-4</v>
      </c>
      <c r="AB2700">
        <v>4957.9791411635397</v>
      </c>
      <c r="AC2700">
        <v>-72.478651997378293</v>
      </c>
      <c r="AD2700">
        <v>-71.444392133070096</v>
      </c>
      <c r="AE2700">
        <v>-73.327431776795606</v>
      </c>
      <c r="AU2700">
        <v>4957.9791411635397</v>
      </c>
      <c r="AV2700">
        <v>-36.114950499688597</v>
      </c>
      <c r="AY2700">
        <v>4957.9791411635397</v>
      </c>
      <c r="AZ2700">
        <v>-36.288654477389002</v>
      </c>
    </row>
    <row r="2701" spans="1:52" x14ac:dyDescent="0.25">
      <c r="A2701">
        <v>4969.3970324275297</v>
      </c>
      <c r="B2701">
        <v>2.42206993090157E-4</v>
      </c>
      <c r="D2701">
        <v>4969.3970324275297</v>
      </c>
      <c r="E2701">
        <v>-72.316266438010999</v>
      </c>
      <c r="N2701">
        <v>4969.3970324275297</v>
      </c>
      <c r="O2701">
        <v>-72.609214047392499</v>
      </c>
      <c r="U2701">
        <v>4969.3970324275297</v>
      </c>
      <c r="V2701">
        <v>2.34174336089545E-4</v>
      </c>
      <c r="AB2701">
        <v>4969.3970324275297</v>
      </c>
      <c r="AC2701">
        <v>-72.609214047392499</v>
      </c>
      <c r="AD2701">
        <v>-71.574484146426599</v>
      </c>
      <c r="AE2701">
        <v>-73.458753644016696</v>
      </c>
      <c r="AU2701">
        <v>4969.3970324275297</v>
      </c>
      <c r="AV2701">
        <v>-36.155145555048399</v>
      </c>
      <c r="AY2701">
        <v>4969.3970324275297</v>
      </c>
      <c r="AZ2701">
        <v>-36.3288368357168</v>
      </c>
    </row>
    <row r="2702" spans="1:52" x14ac:dyDescent="0.25">
      <c r="A2702">
        <v>4980.8412183243199</v>
      </c>
      <c r="B2702">
        <v>2.3859911042166501E-4</v>
      </c>
      <c r="D2702">
        <v>4980.8412183243199</v>
      </c>
      <c r="E2702">
        <v>-72.446623597192996</v>
      </c>
      <c r="N2702">
        <v>4980.8412183243199</v>
      </c>
      <c r="O2702">
        <v>-72.739720453310298</v>
      </c>
      <c r="U2702">
        <v>4980.8412183243199</v>
      </c>
      <c r="V2702">
        <v>2.3068214302709501E-4</v>
      </c>
      <c r="AB2702">
        <v>4980.8412183243199</v>
      </c>
      <c r="AC2702">
        <v>-72.739720453310298</v>
      </c>
      <c r="AD2702">
        <v>-71.704523065801496</v>
      </c>
      <c r="AE2702">
        <v>-73.590015043656607</v>
      </c>
      <c r="AU2702">
        <v>4980.8412183243199</v>
      </c>
      <c r="AV2702">
        <v>-36.195339013239298</v>
      </c>
      <c r="AY2702">
        <v>4980.8412183243199</v>
      </c>
      <c r="AZ2702">
        <v>-36.369018624723999</v>
      </c>
    </row>
    <row r="2703" spans="1:52" x14ac:dyDescent="0.25">
      <c r="A2703">
        <v>4992.3117594086698</v>
      </c>
      <c r="B2703">
        <v>2.3504642792238599E-4</v>
      </c>
      <c r="D2703">
        <v>4992.3117594086698</v>
      </c>
      <c r="E2703">
        <v>-72.5769268908236</v>
      </c>
      <c r="N2703">
        <v>4992.3117594086698</v>
      </c>
      <c r="O2703">
        <v>-72.870171385058597</v>
      </c>
      <c r="U2703">
        <v>4992.3117594086698</v>
      </c>
      <c r="V2703">
        <v>2.2724347964311501E-4</v>
      </c>
      <c r="AB2703">
        <v>4992.3117594086698</v>
      </c>
      <c r="AC2703">
        <v>-72.870171385058597</v>
      </c>
      <c r="AD2703">
        <v>-71.834510700652899</v>
      </c>
      <c r="AE2703">
        <v>-73.721215611740206</v>
      </c>
      <c r="AU2703">
        <v>4992.3117594086698</v>
      </c>
      <c r="AV2703">
        <v>-36.235531635568798</v>
      </c>
      <c r="AY2703">
        <v>4992.3117594086698</v>
      </c>
      <c r="AZ2703">
        <v>-36.409199045511699</v>
      </c>
    </row>
    <row r="2704" spans="1:52" x14ac:dyDescent="0.25">
      <c r="A2704">
        <v>5003.8087163747896</v>
      </c>
      <c r="B2704">
        <v>2.31548089137886E-4</v>
      </c>
      <c r="D2704">
        <v>5003.8087163747896</v>
      </c>
      <c r="E2704">
        <v>-72.707175973841899</v>
      </c>
      <c r="N2704">
        <v>5003.8087163747896</v>
      </c>
      <c r="O2704">
        <v>-73.000567770820396</v>
      </c>
      <c r="U2704">
        <v>5003.8087163747896</v>
      </c>
      <c r="V2704">
        <v>2.2385748047962201E-4</v>
      </c>
      <c r="AB2704">
        <v>5003.8087163747896</v>
      </c>
      <c r="AC2704">
        <v>-73.000567770820396</v>
      </c>
      <c r="AD2704">
        <v>-71.964446460989606</v>
      </c>
      <c r="AE2704">
        <v>-73.852356062701304</v>
      </c>
      <c r="AU2704">
        <v>5003.8087163747896</v>
      </c>
      <c r="AV2704">
        <v>-36.275723121548502</v>
      </c>
      <c r="AY2704">
        <v>5003.8087163747896</v>
      </c>
      <c r="AZ2704">
        <v>-36.449378352960302</v>
      </c>
    </row>
    <row r="2705" spans="1:52" x14ac:dyDescent="0.25">
      <c r="A2705">
        <v>5015.3321500566899</v>
      </c>
      <c r="B2705">
        <v>2.28103223928007E-4</v>
      </c>
      <c r="D2705">
        <v>5015.3321500566899</v>
      </c>
      <c r="E2705">
        <v>-72.837371530394293</v>
      </c>
      <c r="N2705">
        <v>5015.3321500566899</v>
      </c>
      <c r="O2705">
        <v>-73.130909468018601</v>
      </c>
      <c r="U2705">
        <v>5015.3321500566899</v>
      </c>
      <c r="V2705">
        <v>2.2052332223268899E-4</v>
      </c>
      <c r="AB2705">
        <v>5015.3321500566899</v>
      </c>
      <c r="AC2705">
        <v>-73.130909468018601</v>
      </c>
      <c r="AD2705">
        <v>-72.094330641937603</v>
      </c>
      <c r="AE2705">
        <v>-73.983437045836396</v>
      </c>
      <c r="AU2705">
        <v>5015.3321500566899</v>
      </c>
      <c r="AV2705">
        <v>-36.315913729557799</v>
      </c>
      <c r="AY2705">
        <v>5015.3321500566899</v>
      </c>
      <c r="AZ2705">
        <v>-36.489557345598399</v>
      </c>
    </row>
    <row r="2706" spans="1:52" x14ac:dyDescent="0.25">
      <c r="A2706">
        <v>5026.8821214284299</v>
      </c>
      <c r="B2706">
        <v>2.2471097433716299E-4</v>
      </c>
      <c r="D2706">
        <v>5026.8821214284299</v>
      </c>
      <c r="E2706">
        <v>-72.967514343545503</v>
      </c>
      <c r="N2706">
        <v>5026.8821214284299</v>
      </c>
      <c r="O2706">
        <v>-73.261196724293598</v>
      </c>
      <c r="U2706">
        <v>5026.8821214284299</v>
      </c>
      <c r="V2706">
        <v>2.1724018491139899E-4</v>
      </c>
      <c r="AB2706">
        <v>5026.8821214284299</v>
      </c>
      <c r="AC2706">
        <v>-73.261196724293598</v>
      </c>
      <c r="AD2706">
        <v>-72.224163915386299</v>
      </c>
      <c r="AE2706">
        <v>-74.114458381650607</v>
      </c>
      <c r="AU2706">
        <v>5026.8821214284299</v>
      </c>
      <c r="AV2706">
        <v>-36.356103181634403</v>
      </c>
      <c r="AY2706">
        <v>5026.8821214284299</v>
      </c>
      <c r="AZ2706">
        <v>-36.529735228411297</v>
      </c>
    </row>
    <row r="2707" spans="1:52" x14ac:dyDescent="0.25">
      <c r="A2707">
        <v>5038.45869160455</v>
      </c>
      <c r="B2707">
        <v>2.21370536867425E-4</v>
      </c>
      <c r="D2707">
        <v>5038.45869160455</v>
      </c>
      <c r="E2707">
        <v>-73.097603633678304</v>
      </c>
      <c r="N2707">
        <v>5038.45869160455</v>
      </c>
      <c r="O2707">
        <v>-73.391430322880893</v>
      </c>
      <c r="U2707">
        <v>5038.45869160455</v>
      </c>
      <c r="V2707">
        <v>2.1400724877219401E-4</v>
      </c>
      <c r="AB2707">
        <v>5038.45869160455</v>
      </c>
      <c r="AC2707">
        <v>-73.391430322880893</v>
      </c>
      <c r="AD2707">
        <v>-72.353946576009307</v>
      </c>
      <c r="AE2707">
        <v>-74.245420462466896</v>
      </c>
      <c r="AU2707">
        <v>5038.45869160455</v>
      </c>
      <c r="AV2707">
        <v>-36.396291727761003</v>
      </c>
      <c r="AY2707">
        <v>5038.45869160455</v>
      </c>
      <c r="AZ2707">
        <v>-36.569911735247103</v>
      </c>
    </row>
    <row r="2708" spans="1:52" x14ac:dyDescent="0.25">
      <c r="A2708">
        <v>5050.0619218402799</v>
      </c>
      <c r="B2708">
        <v>2.1808105614793701E-4</v>
      </c>
      <c r="D2708">
        <v>5050.0619218402799</v>
      </c>
      <c r="E2708">
        <v>-73.227641165064199</v>
      </c>
      <c r="N2708">
        <v>5050.0619218402799</v>
      </c>
      <c r="O2708">
        <v>-73.521610295232804</v>
      </c>
      <c r="U2708">
        <v>5050.0619218402799</v>
      </c>
      <c r="V2708">
        <v>2.1082372631884801E-4</v>
      </c>
      <c r="AB2708">
        <v>5050.0619218402799</v>
      </c>
      <c r="AC2708">
        <v>-73.521610295232804</v>
      </c>
      <c r="AD2708">
        <v>-72.483678701396997</v>
      </c>
      <c r="AE2708">
        <v>-74.376324109913796</v>
      </c>
      <c r="AU2708">
        <v>5050.0619218402799</v>
      </c>
      <c r="AV2708">
        <v>-36.436479076566798</v>
      </c>
      <c r="AY2708">
        <v>5050.0619218402799</v>
      </c>
      <c r="AZ2708">
        <v>-36.610087683853898</v>
      </c>
    </row>
    <row r="2709" spans="1:52" x14ac:dyDescent="0.25">
      <c r="A2709">
        <v>5061.6918735319496</v>
      </c>
      <c r="B2709">
        <v>2.1484176118650701E-4</v>
      </c>
      <c r="D2709">
        <v>5061.6918735319496</v>
      </c>
      <c r="E2709">
        <v>-73.357625922202701</v>
      </c>
      <c r="N2709">
        <v>5061.6918735319496</v>
      </c>
      <c r="O2709">
        <v>-73.651736565373</v>
      </c>
      <c r="U2709">
        <v>5061.6918735319496</v>
      </c>
      <c r="V2709">
        <v>2.07688845283906E-4</v>
      </c>
      <c r="AB2709">
        <v>5061.6918735319496</v>
      </c>
      <c r="AC2709">
        <v>-73.651736565373</v>
      </c>
      <c r="AD2709">
        <v>-72.613360362716406</v>
      </c>
      <c r="AE2709">
        <v>-74.507169304115493</v>
      </c>
      <c r="AU2709">
        <v>5061.6918735319496</v>
      </c>
      <c r="AV2709">
        <v>-36.4766655241473</v>
      </c>
      <c r="AY2709">
        <v>5061.6918735319496</v>
      </c>
      <c r="AZ2709">
        <v>-36.650262276072098</v>
      </c>
    </row>
    <row r="2710" spans="1:52" x14ac:dyDescent="0.25">
      <c r="A2710">
        <v>5073.3486082172503</v>
      </c>
      <c r="B2710">
        <v>2.11651844132586E-4</v>
      </c>
      <c r="D2710">
        <v>5073.3486082172503</v>
      </c>
      <c r="E2710">
        <v>-73.487558862900102</v>
      </c>
      <c r="N2710">
        <v>5073.3486082172503</v>
      </c>
      <c r="O2710">
        <v>-73.781810162952695</v>
      </c>
      <c r="U2710">
        <v>5073.3486082172503</v>
      </c>
      <c r="V2710">
        <v>2.0460181965505401E-4</v>
      </c>
      <c r="AB2710">
        <v>5073.3486082172503</v>
      </c>
      <c r="AC2710">
        <v>-73.781810162952695</v>
      </c>
      <c r="AD2710">
        <v>-72.742992585526395</v>
      </c>
      <c r="AE2710">
        <v>-74.637956604500104</v>
      </c>
      <c r="AU2710">
        <v>5073.3486082172503</v>
      </c>
      <c r="AV2710">
        <v>-36.5168513209343</v>
      </c>
      <c r="AY2710">
        <v>5073.3486082172503</v>
      </c>
      <c r="AZ2710">
        <v>-36.690436345377201</v>
      </c>
    </row>
    <row r="2711" spans="1:52" x14ac:dyDescent="0.25">
      <c r="A2711">
        <v>5085.0321875756299</v>
      </c>
      <c r="B2711">
        <v>2.0851052049439099E-4</v>
      </c>
      <c r="D2711">
        <v>5085.0321875756299</v>
      </c>
      <c r="E2711">
        <v>-73.617440552183993</v>
      </c>
      <c r="N2711">
        <v>5085.0321875756299</v>
      </c>
      <c r="O2711">
        <v>-73.911831317363493</v>
      </c>
      <c r="U2711">
        <v>5085.0321875756299</v>
      </c>
      <c r="V2711">
        <v>2.0156189563824399E-4</v>
      </c>
      <c r="AB2711">
        <v>5085.0321875756299</v>
      </c>
      <c r="AC2711">
        <v>-73.911831317363493</v>
      </c>
      <c r="AD2711">
        <v>-72.872575202765603</v>
      </c>
      <c r="AE2711">
        <v>-74.768686333330095</v>
      </c>
      <c r="AU2711">
        <v>5085.0321875756299</v>
      </c>
      <c r="AV2711">
        <v>-36.557035665837603</v>
      </c>
      <c r="AY2711">
        <v>5085.0321875756299</v>
      </c>
      <c r="AZ2711">
        <v>-36.730609644436498</v>
      </c>
    </row>
    <row r="2712" spans="1:52" x14ac:dyDescent="0.25">
      <c r="A2712">
        <v>5096.74267342855</v>
      </c>
      <c r="B2712">
        <v>2.0541704692721599E-4</v>
      </c>
      <c r="D2712">
        <v>5096.74267342855</v>
      </c>
      <c r="E2712">
        <v>-73.747270369670403</v>
      </c>
      <c r="N2712">
        <v>5096.74267342855</v>
      </c>
      <c r="O2712">
        <v>-74.041799474314502</v>
      </c>
      <c r="U2712">
        <v>5096.74267342855</v>
      </c>
      <c r="V2712">
        <v>1.9856834964488099E-4</v>
      </c>
      <c r="AB2712">
        <v>5096.74267342855</v>
      </c>
      <c r="AC2712">
        <v>-74.041799474314502</v>
      </c>
      <c r="AD2712">
        <v>-73.002107917318199</v>
      </c>
      <c r="AE2712">
        <v>-74.899358594589501</v>
      </c>
      <c r="AU2712">
        <v>5096.74267342855</v>
      </c>
      <c r="AV2712">
        <v>-36.597219353633101</v>
      </c>
      <c r="AY2712">
        <v>5096.74267342855</v>
      </c>
      <c r="AZ2712">
        <v>-36.770781925074999</v>
      </c>
    </row>
    <row r="2713" spans="1:52" x14ac:dyDescent="0.25">
      <c r="A2713">
        <v>5108.4801277398501</v>
      </c>
      <c r="B2713">
        <v>2.0237065438440501E-4</v>
      </c>
      <c r="D2713">
        <v>5108.4801277398501</v>
      </c>
      <c r="E2713">
        <v>-73.877049279621204</v>
      </c>
      <c r="N2713">
        <v>5108.4801277398501</v>
      </c>
      <c r="O2713">
        <v>-74.171715801599007</v>
      </c>
      <c r="U2713">
        <v>5108.4801277398501</v>
      </c>
      <c r="V2713">
        <v>1.9562043032031999E-4</v>
      </c>
      <c r="AB2713">
        <v>5108.4801277398501</v>
      </c>
      <c r="AC2713">
        <v>-74.171715801599007</v>
      </c>
      <c r="AD2713">
        <v>-73.131592096183397</v>
      </c>
      <c r="AE2713">
        <v>-75.029973982993596</v>
      </c>
      <c r="AU2713">
        <v>5108.4801277398501</v>
      </c>
      <c r="AV2713">
        <v>-36.637402164544397</v>
      </c>
      <c r="AY2713">
        <v>5108.4801277398501</v>
      </c>
      <c r="AZ2713">
        <v>-36.810952928919903</v>
      </c>
    </row>
    <row r="2714" spans="1:52" x14ac:dyDescent="0.25">
      <c r="A2714">
        <v>5120.2446126160603</v>
      </c>
      <c r="B2714">
        <v>1.99370603015955E-4</v>
      </c>
      <c r="D2714">
        <v>5120.2446126160603</v>
      </c>
      <c r="E2714">
        <v>-74.006777551294206</v>
      </c>
      <c r="N2714">
        <v>5120.2446126160603</v>
      </c>
      <c r="O2714">
        <v>-74.301580112865295</v>
      </c>
      <c r="U2714">
        <v>5120.2446126160603</v>
      </c>
      <c r="V2714">
        <v>1.9271742951168099E-4</v>
      </c>
      <c r="AB2714">
        <v>5120.2446126160603</v>
      </c>
      <c r="AC2714">
        <v>-74.301580112865295</v>
      </c>
      <c r="AD2714">
        <v>-73.261027209904199</v>
      </c>
      <c r="AE2714">
        <v>-75.160532913634299</v>
      </c>
      <c r="AU2714">
        <v>5120.2446126160603</v>
      </c>
      <c r="AV2714">
        <v>-36.677583822891002</v>
      </c>
      <c r="AY2714">
        <v>5120.2446126160603</v>
      </c>
      <c r="AZ2714">
        <v>-36.851122964008603</v>
      </c>
    </row>
    <row r="2715" spans="1:52" x14ac:dyDescent="0.25">
      <c r="A2715">
        <v>5132.0361903067596</v>
      </c>
      <c r="B2715">
        <v>1.9641617119817501E-4</v>
      </c>
      <c r="D2715">
        <v>5132.0361903067596</v>
      </c>
      <c r="E2715">
        <v>-74.136455180979695</v>
      </c>
      <c r="N2715">
        <v>5132.0361903067596</v>
      </c>
      <c r="O2715">
        <v>-74.431393088852204</v>
      </c>
      <c r="U2715">
        <v>5132.0361903067596</v>
      </c>
      <c r="V2715">
        <v>1.89858631238135E-4</v>
      </c>
      <c r="AB2715">
        <v>5132.0361903067596</v>
      </c>
      <c r="AC2715">
        <v>-74.431393088852204</v>
      </c>
      <c r="AD2715">
        <v>-73.390413803909397</v>
      </c>
      <c r="AE2715">
        <v>-75.291035501508105</v>
      </c>
      <c r="AU2715">
        <v>5132.0361903067596</v>
      </c>
      <c r="AV2715">
        <v>-36.717764601289097</v>
      </c>
      <c r="AY2715">
        <v>5132.0361903067596</v>
      </c>
      <c r="AZ2715">
        <v>-36.891292348022503</v>
      </c>
    </row>
    <row r="2716" spans="1:52" x14ac:dyDescent="0.25">
      <c r="A2716">
        <v>5143.8549232048699</v>
      </c>
      <c r="B2716">
        <v>1.9350662252456301E-4</v>
      </c>
      <c r="D2716">
        <v>5143.8549232048699</v>
      </c>
      <c r="E2716">
        <v>-74.2660833439962</v>
      </c>
      <c r="N2716">
        <v>5143.8549232048699</v>
      </c>
      <c r="O2716">
        <v>-74.561155541957504</v>
      </c>
      <c r="U2716">
        <v>5143.8549232048699</v>
      </c>
      <c r="V2716">
        <v>1.87043328757013E-4</v>
      </c>
      <c r="AB2716">
        <v>5143.8549232048699</v>
      </c>
      <c r="AC2716">
        <v>-74.561155541957504</v>
      </c>
      <c r="AD2716">
        <v>-73.519752742033205</v>
      </c>
      <c r="AE2716">
        <v>-75.421482493637299</v>
      </c>
      <c r="AU2716">
        <v>5143.8549232048699</v>
      </c>
      <c r="AV2716">
        <v>-36.757944266503202</v>
      </c>
      <c r="AY2716">
        <v>5143.8549232048699</v>
      </c>
      <c r="AZ2716">
        <v>-36.931460835842302</v>
      </c>
    </row>
    <row r="2717" spans="1:52" x14ac:dyDescent="0.25">
      <c r="A2717">
        <v>5155.7008738470004</v>
      </c>
      <c r="B2717">
        <v>1.9064127977299101E-4</v>
      </c>
      <c r="D2717">
        <v>5155.7008738470004</v>
      </c>
      <c r="E2717">
        <v>-74.395661104746594</v>
      </c>
      <c r="N2717">
        <v>5155.7008738470004</v>
      </c>
      <c r="O2717">
        <v>-74.6908664881297</v>
      </c>
      <c r="U2717">
        <v>5155.7008738470004</v>
      </c>
      <c r="V2717">
        <v>1.8427086546270299E-4</v>
      </c>
      <c r="AB2717">
        <v>5155.7008738470004</v>
      </c>
      <c r="AC2717">
        <v>-74.6908664881297</v>
      </c>
      <c r="AD2717">
        <v>-73.649043147587506</v>
      </c>
      <c r="AE2717">
        <v>-75.551873449138597</v>
      </c>
      <c r="AU2717">
        <v>5155.7008738470004</v>
      </c>
      <c r="AV2717">
        <v>-36.798123111368596</v>
      </c>
      <c r="AY2717">
        <v>5155.7008738470004</v>
      </c>
      <c r="AZ2717">
        <v>-36.971628766336202</v>
      </c>
    </row>
    <row r="2718" spans="1:52" x14ac:dyDescent="0.25">
      <c r="A2718">
        <v>5167.5741049137696</v>
      </c>
      <c r="B2718">
        <v>1.8781943993681201E-4</v>
      </c>
      <c r="D2718">
        <v>5167.5741049137696</v>
      </c>
      <c r="E2718">
        <v>-74.5251891763982</v>
      </c>
      <c r="N2718">
        <v>5167.5741049137696</v>
      </c>
      <c r="O2718">
        <v>-74.820526872820096</v>
      </c>
      <c r="U2718">
        <v>5167.5741049137696</v>
      </c>
      <c r="V2718">
        <v>1.8154055397015501E-4</v>
      </c>
      <c r="AB2718">
        <v>5167.5741049137696</v>
      </c>
      <c r="AC2718">
        <v>-74.820526872820096</v>
      </c>
      <c r="AD2718">
        <v>-73.778286231649602</v>
      </c>
      <c r="AE2718">
        <v>-75.682209267880097</v>
      </c>
      <c r="AU2718">
        <v>5167.5741049137696</v>
      </c>
      <c r="AV2718">
        <v>-36.838300890262403</v>
      </c>
      <c r="AY2718">
        <v>5167.5741049137696</v>
      </c>
      <c r="AZ2718">
        <v>-37.011795323155802</v>
      </c>
    </row>
    <row r="2719" spans="1:52" x14ac:dyDescent="0.25">
      <c r="A2719">
        <v>5179.4746792301703</v>
      </c>
      <c r="B2719">
        <v>1.85040414202483E-4</v>
      </c>
      <c r="D2719">
        <v>5179.4746792301703</v>
      </c>
      <c r="E2719">
        <v>-74.654668161855099</v>
      </c>
      <c r="N2719">
        <v>5179.4746792301703</v>
      </c>
      <c r="O2719">
        <v>-74.950137334336702</v>
      </c>
      <c r="U2719">
        <v>5179.4746792301703</v>
      </c>
      <c r="V2719">
        <v>1.7885172502805799E-4</v>
      </c>
      <c r="AB2719">
        <v>5179.4746792301703</v>
      </c>
      <c r="AC2719">
        <v>-74.950137334336702</v>
      </c>
      <c r="AD2719">
        <v>-73.907481926573297</v>
      </c>
      <c r="AE2719">
        <v>-75.8124905227412</v>
      </c>
      <c r="AU2719">
        <v>5179.4746792301703</v>
      </c>
      <c r="AV2719">
        <v>-36.878477907268298</v>
      </c>
      <c r="AY2719">
        <v>5179.4746792301703</v>
      </c>
      <c r="AZ2719">
        <v>-37.051960839806199</v>
      </c>
    </row>
    <row r="2720" spans="1:52" x14ac:dyDescent="0.25">
      <c r="A2720">
        <v>5191.4026597658403</v>
      </c>
      <c r="B2720">
        <v>1.8230353092953499E-4</v>
      </c>
      <c r="D2720">
        <v>5191.4026597658403</v>
      </c>
      <c r="E2720">
        <v>-74.784098393399404</v>
      </c>
      <c r="N2720">
        <v>5191.4026597658403</v>
      </c>
      <c r="O2720">
        <v>-75.079696982372397</v>
      </c>
      <c r="U2720">
        <v>5191.4026597658403</v>
      </c>
      <c r="V2720">
        <v>1.7620375161213499E-4</v>
      </c>
      <c r="AB2720">
        <v>5191.4026597658403</v>
      </c>
      <c r="AC2720">
        <v>-75.079696982372397</v>
      </c>
      <c r="AD2720">
        <v>-74.036629909264207</v>
      </c>
      <c r="AE2720">
        <v>-75.942716762031907</v>
      </c>
      <c r="AU2720">
        <v>5191.4026597658403</v>
      </c>
      <c r="AV2720">
        <v>-36.918653923026397</v>
      </c>
      <c r="AY2720">
        <v>5191.4026597658403</v>
      </c>
      <c r="AZ2720">
        <v>-37.092125650390997</v>
      </c>
    </row>
    <row r="2721" spans="1:52" x14ac:dyDescent="0.25">
      <c r="A2721">
        <v>5203.3581096354601</v>
      </c>
      <c r="B2721">
        <v>1.7960814766902801E-4</v>
      </c>
      <c r="D2721">
        <v>5203.3581096354601</v>
      </c>
      <c r="E2721">
        <v>-74.9134793213655</v>
      </c>
      <c r="N2721">
        <v>5203.3581096354601</v>
      </c>
      <c r="O2721">
        <v>-75.209208083908393</v>
      </c>
      <c r="U2721">
        <v>5203.3581096354601</v>
      </c>
      <c r="V2721">
        <v>1.7359595277901201E-4</v>
      </c>
      <c r="AB2721">
        <v>5203.3581096354601</v>
      </c>
      <c r="AC2721">
        <v>-75.209208083908393</v>
      </c>
      <c r="AD2721">
        <v>-74.165731570019602</v>
      </c>
      <c r="AE2721">
        <v>-76.072889581060593</v>
      </c>
      <c r="AU2721">
        <v>5203.3581096354601</v>
      </c>
      <c r="AV2721">
        <v>-36.958829253195098</v>
      </c>
      <c r="AY2721">
        <v>5203.3581096354601</v>
      </c>
      <c r="AZ2721">
        <v>-37.132290118268799</v>
      </c>
    </row>
    <row r="2722" spans="1:52" x14ac:dyDescent="0.25">
      <c r="A2722">
        <v>5215.34109209906</v>
      </c>
      <c r="B2722">
        <v>1.76953594154696E-4</v>
      </c>
      <c r="D2722">
        <v>5215.34109209906</v>
      </c>
      <c r="E2722">
        <v>-75.042812237166899</v>
      </c>
      <c r="N2722">
        <v>5215.34109209906</v>
      </c>
      <c r="O2722">
        <v>-75.338669176138694</v>
      </c>
      <c r="U2722">
        <v>5215.34109209906</v>
      </c>
      <c r="V2722">
        <v>1.71027733816773E-4</v>
      </c>
      <c r="AB2722">
        <v>5215.34109209906</v>
      </c>
      <c r="AC2722">
        <v>-75.338669176138694</v>
      </c>
      <c r="AD2722">
        <v>-74.294786805135899</v>
      </c>
      <c r="AE2722">
        <v>-76.203007879186302</v>
      </c>
      <c r="AU2722">
        <v>5215.34109209906</v>
      </c>
      <c r="AV2722">
        <v>-36.999003106649901</v>
      </c>
      <c r="AY2722">
        <v>5215.34109209906</v>
      </c>
      <c r="AZ2722">
        <v>-37.172452851189597</v>
      </c>
    </row>
    <row r="2723" spans="1:52" x14ac:dyDescent="0.25">
      <c r="A2723">
        <v>5227.3516705623397</v>
      </c>
      <c r="B2723">
        <v>1.7433924724778699E-4</v>
      </c>
      <c r="D2723">
        <v>5227.3516705623397</v>
      </c>
      <c r="E2723">
        <v>-75.172096670372696</v>
      </c>
      <c r="N2723">
        <v>5227.3516705623397</v>
      </c>
      <c r="O2723">
        <v>-75.468081376651199</v>
      </c>
      <c r="U2723">
        <v>5227.3516705623397</v>
      </c>
      <c r="V2723">
        <v>1.6849845813683901E-4</v>
      </c>
      <c r="AB2723">
        <v>5227.3516705623397</v>
      </c>
      <c r="AC2723">
        <v>-75.468081376651199</v>
      </c>
      <c r="AD2723">
        <v>-74.423795449545594</v>
      </c>
      <c r="AE2723">
        <v>-76.333072501862205</v>
      </c>
      <c r="AU2723">
        <v>5227.3516705623397</v>
      </c>
      <c r="AV2723">
        <v>-37.039176363999601</v>
      </c>
      <c r="AY2723">
        <v>5227.3516705623397</v>
      </c>
      <c r="AZ2723">
        <v>-37.212615363173903</v>
      </c>
    </row>
    <row r="2724" spans="1:52" x14ac:dyDescent="0.25">
      <c r="A2724">
        <v>5239.3899085770199</v>
      </c>
      <c r="B2724">
        <v>1.7176446801046101E-4</v>
      </c>
      <c r="D2724">
        <v>5239.3899085770199</v>
      </c>
      <c r="E2724">
        <v>-75.301333427438706</v>
      </c>
      <c r="N2724">
        <v>5239.3899085770199</v>
      </c>
      <c r="O2724">
        <v>-75.597444018290005</v>
      </c>
      <c r="U2724">
        <v>5239.3899085770199</v>
      </c>
      <c r="V2724">
        <v>1.6600753430663699E-4</v>
      </c>
      <c r="AB2724">
        <v>5239.3899085770199</v>
      </c>
      <c r="AC2724">
        <v>-75.597444018290005</v>
      </c>
      <c r="AD2724">
        <v>-74.552758230735904</v>
      </c>
      <c r="AE2724">
        <v>-76.463084213248393</v>
      </c>
      <c r="AU2724">
        <v>5239.3899085770199</v>
      </c>
      <c r="AV2724">
        <v>-37.079348799226999</v>
      </c>
      <c r="AY2724">
        <v>5239.3899085770199</v>
      </c>
      <c r="AZ2724">
        <v>-37.252776852607298</v>
      </c>
    </row>
    <row r="2725" spans="1:52" x14ac:dyDescent="0.25">
      <c r="A2725">
        <v>5251.4558698411802</v>
      </c>
      <c r="B2725">
        <v>1.69228633658673E-4</v>
      </c>
      <c r="D2725">
        <v>5251.4558698411802</v>
      </c>
      <c r="E2725">
        <v>-75.430523040141495</v>
      </c>
      <c r="N2725">
        <v>5251.4558698411802</v>
      </c>
      <c r="O2725">
        <v>-75.7267591797644</v>
      </c>
      <c r="U2725">
        <v>5251.4558698411802</v>
      </c>
      <c r="V2725">
        <v>1.6355432801158699E-4</v>
      </c>
      <c r="AB2725">
        <v>5251.4558698411802</v>
      </c>
      <c r="AC2725">
        <v>-75.7267591797644</v>
      </c>
      <c r="AD2725">
        <v>-74.681674435525096</v>
      </c>
      <c r="AE2725">
        <v>-76.593043131791404</v>
      </c>
      <c r="AU2725">
        <v>5251.4558698411802</v>
      </c>
      <c r="AV2725">
        <v>-37.119520185863202</v>
      </c>
      <c r="AY2725">
        <v>5251.4558698411802</v>
      </c>
      <c r="AZ2725">
        <v>-37.292937103613497</v>
      </c>
    </row>
    <row r="2726" spans="1:52" x14ac:dyDescent="0.25">
      <c r="A2726">
        <v>5263.5496181996004</v>
      </c>
      <c r="B2726">
        <v>1.66731152548916E-4</v>
      </c>
      <c r="D2726">
        <v>5263.5496181996004</v>
      </c>
      <c r="E2726">
        <v>-75.559664954120393</v>
      </c>
      <c r="N2726">
        <v>5263.5496181996004</v>
      </c>
      <c r="O2726">
        <v>-75.856025523166295</v>
      </c>
      <c r="U2726">
        <v>5263.5496181996004</v>
      </c>
      <c r="V2726">
        <v>1.61138280072413E-4</v>
      </c>
      <c r="AB2726">
        <v>5263.5496181996004</v>
      </c>
      <c r="AC2726">
        <v>-75.856025523166295</v>
      </c>
      <c r="AD2726">
        <v>-74.810545752026002</v>
      </c>
      <c r="AE2726">
        <v>-76.722949281618398</v>
      </c>
      <c r="AU2726">
        <v>5263.5496181996004</v>
      </c>
      <c r="AV2726">
        <v>-37.159690278088803</v>
      </c>
      <c r="AY2726">
        <v>5263.5496181996004</v>
      </c>
      <c r="AZ2726">
        <v>-37.3330970608882</v>
      </c>
    </row>
    <row r="2727" spans="1:52" x14ac:dyDescent="0.25">
      <c r="A2727">
        <v>5275.6712176440697</v>
      </c>
      <c r="B2727">
        <v>1.6427143321126299E-4</v>
      </c>
      <c r="D2727">
        <v>5275.6712176440697</v>
      </c>
      <c r="E2727">
        <v>-75.688759075472603</v>
      </c>
      <c r="N2727">
        <v>5275.6712176440697</v>
      </c>
      <c r="O2727">
        <v>-75.985243820008705</v>
      </c>
      <c r="U2727">
        <v>5275.6712176440697</v>
      </c>
      <c r="V2727">
        <v>1.5875880052127801E-4</v>
      </c>
      <c r="AB2727">
        <v>5275.6712176440697</v>
      </c>
      <c r="AC2727">
        <v>-75.985243820008705</v>
      </c>
      <c r="AD2727">
        <v>-74.939371647459097</v>
      </c>
      <c r="AE2727">
        <v>-76.8528037722877</v>
      </c>
      <c r="AU2727">
        <v>5275.6712176440697</v>
      </c>
      <c r="AV2727">
        <v>-37.199860020112602</v>
      </c>
      <c r="AY2727">
        <v>5275.6712176440697</v>
      </c>
      <c r="AZ2727">
        <v>-37.373255338948603</v>
      </c>
    </row>
    <row r="2728" spans="1:52" x14ac:dyDescent="0.25">
      <c r="A2728">
        <v>5287.8207323137804</v>
      </c>
      <c r="B2728">
        <v>1.61848858230703E-4</v>
      </c>
      <c r="D2728">
        <v>5287.8207323137804</v>
      </c>
      <c r="E2728">
        <v>-75.817807199970801</v>
      </c>
      <c r="N2728">
        <v>5287.8207323137804</v>
      </c>
      <c r="O2728">
        <v>-76.114414339292694</v>
      </c>
      <c r="U2728">
        <v>5287.8207323137804</v>
      </c>
      <c r="V2728">
        <v>1.5641531838965099E-4</v>
      </c>
      <c r="AB2728">
        <v>5287.8207323137804</v>
      </c>
      <c r="AC2728">
        <v>-76.114414339292694</v>
      </c>
      <c r="AD2728">
        <v>-75.068152632073307</v>
      </c>
      <c r="AE2728">
        <v>-76.982604951929304</v>
      </c>
      <c r="AU2728">
        <v>5287.8207323137804</v>
      </c>
      <c r="AV2728">
        <v>-37.240028597662999</v>
      </c>
      <c r="AY2728">
        <v>5287.8207323137804</v>
      </c>
      <c r="AZ2728">
        <v>-37.413413507989901</v>
      </c>
    </row>
    <row r="2729" spans="1:52" x14ac:dyDescent="0.25">
      <c r="A2729">
        <v>5299.9982264955897</v>
      </c>
      <c r="B2729">
        <v>1.5946286645268E-4</v>
      </c>
      <c r="D2729">
        <v>5299.9982264955897</v>
      </c>
      <c r="E2729">
        <v>-75.946808668719697</v>
      </c>
      <c r="N2729">
        <v>5299.9982264955897</v>
      </c>
      <c r="O2729">
        <v>-76.243537916676303</v>
      </c>
      <c r="U2729">
        <v>5299.9982264955897</v>
      </c>
      <c r="V2729">
        <v>1.5410726189242599E-4</v>
      </c>
      <c r="AB2729">
        <v>5299.9982264955897</v>
      </c>
      <c r="AC2729">
        <v>-76.243537916676303</v>
      </c>
      <c r="AD2729">
        <v>-75.196888983657402</v>
      </c>
      <c r="AE2729">
        <v>-77.112355791355498</v>
      </c>
      <c r="AU2729">
        <v>5299.9982264955897</v>
      </c>
      <c r="AV2729">
        <v>-37.280196377266499</v>
      </c>
      <c r="AY2729">
        <v>5299.9982264955897</v>
      </c>
      <c r="AZ2729">
        <v>-37.453570748887799</v>
      </c>
    </row>
    <row r="2730" spans="1:52" x14ac:dyDescent="0.25">
      <c r="A2730">
        <v>5312.2037646244298</v>
      </c>
      <c r="B2730">
        <v>1.57112884797765E-4</v>
      </c>
      <c r="D2730">
        <v>5312.2037646244298</v>
      </c>
      <c r="E2730">
        <v>-76.075763941834694</v>
      </c>
      <c r="N2730">
        <v>5312.2037646244298</v>
      </c>
      <c r="O2730">
        <v>-76.372614325817395</v>
      </c>
      <c r="U2730">
        <v>5312.2037646244298</v>
      </c>
      <c r="V2730">
        <v>1.5183408748406E-4</v>
      </c>
      <c r="AB2730">
        <v>5312.2037646244298</v>
      </c>
      <c r="AC2730">
        <v>-76.372614325817395</v>
      </c>
      <c r="AD2730">
        <v>-75.325580670209902</v>
      </c>
      <c r="AE2730">
        <v>-77.242054496003604</v>
      </c>
      <c r="AU2730">
        <v>5312.2037646244298</v>
      </c>
      <c r="AV2730">
        <v>-37.320363127780503</v>
      </c>
      <c r="AY2730">
        <v>5312.2037646244298</v>
      </c>
      <c r="AZ2730">
        <v>-37.493726871265203</v>
      </c>
    </row>
    <row r="2731" spans="1:52" x14ac:dyDescent="0.25">
      <c r="A2731">
        <v>5324.4374112836304</v>
      </c>
      <c r="B2731">
        <v>1.5479835533835701E-4</v>
      </c>
      <c r="D2731">
        <v>5324.4374112836304</v>
      </c>
      <c r="E2731">
        <v>-76.204673156172404</v>
      </c>
      <c r="N2731">
        <v>5324.4374112836304</v>
      </c>
      <c r="O2731">
        <v>-76.501643487360795</v>
      </c>
      <c r="U2731">
        <v>5324.4374112836304</v>
      </c>
      <c r="V2731">
        <v>1.4959525749289401E-4</v>
      </c>
      <c r="AB2731">
        <v>5324.4374112836304</v>
      </c>
      <c r="AC2731">
        <v>-76.501643487360795</v>
      </c>
      <c r="AD2731">
        <v>-75.454227471997996</v>
      </c>
      <c r="AE2731">
        <v>-77.371702499316797</v>
      </c>
      <c r="AU2731">
        <v>5324.4374112836304</v>
      </c>
      <c r="AV2731">
        <v>-37.360529238439497</v>
      </c>
      <c r="AY2731">
        <v>5324.4374112836304</v>
      </c>
      <c r="AZ2731">
        <v>-37.533882269331301</v>
      </c>
    </row>
    <row r="2732" spans="1:52" x14ac:dyDescent="0.25">
      <c r="A2732">
        <v>5336.6992312052298</v>
      </c>
      <c r="B2732">
        <v>1.5251872317859099E-4</v>
      </c>
      <c r="D2732">
        <v>5336.6992312052298</v>
      </c>
      <c r="E2732">
        <v>-76.333536782209904</v>
      </c>
      <c r="N2732">
        <v>5336.6992312052298</v>
      </c>
      <c r="O2732">
        <v>-76.630626090631196</v>
      </c>
      <c r="U2732">
        <v>5336.6992312052298</v>
      </c>
      <c r="V2732">
        <v>1.4739022962808099E-4</v>
      </c>
      <c r="AB2732">
        <v>5336.6992312052298</v>
      </c>
      <c r="AC2732">
        <v>-76.630626090631196</v>
      </c>
      <c r="AD2732">
        <v>-75.5828308415268</v>
      </c>
      <c r="AE2732">
        <v>-77.501299756771004</v>
      </c>
      <c r="AU2732">
        <v>5336.6992312052298</v>
      </c>
      <c r="AV2732">
        <v>-37.400693891124497</v>
      </c>
      <c r="AY2732">
        <v>5336.6992312052298</v>
      </c>
      <c r="AZ2732">
        <v>-37.574036732005403</v>
      </c>
    </row>
    <row r="2733" spans="1:52" x14ac:dyDescent="0.25">
      <c r="A2733">
        <v>5348.9892892703501</v>
      </c>
      <c r="B2733">
        <v>1.5027346068292299E-4</v>
      </c>
      <c r="D2733">
        <v>5348.9892892703501</v>
      </c>
      <c r="E2733">
        <v>-76.462354240114806</v>
      </c>
      <c r="N2733">
        <v>5348.9892892703501</v>
      </c>
      <c r="O2733">
        <v>-76.759562120499993</v>
      </c>
      <c r="U2733">
        <v>5348.9892892703501</v>
      </c>
      <c r="V2733">
        <v>1.4521848243591001E-4</v>
      </c>
      <c r="AB2733">
        <v>5348.9892892703501</v>
      </c>
      <c r="AC2733">
        <v>-76.759562120499993</v>
      </c>
      <c r="AD2733">
        <v>-75.711390680222905</v>
      </c>
      <c r="AE2733">
        <v>-77.630845856561805</v>
      </c>
      <c r="AU2733">
        <v>5348.9892892703501</v>
      </c>
      <c r="AV2733">
        <v>-37.440858058704997</v>
      </c>
      <c r="AY2733">
        <v>5348.9892892703501</v>
      </c>
      <c r="AZ2733">
        <v>-37.6141900580092</v>
      </c>
    </row>
    <row r="2734" spans="1:52" x14ac:dyDescent="0.25">
      <c r="A2734">
        <v>5361.3076505095296</v>
      </c>
      <c r="B2734">
        <v>1.48062014198649E-4</v>
      </c>
      <c r="D2734">
        <v>5361.3076505095296</v>
      </c>
      <c r="E2734">
        <v>-76.591126937600094</v>
      </c>
      <c r="N2734">
        <v>5361.3076505095296</v>
      </c>
      <c r="O2734">
        <v>-76.888452281898594</v>
      </c>
      <c r="U2734">
        <v>5361.3076505095296</v>
      </c>
      <c r="V2734">
        <v>1.43079490806267E-4</v>
      </c>
      <c r="AB2734">
        <v>5361.3076505095296</v>
      </c>
      <c r="AC2734">
        <v>-76.888452281898594</v>
      </c>
      <c r="AD2734">
        <v>-75.839906449733405</v>
      </c>
      <c r="AE2734">
        <v>-77.760342636923198</v>
      </c>
      <c r="AU2734">
        <v>5361.3076505095296</v>
      </c>
      <c r="AV2734">
        <v>-37.481021545092297</v>
      </c>
      <c r="AY2734">
        <v>5361.3076505095296</v>
      </c>
      <c r="AZ2734">
        <v>-37.654343280945497</v>
      </c>
    </row>
    <row r="2735" spans="1:52" x14ac:dyDescent="0.25">
      <c r="A2735">
        <v>5373.6543801030602</v>
      </c>
      <c r="B2735">
        <v>1.45883858294262E-4</v>
      </c>
      <c r="D2735">
        <v>5373.6543801030602</v>
      </c>
      <c r="E2735">
        <v>-76.719855182220101</v>
      </c>
      <c r="N2735">
        <v>5373.6543801030602</v>
      </c>
      <c r="O2735">
        <v>-77.017296712802604</v>
      </c>
      <c r="U2735">
        <v>5373.6543801030602</v>
      </c>
      <c r="V2735">
        <v>1.4097274760277399E-4</v>
      </c>
      <c r="AB2735">
        <v>5373.6543801030602</v>
      </c>
      <c r="AC2735">
        <v>-77.017296712802604</v>
      </c>
      <c r="AD2735">
        <v>-75.968378770060397</v>
      </c>
      <c r="AE2735">
        <v>-77.889789611114296</v>
      </c>
      <c r="AU2735">
        <v>5373.6543801030602</v>
      </c>
      <c r="AV2735">
        <v>-37.521183531786903</v>
      </c>
      <c r="AY2735">
        <v>5373.6543801030602</v>
      </c>
      <c r="AZ2735">
        <v>-37.694494976517902</v>
      </c>
    </row>
    <row r="2736" spans="1:52" x14ac:dyDescent="0.25">
      <c r="A2736">
        <v>5386.0295433813599</v>
      </c>
      <c r="B2736">
        <v>1.4373849863152501E-4</v>
      </c>
      <c r="D2736">
        <v>5386.0295433813599</v>
      </c>
      <c r="E2736">
        <v>-76.848537914428803</v>
      </c>
      <c r="N2736">
        <v>5386.0295433813599</v>
      </c>
      <c r="O2736">
        <v>-77.146095930749397</v>
      </c>
      <c r="U2736">
        <v>5386.0295433813599</v>
      </c>
      <c r="V2736">
        <v>1.38897747693974E-4</v>
      </c>
      <c r="AB2736">
        <v>5386.0295433813599</v>
      </c>
      <c r="AC2736">
        <v>-77.146095930749397</v>
      </c>
      <c r="AD2736">
        <v>-76.096808723908794</v>
      </c>
      <c r="AE2736">
        <v>-78.019186702808099</v>
      </c>
      <c r="AU2736">
        <v>5386.0295433813599</v>
      </c>
      <c r="AV2736">
        <v>-37.561345026265499</v>
      </c>
      <c r="AY2736">
        <v>5386.0295433813599</v>
      </c>
      <c r="AZ2736">
        <v>-37.734646180370099</v>
      </c>
    </row>
    <row r="2737" spans="1:52" x14ac:dyDescent="0.25">
      <c r="A2737">
        <v>5398.4332058252803</v>
      </c>
      <c r="B2737">
        <v>1.4162539886133099E-4</v>
      </c>
      <c r="D2737">
        <v>5398.4332058252803</v>
      </c>
      <c r="E2737">
        <v>-76.977177080359994</v>
      </c>
      <c r="N2737">
        <v>5398.4332058252803</v>
      </c>
      <c r="O2737">
        <v>-77.274849365959895</v>
      </c>
      <c r="U2737">
        <v>5398.4332058252803</v>
      </c>
      <c r="V2737">
        <v>1.3685401137952401E-4</v>
      </c>
      <c r="AB2737">
        <v>5398.4332058252803</v>
      </c>
      <c r="AC2737">
        <v>-77.274849365959895</v>
      </c>
      <c r="AD2737">
        <v>-76.225195517500893</v>
      </c>
      <c r="AE2737">
        <v>-78.148534270304793</v>
      </c>
      <c r="AU2737">
        <v>5398.4332058252803</v>
      </c>
      <c r="AV2737">
        <v>-37.601505821658399</v>
      </c>
      <c r="AY2737">
        <v>5398.4332058252803</v>
      </c>
      <c r="AZ2737">
        <v>-37.774796719143801</v>
      </c>
    </row>
    <row r="2738" spans="1:52" x14ac:dyDescent="0.25">
      <c r="A2738">
        <v>5410.8654330664804</v>
      </c>
      <c r="B2738">
        <v>1.39544079912199E-4</v>
      </c>
      <c r="D2738">
        <v>5410.8654330664804</v>
      </c>
      <c r="E2738">
        <v>-77.105771670214494</v>
      </c>
      <c r="N2738">
        <v>5410.8654330664804</v>
      </c>
      <c r="O2738">
        <v>-77.403557443952593</v>
      </c>
      <c r="U2738">
        <v>5410.8654330664804</v>
      </c>
      <c r="V2738">
        <v>1.3484105065589901E-4</v>
      </c>
      <c r="AB2738">
        <v>5410.8654330664804</v>
      </c>
      <c r="AC2738">
        <v>-77.403557443952593</v>
      </c>
      <c r="AD2738">
        <v>-76.353539418045997</v>
      </c>
      <c r="AE2738">
        <v>-78.277833259455207</v>
      </c>
      <c r="AU2738">
        <v>5410.8654330664804</v>
      </c>
      <c r="AV2738">
        <v>-37.641665730580399</v>
      </c>
      <c r="AY2738">
        <v>5410.8654330664804</v>
      </c>
      <c r="AZ2738">
        <v>-37.814946390220001</v>
      </c>
    </row>
    <row r="2739" spans="1:52" x14ac:dyDescent="0.25">
      <c r="A2739">
        <v>5423.3262908877496</v>
      </c>
      <c r="B2739">
        <v>1.3749405068681699E-4</v>
      </c>
      <c r="D2739">
        <v>5423.3262908877496</v>
      </c>
      <c r="E2739">
        <v>-77.234321863552196</v>
      </c>
      <c r="N2739">
        <v>5423.3262908877496</v>
      </c>
      <c r="O2739">
        <v>-77.532221286362002</v>
      </c>
      <c r="U2739">
        <v>5423.3262908877496</v>
      </c>
      <c r="V2739">
        <v>1.3285837482557099E-4</v>
      </c>
      <c r="AB2739">
        <v>5423.3262908877496</v>
      </c>
      <c r="AC2739">
        <v>-77.532221286362002</v>
      </c>
      <c r="AD2739">
        <v>-76.481841299235398</v>
      </c>
      <c r="AE2739">
        <v>-78.407083384192404</v>
      </c>
      <c r="AU2739">
        <v>5423.3262908877496</v>
      </c>
      <c r="AV2739">
        <v>-37.681824546418298</v>
      </c>
      <c r="AY2739">
        <v>5423.3262908877496</v>
      </c>
      <c r="AZ2739">
        <v>-37.8550950309493</v>
      </c>
    </row>
    <row r="2740" spans="1:52" x14ac:dyDescent="0.25">
      <c r="A2740">
        <v>5435.8158452233902</v>
      </c>
      <c r="B2740">
        <v>1.3547482021067901E-4</v>
      </c>
      <c r="D2740">
        <v>5435.8158452233902</v>
      </c>
      <c r="E2740">
        <v>-77.362828333391903</v>
      </c>
      <c r="N2740">
        <v>5435.8158452233902</v>
      </c>
      <c r="O2740">
        <v>-77.660840514583001</v>
      </c>
      <c r="U2740">
        <v>5435.8158452233902</v>
      </c>
      <c r="V2740">
        <v>1.30905524245145E-4</v>
      </c>
      <c r="AB2740">
        <v>5435.8158452233902</v>
      </c>
      <c r="AC2740">
        <v>-77.660840514583001</v>
      </c>
      <c r="AD2740">
        <v>-76.610101566325895</v>
      </c>
      <c r="AE2740">
        <v>-78.536285423829995</v>
      </c>
      <c r="AU2740">
        <v>5435.8158452233902</v>
      </c>
      <c r="AV2740">
        <v>-37.7219826898246</v>
      </c>
      <c r="AY2740">
        <v>5435.8158452233902</v>
      </c>
      <c r="AZ2740">
        <v>-37.8952430693233</v>
      </c>
    </row>
    <row r="2741" spans="1:52" x14ac:dyDescent="0.25">
      <c r="A2741">
        <v>5448.33416215953</v>
      </c>
      <c r="B2741">
        <v>1.33485897634252E-4</v>
      </c>
      <c r="D2741">
        <v>5448.33416215953</v>
      </c>
      <c r="E2741">
        <v>-77.491292274472897</v>
      </c>
      <c r="N2741">
        <v>5448.33416215953</v>
      </c>
      <c r="O2741">
        <v>-77.789416158020003</v>
      </c>
      <c r="U2741">
        <v>5448.33416215953</v>
      </c>
      <c r="V2741">
        <v>1.2898202532095801E-4</v>
      </c>
      <c r="AB2741">
        <v>5448.33416215953</v>
      </c>
      <c r="AC2741">
        <v>-77.789416158020003</v>
      </c>
      <c r="AD2741">
        <v>-76.738319333642593</v>
      </c>
      <c r="AE2741">
        <v>-78.665439060063207</v>
      </c>
      <c r="AU2741">
        <v>5448.33416215953</v>
      </c>
      <c r="AV2741">
        <v>-37.762139972922199</v>
      </c>
      <c r="AY2741">
        <v>5448.33416215953</v>
      </c>
      <c r="AZ2741">
        <v>-37.935389699784103</v>
      </c>
    </row>
    <row r="2742" spans="1:52" x14ac:dyDescent="0.25">
      <c r="A2742">
        <v>5460.8813079345</v>
      </c>
      <c r="B2742">
        <v>1.3152683909636601E-4</v>
      </c>
      <c r="D2742">
        <v>5460.8813079345</v>
      </c>
      <c r="E2742">
        <v>-77.6197123378399</v>
      </c>
      <c r="N2742">
        <v>5460.8813079345</v>
      </c>
      <c r="O2742">
        <v>-77.917946715377695</v>
      </c>
      <c r="U2742">
        <v>5460.8813079345</v>
      </c>
      <c r="V2742">
        <v>1.27087449569954E-4</v>
      </c>
      <c r="AB2742">
        <v>5460.8813079345</v>
      </c>
      <c r="AC2742">
        <v>-77.917946715377695</v>
      </c>
      <c r="AD2742">
        <v>-76.866494985208902</v>
      </c>
      <c r="AE2742">
        <v>-78.794545417759593</v>
      </c>
      <c r="AU2742">
        <v>5460.8813079345</v>
      </c>
      <c r="AV2742">
        <v>-37.802296208159198</v>
      </c>
      <c r="AY2742">
        <v>5460.8813079345</v>
      </c>
      <c r="AZ2742">
        <v>-37.975536012757097</v>
      </c>
    </row>
    <row r="2743" spans="1:52" x14ac:dyDescent="0.25">
      <c r="A2743">
        <v>5473.4573489391696</v>
      </c>
      <c r="B2743">
        <v>1.29597168989077E-4</v>
      </c>
      <c r="D2743">
        <v>5473.4573489391696</v>
      </c>
      <c r="E2743">
        <v>-77.748089707865702</v>
      </c>
      <c r="N2743">
        <v>5473.4573489391696</v>
      </c>
      <c r="O2743">
        <v>-78.046433645702095</v>
      </c>
      <c r="U2743">
        <v>5473.4573489391696</v>
      </c>
      <c r="V2743">
        <v>1.2522133159029601E-4</v>
      </c>
      <c r="AB2743">
        <v>5473.4573489391696</v>
      </c>
      <c r="AC2743">
        <v>-78.046433645702095</v>
      </c>
      <c r="AD2743">
        <v>-76.994630204806498</v>
      </c>
      <c r="AE2743">
        <v>-78.9236034448938</v>
      </c>
      <c r="AU2743">
        <v>5473.4573489391696</v>
      </c>
      <c r="AV2743">
        <v>-37.842451824606897</v>
      </c>
      <c r="AY2743">
        <v>5473.4573489391696</v>
      </c>
      <c r="AZ2743">
        <v>-38.015681835515402</v>
      </c>
    </row>
    <row r="2744" spans="1:52" x14ac:dyDescent="0.25">
      <c r="A2744">
        <v>5486.0623517173099</v>
      </c>
      <c r="B2744">
        <v>1.27696443690254E-4</v>
      </c>
      <c r="D2744">
        <v>5486.0623517173099</v>
      </c>
      <c r="E2744">
        <v>-77.876423950926693</v>
      </c>
      <c r="N2744">
        <v>5486.0623517173099</v>
      </c>
      <c r="O2744">
        <v>-78.174877856806802</v>
      </c>
      <c r="U2744">
        <v>5486.0623517173099</v>
      </c>
      <c r="V2744">
        <v>1.23383222011708E-4</v>
      </c>
      <c r="AB2744">
        <v>5486.0623517173099</v>
      </c>
      <c r="AC2744">
        <v>-78.174877856806802</v>
      </c>
      <c r="AD2744">
        <v>-77.122723748844095</v>
      </c>
      <c r="AE2744">
        <v>-79.052614684296003</v>
      </c>
      <c r="AU2744">
        <v>5486.0623517173099</v>
      </c>
      <c r="AV2744">
        <v>-37.882606024988597</v>
      </c>
      <c r="AY2744">
        <v>5486.0623517173099</v>
      </c>
      <c r="AZ2744">
        <v>-38.055826374372103</v>
      </c>
    </row>
    <row r="2745" spans="1:52" x14ac:dyDescent="0.25">
      <c r="A2745">
        <v>5498.6963829659198</v>
      </c>
      <c r="B2745">
        <v>1.2582420562105701E-4</v>
      </c>
      <c r="D2745">
        <v>5498.6963829659198</v>
      </c>
      <c r="E2745">
        <v>-78.004716055966796</v>
      </c>
      <c r="N2745">
        <v>5498.6963829659198</v>
      </c>
      <c r="O2745">
        <v>-78.303278078933303</v>
      </c>
      <c r="U2745">
        <v>5498.6963829659198</v>
      </c>
      <c r="V2745">
        <v>1.21572709526506E-4</v>
      </c>
      <c r="AB2745">
        <v>5498.6963829659198</v>
      </c>
      <c r="AC2745">
        <v>-78.303278078933303</v>
      </c>
      <c r="AD2745">
        <v>-77.2507763018872</v>
      </c>
      <c r="AE2745">
        <v>-79.181578930240207</v>
      </c>
      <c r="AU2745">
        <v>5498.6963829659198</v>
      </c>
      <c r="AV2745">
        <v>-37.9227598769899</v>
      </c>
      <c r="AY2745">
        <v>5498.6963829659198</v>
      </c>
      <c r="AZ2745">
        <v>-38.095970093750303</v>
      </c>
    </row>
    <row r="2746" spans="1:52" x14ac:dyDescent="0.25">
      <c r="A2746">
        <v>5511.3595095356104</v>
      </c>
      <c r="B2746">
        <v>1.23980027307716E-4</v>
      </c>
      <c r="D2746">
        <v>5511.3595095356104</v>
      </c>
      <c r="E2746">
        <v>-78.132965446543395</v>
      </c>
      <c r="N2746">
        <v>5511.3595095356104</v>
      </c>
      <c r="O2746">
        <v>-78.431635686478799</v>
      </c>
      <c r="U2746">
        <v>5511.3595095356104</v>
      </c>
      <c r="V2746">
        <v>1.19789352019278E-4</v>
      </c>
      <c r="AB2746">
        <v>5511.3595095356104</v>
      </c>
      <c r="AC2746">
        <v>-78.431635686478799</v>
      </c>
      <c r="AD2746">
        <v>-77.378788282785393</v>
      </c>
      <c r="AE2746">
        <v>-79.310496456983302</v>
      </c>
      <c r="AU2746">
        <v>5511.3595095356104</v>
      </c>
      <c r="AV2746">
        <v>-37.962913202446302</v>
      </c>
      <c r="AY2746">
        <v>5511.3595095356104</v>
      </c>
      <c r="AZ2746">
        <v>-38.136113470740099</v>
      </c>
    </row>
    <row r="2747" spans="1:52" x14ac:dyDescent="0.25">
      <c r="A2747">
        <v>5524.0517984309299</v>
      </c>
      <c r="B2747">
        <v>1.2216345934941799E-4</v>
      </c>
      <c r="D2747">
        <v>5524.0517984309299</v>
      </c>
      <c r="E2747">
        <v>-78.261173553890004</v>
      </c>
      <c r="N2747">
        <v>5524.0517984309299</v>
      </c>
      <c r="O2747">
        <v>-78.559950238900598</v>
      </c>
      <c r="U2747">
        <v>5524.0517984309299</v>
      </c>
      <c r="V2747">
        <v>1.18032739767879E-4</v>
      </c>
      <c r="AB2747">
        <v>5524.0517984309299</v>
      </c>
      <c r="AC2747">
        <v>-78.559950238900598</v>
      </c>
      <c r="AD2747">
        <v>-77.506760355349599</v>
      </c>
      <c r="AE2747">
        <v>-79.439367364727403</v>
      </c>
      <c r="AU2747">
        <v>5524.0517984309299</v>
      </c>
      <c r="AV2747">
        <v>-38.003065195782298</v>
      </c>
      <c r="AY2747">
        <v>5524.0517984309299</v>
      </c>
      <c r="AZ2747">
        <v>-38.176255703936697</v>
      </c>
    </row>
    <row r="2748" spans="1:52" x14ac:dyDescent="0.25">
      <c r="A2748">
        <v>5536.7733168107698</v>
      </c>
      <c r="B2748">
        <v>1.20374096989536E-4</v>
      </c>
      <c r="D2748">
        <v>5536.7733168107698</v>
      </c>
      <c r="E2748">
        <v>-78.389339156049402</v>
      </c>
      <c r="N2748">
        <v>5536.7733168107698</v>
      </c>
      <c r="O2748">
        <v>-78.688222374959295</v>
      </c>
      <c r="U2748">
        <v>5536.7733168107698</v>
      </c>
      <c r="V2748">
        <v>1.16302454735182E-4</v>
      </c>
      <c r="AB2748">
        <v>5536.7733168107698</v>
      </c>
      <c r="AC2748">
        <v>-78.688222374959295</v>
      </c>
      <c r="AD2748">
        <v>-77.6346910942421</v>
      </c>
      <c r="AE2748">
        <v>-79.568192834469201</v>
      </c>
      <c r="AU2748">
        <v>5536.7733168107698</v>
      </c>
      <c r="AV2748">
        <v>-38.0432163318211</v>
      </c>
      <c r="AY2748">
        <v>5536.7733168107698</v>
      </c>
      <c r="AZ2748">
        <v>-38.216397278120297</v>
      </c>
    </row>
    <row r="2749" spans="1:52" x14ac:dyDescent="0.25">
      <c r="A2749">
        <v>5549.52413198865</v>
      </c>
      <c r="B2749">
        <v>1.18611500380512E-4</v>
      </c>
      <c r="D2749">
        <v>5549.52413198865</v>
      </c>
      <c r="E2749">
        <v>-78.5174640087005</v>
      </c>
      <c r="N2749">
        <v>5549.52413198865</v>
      </c>
      <c r="O2749">
        <v>-78.816452007955107</v>
      </c>
      <c r="U2749">
        <v>5549.52413198865</v>
      </c>
      <c r="V2749">
        <v>1.14598095349358E-4</v>
      </c>
      <c r="AB2749">
        <v>5549.52413198865</v>
      </c>
      <c r="AC2749">
        <v>-78.816452007955107</v>
      </c>
      <c r="AD2749">
        <v>-77.762582971254005</v>
      </c>
      <c r="AE2749">
        <v>-79.696971499311303</v>
      </c>
      <c r="AU2749">
        <v>5549.52413198865</v>
      </c>
      <c r="AV2749">
        <v>-38.083367068187897</v>
      </c>
      <c r="AY2749">
        <v>5549.52413198865</v>
      </c>
      <c r="AZ2749">
        <v>-38.256538054593598</v>
      </c>
    </row>
    <row r="2750" spans="1:52" x14ac:dyDescent="0.25">
      <c r="A2750">
        <v>5562.3043114331103</v>
      </c>
      <c r="B2750">
        <v>1.16875272477996E-4</v>
      </c>
      <c r="D2750">
        <v>5562.3043114331103</v>
      </c>
      <c r="E2750">
        <v>-78.645547272454493</v>
      </c>
      <c r="N2750">
        <v>5562.3043114331103</v>
      </c>
      <c r="O2750">
        <v>-78.944640133597503</v>
      </c>
      <c r="U2750">
        <v>5562.3043114331103</v>
      </c>
      <c r="V2750">
        <v>1.12919252179492E-4</v>
      </c>
      <c r="AB2750">
        <v>5562.3043114331103</v>
      </c>
      <c r="AC2750">
        <v>-78.944640133597503</v>
      </c>
      <c r="AD2750">
        <v>-77.890434224788194</v>
      </c>
      <c r="AE2750">
        <v>-79.825704878143497</v>
      </c>
      <c r="AU2750">
        <v>5562.3043114331103</v>
      </c>
      <c r="AV2750">
        <v>-38.123516601347902</v>
      </c>
      <c r="AY2750">
        <v>5562.3043114331103</v>
      </c>
      <c r="AZ2750">
        <v>-38.296677855048898</v>
      </c>
    </row>
    <row r="2751" spans="1:52" x14ac:dyDescent="0.25">
      <c r="A2751">
        <v>5575.1139227680796</v>
      </c>
      <c r="B2751">
        <v>1.15165011592654E-4</v>
      </c>
      <c r="D2751">
        <v>5575.1139227680796</v>
      </c>
      <c r="E2751">
        <v>-78.773588887050096</v>
      </c>
      <c r="N2751">
        <v>5575.1139227680796</v>
      </c>
      <c r="O2751">
        <v>-79.072785939732</v>
      </c>
      <c r="U2751">
        <v>5575.1139227680796</v>
      </c>
      <c r="V2751">
        <v>1.11265545892952E-4</v>
      </c>
      <c r="AB2751">
        <v>5575.1139227680796</v>
      </c>
      <c r="AC2751">
        <v>-79.072785939732</v>
      </c>
      <c r="AD2751">
        <v>-78.018245881542697</v>
      </c>
      <c r="AE2751">
        <v>-79.954393088290402</v>
      </c>
      <c r="AU2751">
        <v>5575.1139227680796</v>
      </c>
      <c r="AV2751">
        <v>-38.163665406280202</v>
      </c>
      <c r="AY2751">
        <v>5575.1139227680796</v>
      </c>
      <c r="AZ2751">
        <v>-38.336817215942602</v>
      </c>
    </row>
    <row r="2752" spans="1:52" x14ac:dyDescent="0.25">
      <c r="A2752">
        <v>5587.9530337732103</v>
      </c>
      <c r="B2752">
        <v>1.13480301582387E-4</v>
      </c>
      <c r="D2752">
        <v>5587.9530337732103</v>
      </c>
      <c r="E2752">
        <v>-78.901590374091896</v>
      </c>
      <c r="N2752">
        <v>5587.9530337732103</v>
      </c>
      <c r="O2752">
        <v>-79.200890119850399</v>
      </c>
      <c r="U2752">
        <v>5587.9530337732103</v>
      </c>
      <c r="V2752">
        <v>1.09636583609249E-4</v>
      </c>
      <c r="AB2752">
        <v>5587.9530337732103</v>
      </c>
      <c r="AC2752">
        <v>-79.200890119850399</v>
      </c>
      <c r="AD2752">
        <v>-78.1460185099439</v>
      </c>
      <c r="AE2752">
        <v>-80.083036083108198</v>
      </c>
      <c r="AU2752">
        <v>5587.9530337732103</v>
      </c>
      <c r="AV2752">
        <v>-38.203813327933098</v>
      </c>
      <c r="AY2752">
        <v>5587.9530337732103</v>
      </c>
      <c r="AZ2752">
        <v>-38.376955304144602</v>
      </c>
    </row>
    <row r="2753" spans="1:52" x14ac:dyDescent="0.25">
      <c r="A2753">
        <v>5600.8217123842696</v>
      </c>
      <c r="B2753">
        <v>1.11820761623173E-4</v>
      </c>
      <c r="D2753">
        <v>5600.8217123842696</v>
      </c>
      <c r="E2753">
        <v>-79.029551080821605</v>
      </c>
      <c r="N2753">
        <v>5600.8217123842696</v>
      </c>
      <c r="O2753">
        <v>-79.328953207418394</v>
      </c>
      <c r="U2753">
        <v>5600.8217123842696</v>
      </c>
      <c r="V2753">
        <v>1.08031980934476E-4</v>
      </c>
      <c r="AB2753">
        <v>5600.8217123842696</v>
      </c>
      <c r="AC2753">
        <v>-79.328953207418394</v>
      </c>
      <c r="AD2753">
        <v>-78.273751474036203</v>
      </c>
      <c r="AE2753">
        <v>-80.211634260432405</v>
      </c>
      <c r="AU2753">
        <v>5600.8217123842696</v>
      </c>
      <c r="AV2753">
        <v>-38.2439608681332</v>
      </c>
      <c r="AY2753">
        <v>5600.8217123842696</v>
      </c>
      <c r="AZ2753">
        <v>-38.417093323524497</v>
      </c>
    </row>
    <row r="2754" spans="1:52" x14ac:dyDescent="0.25">
      <c r="A2754">
        <v>5613.7200266934396</v>
      </c>
      <c r="B2754">
        <v>1.10186007125953E-4</v>
      </c>
      <c r="D2754">
        <v>5613.7200266934396</v>
      </c>
      <c r="E2754">
        <v>-79.157471088602804</v>
      </c>
      <c r="N2754">
        <v>5613.7200266934396</v>
      </c>
      <c r="O2754">
        <v>-79.4569751627957</v>
      </c>
      <c r="U2754">
        <v>5613.7200266934396</v>
      </c>
      <c r="V2754">
        <v>1.06451366764204E-4</v>
      </c>
      <c r="AB2754">
        <v>5613.7200266934396</v>
      </c>
      <c r="AC2754">
        <v>-79.4569751627957</v>
      </c>
      <c r="AD2754">
        <v>-78.401446155432595</v>
      </c>
      <c r="AE2754">
        <v>-80.340187849657099</v>
      </c>
      <c r="AU2754">
        <v>5613.7200266934396</v>
      </c>
      <c r="AV2754">
        <v>-38.284107213803701</v>
      </c>
      <c r="AY2754">
        <v>5613.7200266934396</v>
      </c>
      <c r="AZ2754">
        <v>-38.457229784232503</v>
      </c>
    </row>
    <row r="2755" spans="1:52" x14ac:dyDescent="0.25">
      <c r="A2755">
        <v>5626.6480449497303</v>
      </c>
      <c r="B2755">
        <v>1.0857564427440401E-4</v>
      </c>
      <c r="D2755">
        <v>5626.6480449497303</v>
      </c>
      <c r="E2755">
        <v>-79.285351698170203</v>
      </c>
      <c r="N2755">
        <v>5626.6480449497303</v>
      </c>
      <c r="O2755">
        <v>-79.584956228903806</v>
      </c>
      <c r="U2755">
        <v>5626.6480449497303</v>
      </c>
      <c r="V2755">
        <v>1.04894372328812E-4</v>
      </c>
      <c r="AB2755">
        <v>5626.6480449497303</v>
      </c>
      <c r="AC2755">
        <v>-79.584956228903806</v>
      </c>
      <c r="AD2755">
        <v>-78.5291017663899</v>
      </c>
      <c r="AE2755">
        <v>-80.468697498978003</v>
      </c>
      <c r="AU2755">
        <v>5626.6480449497303</v>
      </c>
      <c r="AV2755">
        <v>-38.324252854648101</v>
      </c>
      <c r="AY2755">
        <v>5626.6480449497303</v>
      </c>
      <c r="AZ2755">
        <v>-38.497365905105198</v>
      </c>
    </row>
    <row r="2756" spans="1:52" x14ac:dyDescent="0.25">
      <c r="A2756">
        <v>5639.6058355593404</v>
      </c>
      <c r="B2756">
        <v>1.06989317749919E-4</v>
      </c>
      <c r="D2756">
        <v>5639.6058355593404</v>
      </c>
      <c r="E2756">
        <v>-79.413191637671005</v>
      </c>
      <c r="N2756">
        <v>5639.6058355593404</v>
      </c>
      <c r="O2756">
        <v>-79.712897134100004</v>
      </c>
      <c r="U2756">
        <v>5639.6058355593404</v>
      </c>
      <c r="V2756">
        <v>1.0336062893848599E-4</v>
      </c>
      <c r="AB2756">
        <v>5639.6058355593404</v>
      </c>
      <c r="AC2756">
        <v>-79.712897134100004</v>
      </c>
      <c r="AD2756">
        <v>-78.656718945383005</v>
      </c>
      <c r="AE2756">
        <v>-80.597162365110194</v>
      </c>
      <c r="AU2756">
        <v>5639.6058355593404</v>
      </c>
      <c r="AV2756">
        <v>-38.364397658743997</v>
      </c>
      <c r="AY2756">
        <v>5639.6058355593404</v>
      </c>
      <c r="AZ2756">
        <v>-38.537501543427901</v>
      </c>
    </row>
    <row r="2757" spans="1:52" x14ac:dyDescent="0.25">
      <c r="A2757">
        <v>5652.5934670859797</v>
      </c>
      <c r="B2757">
        <v>1.05426643673115E-4</v>
      </c>
      <c r="D2757">
        <v>5652.5934670859797</v>
      </c>
      <c r="E2757">
        <v>-79.540992386276301</v>
      </c>
      <c r="N2757">
        <v>5652.5934670859797</v>
      </c>
      <c r="O2757">
        <v>-79.840797276849699</v>
      </c>
      <c r="U2757">
        <v>5652.5934670859797</v>
      </c>
      <c r="V2757">
        <v>1.01849789595409E-4</v>
      </c>
      <c r="AB2757">
        <v>5652.5934670859797</v>
      </c>
      <c r="AC2757">
        <v>-79.840797276849699</v>
      </c>
      <c r="AD2757">
        <v>-78.784297733460093</v>
      </c>
      <c r="AE2757">
        <v>-80.725583998620905</v>
      </c>
      <c r="AU2757">
        <v>5652.5934670859797</v>
      </c>
      <c r="AV2757">
        <v>-38.404541475134103</v>
      </c>
      <c r="AY2757">
        <v>5652.5934670859797</v>
      </c>
      <c r="AZ2757">
        <v>-38.5776358863612</v>
      </c>
    </row>
    <row r="2758" spans="1:52" x14ac:dyDescent="0.25">
      <c r="A2758">
        <v>5665.6110082512796</v>
      </c>
      <c r="B2758">
        <v>1.03887273502058E-4</v>
      </c>
      <c r="D2758">
        <v>5665.6110082512796</v>
      </c>
      <c r="E2758">
        <v>-79.6687530308307</v>
      </c>
      <c r="N2758">
        <v>5665.6110082512796</v>
      </c>
      <c r="O2758">
        <v>-79.968656982857198</v>
      </c>
      <c r="U2758">
        <v>5665.6110082512796</v>
      </c>
      <c r="V2758">
        <v>1.0036150166700301E-4</v>
      </c>
      <c r="AB2758">
        <v>5665.6110082512796</v>
      </c>
      <c r="AC2758">
        <v>-79.968656982857198</v>
      </c>
      <c r="AD2758">
        <v>-78.911837988532795</v>
      </c>
      <c r="AE2758">
        <v>-80.853961773030306</v>
      </c>
      <c r="AU2758">
        <v>5665.6110082512796</v>
      </c>
      <c r="AV2758">
        <v>-38.4446848253721</v>
      </c>
      <c r="AY2758">
        <v>5665.6110082512796</v>
      </c>
      <c r="AZ2758">
        <v>-38.617770174896499</v>
      </c>
    </row>
    <row r="2759" spans="1:52" x14ac:dyDescent="0.25">
      <c r="A2759">
        <v>5678.6585279351002</v>
      </c>
      <c r="B2759">
        <v>1.02370832820278E-4</v>
      </c>
      <c r="D2759">
        <v>5678.6585279351002</v>
      </c>
      <c r="E2759">
        <v>-79.796475271417904</v>
      </c>
      <c r="N2759">
        <v>5678.6585279351002</v>
      </c>
      <c r="O2759">
        <v>-80.096476523850299</v>
      </c>
      <c r="U2759">
        <v>5678.6585279351002</v>
      </c>
      <c r="V2759" s="2">
        <v>9.8895418769058094E-5</v>
      </c>
      <c r="AB2759">
        <v>5678.6585279351002</v>
      </c>
      <c r="AC2759">
        <v>-80.096476523850299</v>
      </c>
      <c r="AD2759">
        <v>-79.039341078605403</v>
      </c>
      <c r="AE2759">
        <v>-80.982296714045106</v>
      </c>
      <c r="AU2759">
        <v>5678.6585279351002</v>
      </c>
      <c r="AV2759">
        <v>-38.4848269057794</v>
      </c>
      <c r="AY2759">
        <v>5678.6585279351002</v>
      </c>
      <c r="AZ2759">
        <v>-38.657902914174898</v>
      </c>
    </row>
    <row r="2760" spans="1:52" x14ac:dyDescent="0.25">
      <c r="A2760">
        <v>5691.7360951759501</v>
      </c>
      <c r="B2760">
        <v>1.00876988707752E-4</v>
      </c>
      <c r="D2760">
        <v>5691.7360951759501</v>
      </c>
      <c r="E2760">
        <v>-79.924157808462695</v>
      </c>
      <c r="N2760">
        <v>5691.7360951759501</v>
      </c>
      <c r="O2760">
        <v>-80.224257047419002</v>
      </c>
      <c r="U2760">
        <v>5691.7360951759501</v>
      </c>
      <c r="V2760" s="2">
        <v>9.7451190194837106E-5</v>
      </c>
      <c r="AB2760">
        <v>5691.7360951759501</v>
      </c>
      <c r="AC2760">
        <v>-80.224257047419002</v>
      </c>
      <c r="AD2760">
        <v>-79.166806136296501</v>
      </c>
      <c r="AE2760">
        <v>-81.110588461903404</v>
      </c>
      <c r="AU2760">
        <v>5691.7360951759501</v>
      </c>
      <c r="AV2760">
        <v>-38.524968914105202</v>
      </c>
      <c r="AY2760">
        <v>5691.7360951759501</v>
      </c>
      <c r="AZ2760">
        <v>-38.698035350569398</v>
      </c>
    </row>
    <row r="2761" spans="1:52" x14ac:dyDescent="0.25">
      <c r="A2761">
        <v>5704.8437791713404</v>
      </c>
      <c r="B2761" s="2">
        <v>9.9405388958274105E-5</v>
      </c>
      <c r="D2761">
        <v>5704.8437791713404</v>
      </c>
      <c r="E2761">
        <v>-80.051801420423601</v>
      </c>
      <c r="N2761">
        <v>5704.8437791713404</v>
      </c>
      <c r="O2761">
        <v>-80.351997762571102</v>
      </c>
      <c r="U2761">
        <v>5704.8437791713404</v>
      </c>
      <c r="V2761" s="2">
        <v>9.6028492657252703E-5</v>
      </c>
      <c r="AB2761">
        <v>5704.8437791713404</v>
      </c>
      <c r="AC2761">
        <v>-80.351997762571102</v>
      </c>
      <c r="AD2761">
        <v>-79.294233678940401</v>
      </c>
      <c r="AE2761">
        <v>-81.238836814983401</v>
      </c>
      <c r="AU2761">
        <v>5704.8437791713404</v>
      </c>
      <c r="AV2761">
        <v>-38.565109361332901</v>
      </c>
      <c r="AY2761">
        <v>5704.8437791713404</v>
      </c>
      <c r="AZ2761">
        <v>-38.738167368590901</v>
      </c>
    </row>
    <row r="2762" spans="1:52" x14ac:dyDescent="0.25">
      <c r="A2762">
        <v>5717.9816492781001</v>
      </c>
      <c r="B2762" s="2">
        <v>9.7955688049224305E-5</v>
      </c>
      <c r="D2762">
        <v>5717.9816492781001</v>
      </c>
      <c r="E2762">
        <v>-80.179406810195999</v>
      </c>
      <c r="N2762">
        <v>5717.9816492781001</v>
      </c>
      <c r="O2762">
        <v>-80.479698862400994</v>
      </c>
      <c r="U2762">
        <v>5717.9816492781001</v>
      </c>
      <c r="V2762" s="2">
        <v>9.4626996773777597E-5</v>
      </c>
      <c r="AB2762">
        <v>5717.9816492781001</v>
      </c>
      <c r="AC2762">
        <v>-80.479698862400994</v>
      </c>
      <c r="AD2762">
        <v>-79.421624103793405</v>
      </c>
      <c r="AE2762">
        <v>-81.367043649092693</v>
      </c>
      <c r="AU2762">
        <v>5717.9816492781001</v>
      </c>
      <c r="AV2762">
        <v>-38.605249491096799</v>
      </c>
      <c r="AY2762">
        <v>5717.9816492781001</v>
      </c>
      <c r="AZ2762">
        <v>-38.778298156622597</v>
      </c>
    </row>
    <row r="2763" spans="1:52" x14ac:dyDescent="0.25">
      <c r="A2763">
        <v>5731.1497750128201</v>
      </c>
      <c r="B2763" s="2">
        <v>9.6527556423516494E-5</v>
      </c>
      <c r="D2763">
        <v>5731.1497750128201</v>
      </c>
      <c r="E2763">
        <v>-80.306973755036594</v>
      </c>
      <c r="N2763">
        <v>5731.1497750128201</v>
      </c>
      <c r="O2763">
        <v>-80.607361633410093</v>
      </c>
      <c r="U2763">
        <v>5731.1497750128201</v>
      </c>
      <c r="V2763" s="2">
        <v>9.3246366613149501E-5</v>
      </c>
      <c r="AB2763">
        <v>5731.1497750128201</v>
      </c>
      <c r="AC2763">
        <v>-80.607361633410093</v>
      </c>
      <c r="AD2763">
        <v>-79.5489777082269</v>
      </c>
      <c r="AE2763">
        <v>-81.495207560165298</v>
      </c>
      <c r="AU2763">
        <v>5731.1497750128201</v>
      </c>
      <c r="AV2763">
        <v>-38.645389168771402</v>
      </c>
      <c r="AY2763">
        <v>5731.1497750128201</v>
      </c>
      <c r="AZ2763">
        <v>-38.8184283043325</v>
      </c>
    </row>
    <row r="2764" spans="1:52" x14ac:dyDescent="0.25">
      <c r="A2764">
        <v>5744.3482260521796</v>
      </c>
      <c r="B2764" s="2">
        <v>9.5120664156258904E-5</v>
      </c>
      <c r="D2764">
        <v>5744.3482260521796</v>
      </c>
      <c r="E2764">
        <v>-80.4345025205225</v>
      </c>
      <c r="N2764">
        <v>5744.3482260521796</v>
      </c>
      <c r="O2764">
        <v>-80.734985108435694</v>
      </c>
      <c r="U2764">
        <v>5744.3482260521796</v>
      </c>
      <c r="V2764" s="2">
        <v>9.1886295875042302E-5</v>
      </c>
      <c r="AB2764">
        <v>5744.3482260521796</v>
      </c>
      <c r="AC2764">
        <v>-80.734985108435694</v>
      </c>
      <c r="AD2764">
        <v>-79.676293969415994</v>
      </c>
      <c r="AE2764">
        <v>-81.623329061299501</v>
      </c>
      <c r="AU2764">
        <v>5744.3482260521796</v>
      </c>
      <c r="AV2764">
        <v>-38.685527581022001</v>
      </c>
      <c r="AY2764">
        <v>5744.3482260521796</v>
      </c>
      <c r="AZ2764">
        <v>-38.858557680399102</v>
      </c>
    </row>
    <row r="2765" spans="1:52" x14ac:dyDescent="0.25">
      <c r="A2765">
        <v>5757.57707223328</v>
      </c>
      <c r="B2765" s="2">
        <v>9.3734689341690305E-5</v>
      </c>
      <c r="D2765">
        <v>5757.57707223328</v>
      </c>
      <c r="E2765">
        <v>-80.561993112525599</v>
      </c>
      <c r="N2765">
        <v>5757.57707223328</v>
      </c>
      <c r="O2765">
        <v>-80.862569444310395</v>
      </c>
      <c r="U2765">
        <v>5757.57707223328</v>
      </c>
      <c r="V2765" s="2">
        <v>9.0546470832869204E-5</v>
      </c>
      <c r="AB2765">
        <v>5757.57707223328</v>
      </c>
      <c r="AC2765">
        <v>-80.862569444310395</v>
      </c>
      <c r="AD2765">
        <v>-79.803573984795307</v>
      </c>
      <c r="AE2765">
        <v>-81.751409879623594</v>
      </c>
      <c r="AU2765">
        <v>5757.57707223328</v>
      </c>
      <c r="AV2765">
        <v>-38.725665290493097</v>
      </c>
      <c r="AY2765">
        <v>5757.57707223328</v>
      </c>
      <c r="AZ2765">
        <v>-38.898686197229303</v>
      </c>
    </row>
    <row r="2766" spans="1:52" x14ac:dyDescent="0.25">
      <c r="A2766">
        <v>5770.8363835541004</v>
      </c>
      <c r="B2766" s="2">
        <v>9.2369311027858697E-5</v>
      </c>
      <c r="D2766">
        <v>5770.8363835541004</v>
      </c>
      <c r="E2766">
        <v>-80.689445914359993</v>
      </c>
      <c r="N2766">
        <v>5770.8363835541004</v>
      </c>
      <c r="O2766">
        <v>-80.990115830433993</v>
      </c>
      <c r="U2766">
        <v>5770.8363835541004</v>
      </c>
      <c r="V2766" s="2">
        <v>8.9226572072436801E-5</v>
      </c>
      <c r="AB2766">
        <v>5770.8363835541004</v>
      </c>
      <c r="AC2766">
        <v>-80.990115830433993</v>
      </c>
      <c r="AD2766">
        <v>-79.930817433463105</v>
      </c>
      <c r="AE2766">
        <v>-81.879448366245597</v>
      </c>
      <c r="AU2766">
        <v>5770.8363835541004</v>
      </c>
      <c r="AV2766">
        <v>-38.765802177397802</v>
      </c>
      <c r="AY2766">
        <v>5770.8363835541004</v>
      </c>
      <c r="AZ2766">
        <v>-38.9388144485307</v>
      </c>
    </row>
    <row r="2767" spans="1:52" x14ac:dyDescent="0.25">
      <c r="A2767">
        <v>5784.1262301737997</v>
      </c>
      <c r="B2767" s="2">
        <v>9.1024208330943996E-5</v>
      </c>
      <c r="D2767">
        <v>5784.1262301737997</v>
      </c>
      <c r="E2767">
        <v>-80.816861791741402</v>
      </c>
      <c r="N2767">
        <v>5784.1262301737997</v>
      </c>
      <c r="O2767">
        <v>-81.117624593513995</v>
      </c>
      <c r="U2767">
        <v>5784.1262301737997</v>
      </c>
      <c r="V2767" s="2">
        <v>8.7926294370914998E-5</v>
      </c>
      <c r="AB2767">
        <v>5784.1262301737997</v>
      </c>
      <c r="AC2767">
        <v>-81.117624593513995</v>
      </c>
      <c r="AD2767">
        <v>-80.058024428950603</v>
      </c>
      <c r="AE2767">
        <v>-82.007445616435504</v>
      </c>
      <c r="AU2767">
        <v>5784.1262301737997</v>
      </c>
      <c r="AV2767">
        <v>-38.805938834103102</v>
      </c>
      <c r="AY2767">
        <v>5784.1262301737997</v>
      </c>
      <c r="AZ2767">
        <v>-38.978941625199901</v>
      </c>
    </row>
    <row r="2768" spans="1:52" x14ac:dyDescent="0.25">
      <c r="A2768">
        <v>5797.4466824131096</v>
      </c>
      <c r="B2768" s="2">
        <v>8.9699089562459604E-5</v>
      </c>
      <c r="D2768">
        <v>5797.4466824131096</v>
      </c>
      <c r="E2768">
        <v>-80.944239299654697</v>
      </c>
      <c r="N2768">
        <v>5797.4466824131096</v>
      </c>
      <c r="O2768">
        <v>-81.245094370630198</v>
      </c>
      <c r="U2768">
        <v>5797.4466824131096</v>
      </c>
      <c r="V2768" s="2">
        <v>8.6645354208663005E-5</v>
      </c>
      <c r="AB2768">
        <v>5797.4466824131096</v>
      </c>
      <c r="AC2768">
        <v>-81.245094370630198</v>
      </c>
      <c r="AD2768">
        <v>-80.1851954642935</v>
      </c>
      <c r="AE2768">
        <v>-82.135401598037006</v>
      </c>
      <c r="AU2768">
        <v>5797.4466824131096</v>
      </c>
      <c r="AV2768">
        <v>-38.846073736821197</v>
      </c>
      <c r="AY2768">
        <v>5797.4466824131096</v>
      </c>
      <c r="AZ2768">
        <v>-39.0190683419656</v>
      </c>
    </row>
    <row r="2769" spans="1:52" x14ac:dyDescent="0.25">
      <c r="A2769">
        <v>5810.7978107546996</v>
      </c>
      <c r="B2769" s="2">
        <v>8.8393628663264802E-5</v>
      </c>
      <c r="D2769">
        <v>5810.7978107546996</v>
      </c>
      <c r="E2769">
        <v>-81.071580748631504</v>
      </c>
      <c r="N2769">
        <v>5810.7978107546996</v>
      </c>
      <c r="O2769">
        <v>-81.372526920927996</v>
      </c>
      <c r="U2769">
        <v>5810.7978107546996</v>
      </c>
      <c r="V2769" s="2">
        <v>8.5383441162125405E-5</v>
      </c>
      <c r="AB2769">
        <v>5810.7978107546996</v>
      </c>
      <c r="AC2769">
        <v>-81.372526920927996</v>
      </c>
      <c r="AD2769">
        <v>-80.312330798722101</v>
      </c>
      <c r="AE2769">
        <v>-82.263316748118996</v>
      </c>
      <c r="AU2769">
        <v>5810.7978107546996</v>
      </c>
      <c r="AV2769">
        <v>-38.8862088811033</v>
      </c>
      <c r="AY2769">
        <v>5810.7978107546996</v>
      </c>
      <c r="AZ2769">
        <v>-39.059193787128301</v>
      </c>
    </row>
    <row r="2770" spans="1:52" x14ac:dyDescent="0.25">
      <c r="A2770">
        <v>5824.17968584357</v>
      </c>
      <c r="B2770" s="2">
        <v>8.7107548211934295E-5</v>
      </c>
      <c r="D2770">
        <v>5824.17968584357</v>
      </c>
      <c r="E2770">
        <v>-81.198884200706701</v>
      </c>
      <c r="N2770">
        <v>5824.17968584357</v>
      </c>
      <c r="O2770">
        <v>-81.499921739064504</v>
      </c>
      <c r="U2770">
        <v>5824.17968584357</v>
      </c>
      <c r="V2770" s="2">
        <v>8.4140272275321407E-5</v>
      </c>
      <c r="AB2770">
        <v>5824.17968584357</v>
      </c>
      <c r="AC2770">
        <v>-81.499921739064504</v>
      </c>
      <c r="AD2770">
        <v>-80.439429911669194</v>
      </c>
      <c r="AE2770">
        <v>-82.391191811017507</v>
      </c>
      <c r="AU2770">
        <v>5824.17968584357</v>
      </c>
      <c r="AV2770">
        <v>-38.926342764260099</v>
      </c>
      <c r="AY2770">
        <v>5824.17968584357</v>
      </c>
      <c r="AZ2770">
        <v>-39.099319299834498</v>
      </c>
    </row>
    <row r="2771" spans="1:52" x14ac:dyDescent="0.25">
      <c r="A2771">
        <v>5837.5923784873903</v>
      </c>
      <c r="B2771" s="2">
        <v>8.5840537712174E-5</v>
      </c>
      <c r="D2771">
        <v>5837.5923784873903</v>
      </c>
      <c r="E2771">
        <v>-81.326151411546107</v>
      </c>
      <c r="N2771">
        <v>5837.5923784873903</v>
      </c>
      <c r="O2771">
        <v>-81.627279307109305</v>
      </c>
      <c r="U2771">
        <v>5837.5923784873903</v>
      </c>
      <c r="V2771" s="2">
        <v>8.2915559312287106E-5</v>
      </c>
      <c r="AB2771">
        <v>5837.5923784873903</v>
      </c>
      <c r="AC2771">
        <v>-81.627279307109305</v>
      </c>
      <c r="AD2771">
        <v>-80.566494496250897</v>
      </c>
      <c r="AE2771">
        <v>-82.519026592281506</v>
      </c>
      <c r="AU2771">
        <v>5837.5923784873903</v>
      </c>
      <c r="AV2771">
        <v>-38.966475967722097</v>
      </c>
      <c r="AY2771">
        <v>5837.5923784873903</v>
      </c>
      <c r="AZ2771">
        <v>-39.139443359008197</v>
      </c>
    </row>
    <row r="2772" spans="1:52" x14ac:dyDescent="0.25">
      <c r="A2772">
        <v>5851.0359596569297</v>
      </c>
      <c r="B2772" s="2">
        <v>8.459230748512E-5</v>
      </c>
      <c r="D2772">
        <v>5851.0359596569297</v>
      </c>
      <c r="E2772">
        <v>-81.453382566325999</v>
      </c>
      <c r="N2772">
        <v>5851.0359596569297</v>
      </c>
      <c r="O2772">
        <v>-81.754599887830295</v>
      </c>
      <c r="U2772">
        <v>5851.0359596569297</v>
      </c>
      <c r="V2772" s="2">
        <v>8.1709020735796096E-5</v>
      </c>
      <c r="AB2772">
        <v>5851.0359596569297</v>
      </c>
      <c r="AC2772">
        <v>-81.754599887830295</v>
      </c>
      <c r="AD2772">
        <v>-80.693522817310495</v>
      </c>
      <c r="AE2772">
        <v>-82.646820226726504</v>
      </c>
      <c r="AU2772">
        <v>5851.0359596569297</v>
      </c>
      <c r="AV2772">
        <v>-39.006608413224797</v>
      </c>
      <c r="AY2772">
        <v>5851.0359596569297</v>
      </c>
      <c r="AZ2772">
        <v>-39.179567332313603</v>
      </c>
    </row>
    <row r="2773" spans="1:52" x14ac:dyDescent="0.25">
      <c r="A2773">
        <v>5864.5105004863599</v>
      </c>
      <c r="B2773" s="2">
        <v>8.3362582486064203E-5</v>
      </c>
      <c r="D2773">
        <v>5864.5105004863599</v>
      </c>
      <c r="E2773">
        <v>-81.580576796900004</v>
      </c>
      <c r="N2773">
        <v>5864.5105004863599</v>
      </c>
      <c r="O2773">
        <v>-81.881883314677495</v>
      </c>
      <c r="U2773">
        <v>5864.5105004863599</v>
      </c>
      <c r="V2773" s="2">
        <v>8.0520383425877496E-5</v>
      </c>
      <c r="AB2773">
        <v>5864.5105004863599</v>
      </c>
      <c r="AC2773">
        <v>-81.881883314677495</v>
      </c>
      <c r="AD2773">
        <v>-80.820516808581701</v>
      </c>
      <c r="AE2773">
        <v>-82.774574906603206</v>
      </c>
      <c r="AU2773">
        <v>5864.5105004863599</v>
      </c>
      <c r="AV2773">
        <v>-39.046739982678503</v>
      </c>
      <c r="AY2773">
        <v>5864.5105004863599</v>
      </c>
      <c r="AZ2773">
        <v>-39.219690392107601</v>
      </c>
    </row>
    <row r="2774" spans="1:52" x14ac:dyDescent="0.25">
      <c r="A2774">
        <v>5878.0160722737</v>
      </c>
      <c r="B2774" s="2">
        <v>8.2151074462285994E-5</v>
      </c>
      <c r="D2774">
        <v>5878.0160722737</v>
      </c>
      <c r="E2774">
        <v>-81.7077350401985</v>
      </c>
      <c r="N2774">
        <v>5878.0160722737</v>
      </c>
      <c r="O2774">
        <v>-82.009129867384104</v>
      </c>
      <c r="U2774">
        <v>5878.0160722737</v>
      </c>
      <c r="V2774" s="2">
        <v>7.9349374318931796E-5</v>
      </c>
      <c r="AB2774">
        <v>5878.0160722737</v>
      </c>
      <c r="AC2774">
        <v>-82.009129867384104</v>
      </c>
      <c r="AD2774">
        <v>-80.947475465925606</v>
      </c>
      <c r="AE2774">
        <v>-82.902289073036798</v>
      </c>
      <c r="AU2774">
        <v>5878.0160722737</v>
      </c>
      <c r="AV2774">
        <v>-39.0868713147823</v>
      </c>
      <c r="AY2774">
        <v>5878.0160722737</v>
      </c>
      <c r="AZ2774">
        <v>-39.259812480124403</v>
      </c>
    </row>
    <row r="2775" spans="1:52" x14ac:dyDescent="0.25">
      <c r="A2775">
        <v>5891.5527464811403</v>
      </c>
      <c r="B2775" s="2">
        <v>8.0957502286443101E-5</v>
      </c>
      <c r="D2775">
        <v>5891.5527464811403</v>
      </c>
      <c r="E2775">
        <v>-81.834857984381003</v>
      </c>
      <c r="N2775">
        <v>5891.5527464811403</v>
      </c>
      <c r="O2775">
        <v>-82.136340297816503</v>
      </c>
      <c r="U2775">
        <v>5891.5527464811403</v>
      </c>
      <c r="V2775" s="2">
        <v>7.8195720408706098E-5</v>
      </c>
      <c r="AB2775">
        <v>5891.5527464811403</v>
      </c>
      <c r="AC2775">
        <v>-82.136340297816503</v>
      </c>
      <c r="AD2775">
        <v>-81.074399603519893</v>
      </c>
      <c r="AE2775">
        <v>-83.029964056853203</v>
      </c>
      <c r="AU2775">
        <v>5891.5527464811403</v>
      </c>
      <c r="AV2775">
        <v>-39.127001599986897</v>
      </c>
      <c r="AY2775">
        <v>5891.5527464811403</v>
      </c>
      <c r="AZ2775">
        <v>-39.299934238938</v>
      </c>
    </row>
    <row r="2776" spans="1:52" x14ac:dyDescent="0.25">
      <c r="A2776">
        <v>5905.1205947354701</v>
      </c>
      <c r="B2776" s="2">
        <v>7.9781607390207494E-5</v>
      </c>
      <c r="D2776">
        <v>5905.1205947354701</v>
      </c>
      <c r="E2776">
        <v>-81.961944360858197</v>
      </c>
      <c r="N2776">
        <v>5905.1205947354701</v>
      </c>
      <c r="O2776">
        <v>-82.2635141183614</v>
      </c>
      <c r="U2776">
        <v>5905.1205947354701</v>
      </c>
      <c r="V2776" s="2">
        <v>7.7059164169702106E-5</v>
      </c>
      <c r="AB2776">
        <v>5905.1205947354701</v>
      </c>
      <c r="AC2776">
        <v>-82.2635141183614</v>
      </c>
      <c r="AD2776">
        <v>-81.201289606392905</v>
      </c>
      <c r="AE2776">
        <v>-83.157599912241494</v>
      </c>
      <c r="AU2776">
        <v>5905.1205947354701</v>
      </c>
      <c r="AV2776">
        <v>-39.167131456460801</v>
      </c>
      <c r="AY2776">
        <v>5905.1205947354701</v>
      </c>
      <c r="AZ2776">
        <v>-39.340055604009798</v>
      </c>
    </row>
    <row r="2777" spans="1:52" x14ac:dyDescent="0.25">
      <c r="A2777">
        <v>5918.7196888283997</v>
      </c>
      <c r="B2777" s="2">
        <v>7.8623109620561403E-5</v>
      </c>
      <c r="D2777">
        <v>5918.7196888283997</v>
      </c>
      <c r="E2777">
        <v>-82.088995668129897</v>
      </c>
      <c r="N2777">
        <v>5918.7196888283997</v>
      </c>
      <c r="O2777">
        <v>-82.390651266006202</v>
      </c>
      <c r="U2777">
        <v>5918.7196888283997</v>
      </c>
      <c r="V2777" s="2">
        <v>7.5939448130972007E-5</v>
      </c>
      <c r="AB2777">
        <v>5918.7196888283997</v>
      </c>
      <c r="AC2777">
        <v>-82.390651266006202</v>
      </c>
      <c r="AD2777">
        <v>-81.328144321341895</v>
      </c>
      <c r="AE2777">
        <v>-83.285197212485599</v>
      </c>
      <c r="AU2777">
        <v>5918.7196888283997</v>
      </c>
      <c r="AV2777">
        <v>-39.207260093435899</v>
      </c>
      <c r="AY2777">
        <v>5918.7196888283997</v>
      </c>
      <c r="AZ2777">
        <v>-39.380175775967999</v>
      </c>
    </row>
    <row r="2778" spans="1:52" x14ac:dyDescent="0.25">
      <c r="A2778">
        <v>5932.3501007169898</v>
      </c>
      <c r="B2778" s="2">
        <v>7.7481750525013203E-5</v>
      </c>
      <c r="D2778">
        <v>5932.3501007169898</v>
      </c>
      <c r="E2778">
        <v>-82.216011518798993</v>
      </c>
      <c r="N2778">
        <v>5932.3501007169898</v>
      </c>
      <c r="O2778">
        <v>-82.517753770385497</v>
      </c>
      <c r="U2778">
        <v>5932.3501007169898</v>
      </c>
      <c r="V2778" s="2">
        <v>7.4836300720760698E-5</v>
      </c>
      <c r="AB2778">
        <v>5932.3501007169898</v>
      </c>
      <c r="AC2778">
        <v>-82.517753770385497</v>
      </c>
      <c r="AD2778">
        <v>-81.454965689817698</v>
      </c>
      <c r="AE2778">
        <v>-83.412755046302195</v>
      </c>
      <c r="AU2778">
        <v>5932.3501007169898</v>
      </c>
      <c r="AV2778">
        <v>-39.2473881403345</v>
      </c>
      <c r="AY2778">
        <v>5932.3501007169898</v>
      </c>
      <c r="AZ2778">
        <v>-39.420295404347797</v>
      </c>
    </row>
    <row r="2779" spans="1:52" x14ac:dyDescent="0.25">
      <c r="A2779">
        <v>5946.0119025240201</v>
      </c>
      <c r="B2779" s="2">
        <v>7.6357272987480305E-5</v>
      </c>
      <c r="D2779">
        <v>5946.0119025240201</v>
      </c>
      <c r="E2779">
        <v>-82.342991806624894</v>
      </c>
      <c r="N2779">
        <v>5946.0119025240201</v>
      </c>
      <c r="O2779">
        <v>-82.644819083453996</v>
      </c>
      <c r="U2779">
        <v>5946.0119025240201</v>
      </c>
      <c r="V2779" s="2">
        <v>7.3749494150985594E-5</v>
      </c>
      <c r="AB2779">
        <v>5946.0119025240201</v>
      </c>
      <c r="AC2779">
        <v>-82.644819083453996</v>
      </c>
      <c r="AD2779">
        <v>-81.581753227210598</v>
      </c>
      <c r="AE2779">
        <v>-83.540274763298797</v>
      </c>
      <c r="AU2779">
        <v>5946.0119025240201</v>
      </c>
      <c r="AV2779">
        <v>-39.287515534045902</v>
      </c>
      <c r="AY2779">
        <v>5946.0119025240201</v>
      </c>
      <c r="AZ2779">
        <v>-39.460413698856698</v>
      </c>
    </row>
    <row r="2780" spans="1:52" x14ac:dyDescent="0.25">
      <c r="A2780">
        <v>5959.7051665383397</v>
      </c>
      <c r="B2780" s="2">
        <v>7.52494124426683E-5</v>
      </c>
      <c r="D2780">
        <v>5959.7051665383397</v>
      </c>
      <c r="E2780">
        <v>-82.469937734988903</v>
      </c>
      <c r="N2780">
        <v>5959.7051665383397</v>
      </c>
      <c r="O2780">
        <v>-82.771850133007206</v>
      </c>
      <c r="U2780">
        <v>5959.7051665383397</v>
      </c>
      <c r="V2780" s="2">
        <v>7.2678757374957805E-5</v>
      </c>
      <c r="AB2780">
        <v>5959.7051665383397</v>
      </c>
      <c r="AC2780">
        <v>-82.771850133007206</v>
      </c>
      <c r="AD2780">
        <v>-81.708506210338896</v>
      </c>
      <c r="AE2780">
        <v>-83.667755436283301</v>
      </c>
      <c r="AU2780">
        <v>5959.7051665383397</v>
      </c>
      <c r="AV2780">
        <v>-39.327642192674801</v>
      </c>
      <c r="AY2780">
        <v>5959.7051665383397</v>
      </c>
      <c r="AZ2780">
        <v>-39.500532101681102</v>
      </c>
    </row>
    <row r="2781" spans="1:52" x14ac:dyDescent="0.25">
      <c r="A2781">
        <v>5973.4299652152904</v>
      </c>
      <c r="B2781" s="2">
        <v>7.4157926030076298E-5</v>
      </c>
      <c r="D2781">
        <v>5973.4299652152904</v>
      </c>
      <c r="E2781">
        <v>-82.596848491588503</v>
      </c>
      <c r="N2781">
        <v>5973.4299652152904</v>
      </c>
      <c r="O2781">
        <v>-82.898845066881606</v>
      </c>
      <c r="U2781">
        <v>5973.4299652152904</v>
      </c>
      <c r="V2781" s="2">
        <v>7.1623863969049001E-5</v>
      </c>
      <c r="AB2781">
        <v>5973.4299652152904</v>
      </c>
      <c r="AC2781">
        <v>-82.898845066881606</v>
      </c>
      <c r="AD2781">
        <v>-81.835226307332206</v>
      </c>
      <c r="AE2781">
        <v>-83.795198343158404</v>
      </c>
      <c r="AU2781">
        <v>5973.4299652152904</v>
      </c>
      <c r="AV2781">
        <v>-39.367768036748103</v>
      </c>
      <c r="AY2781">
        <v>5973.4299652152904</v>
      </c>
      <c r="AZ2781">
        <v>-39.540649799058102</v>
      </c>
    </row>
    <row r="2782" spans="1:52" x14ac:dyDescent="0.25">
      <c r="A2782">
        <v>5987.1863711770802</v>
      </c>
      <c r="B2782" s="2">
        <v>7.3082564714439804E-5</v>
      </c>
      <c r="D2782">
        <v>5987.1863711770802</v>
      </c>
      <c r="E2782">
        <v>-82.723724403788907</v>
      </c>
      <c r="N2782">
        <v>5987.1863711770802</v>
      </c>
      <c r="O2782">
        <v>-83.025805089539503</v>
      </c>
      <c r="U2782">
        <v>5987.1863711770802</v>
      </c>
      <c r="V2782" s="2">
        <v>7.0584565478522406E-5</v>
      </c>
      <c r="AB2782">
        <v>5987.1863711770802</v>
      </c>
      <c r="AC2782">
        <v>-83.025805089539503</v>
      </c>
      <c r="AD2782">
        <v>-81.961912845429595</v>
      </c>
      <c r="AE2782">
        <v>-83.922603308302797</v>
      </c>
      <c r="AU2782">
        <v>5987.1863711770802</v>
      </c>
      <c r="AV2782">
        <v>-39.407893761454702</v>
      </c>
      <c r="AY2782">
        <v>5987.1863711770802</v>
      </c>
      <c r="AZ2782">
        <v>-39.5807667426648</v>
      </c>
    </row>
    <row r="2783" spans="1:52" x14ac:dyDescent="0.25">
      <c r="A2783">
        <v>6000.9744572131403</v>
      </c>
      <c r="B2783" s="2">
        <v>7.20230724299651E-5</v>
      </c>
      <c r="D2783">
        <v>6000.9744572131403</v>
      </c>
      <c r="E2783">
        <v>-82.850567120300298</v>
      </c>
      <c r="N2783">
        <v>6000.9744572131403</v>
      </c>
      <c r="O2783">
        <v>-83.152730106296403</v>
      </c>
      <c r="U2783">
        <v>6000.9744572131403</v>
      </c>
      <c r="V2783" s="2">
        <v>6.9560628077634706E-5</v>
      </c>
      <c r="AB2783">
        <v>6000.9744572131403</v>
      </c>
      <c r="AC2783">
        <v>-83.152730106296403</v>
      </c>
      <c r="AD2783">
        <v>-82.088566092442804</v>
      </c>
      <c r="AE2783">
        <v>-84.049970660485897</v>
      </c>
      <c r="AU2783">
        <v>6000.9744572131403</v>
      </c>
      <c r="AV2783">
        <v>-39.448017794473301</v>
      </c>
      <c r="AY2783">
        <v>6000.9744572131403</v>
      </c>
      <c r="AZ2783">
        <v>-39.620882876156799</v>
      </c>
    </row>
    <row r="2784" spans="1:52" x14ac:dyDescent="0.25">
      <c r="A2784">
        <v>6014.79429628055</v>
      </c>
      <c r="B2784" s="2">
        <v>7.0979229394816604E-5</v>
      </c>
      <c r="D2784">
        <v>6014.79429628055</v>
      </c>
      <c r="E2784">
        <v>-82.977374399964503</v>
      </c>
      <c r="N2784">
        <v>6014.79429628055</v>
      </c>
      <c r="O2784">
        <v>-83.279620412365006</v>
      </c>
      <c r="U2784">
        <v>6014.79429628055</v>
      </c>
      <c r="V2784" s="2">
        <v>6.8551818406797099E-5</v>
      </c>
      <c r="AB2784">
        <v>6014.79429628055</v>
      </c>
      <c r="AC2784">
        <v>-83.279620412365006</v>
      </c>
      <c r="AD2784">
        <v>-82.215186080665703</v>
      </c>
      <c r="AE2784">
        <v>-84.177301066281501</v>
      </c>
      <c r="AU2784">
        <v>6014.79429628055</v>
      </c>
      <c r="AV2784">
        <v>-39.488141569096904</v>
      </c>
      <c r="AY2784">
        <v>6014.79429628055</v>
      </c>
      <c r="AZ2784">
        <v>-39.6609981680486</v>
      </c>
    </row>
    <row r="2785" spans="1:52" x14ac:dyDescent="0.25">
      <c r="A2785">
        <v>6028.6459615044096</v>
      </c>
      <c r="B2785" s="2">
        <v>6.9950780061649802E-5</v>
      </c>
      <c r="D2785">
        <v>6028.6459615044096</v>
      </c>
      <c r="E2785">
        <v>-83.104148761518502</v>
      </c>
      <c r="N2785">
        <v>6028.6459615044096</v>
      </c>
      <c r="O2785">
        <v>-83.406476661955594</v>
      </c>
      <c r="U2785">
        <v>6028.6459615044096</v>
      </c>
      <c r="V2785" s="2">
        <v>6.7557903981888996E-5</v>
      </c>
      <c r="AB2785">
        <v>6028.6459615044096</v>
      </c>
      <c r="AC2785">
        <v>-83.406476661955594</v>
      </c>
      <c r="AD2785">
        <v>-82.341773137347602</v>
      </c>
      <c r="AE2785">
        <v>-84.304593665746793</v>
      </c>
      <c r="AU2785">
        <v>6028.6459615044096</v>
      </c>
      <c r="AV2785">
        <v>-39.528265037617402</v>
      </c>
      <c r="AY2785">
        <v>6028.6459615044096</v>
      </c>
      <c r="AZ2785">
        <v>-39.7011133225839</v>
      </c>
    </row>
    <row r="2786" spans="1:52" x14ac:dyDescent="0.25">
      <c r="A2786">
        <v>6042.5295261781803</v>
      </c>
      <c r="B2786" s="2">
        <v>6.8937506004630605E-5</v>
      </c>
      <c r="D2786">
        <v>6042.5295261781803</v>
      </c>
      <c r="E2786">
        <v>-83.230888647751797</v>
      </c>
      <c r="N2786">
        <v>6042.5295261781803</v>
      </c>
      <c r="O2786">
        <v>-83.533298200775107</v>
      </c>
      <c r="U2786">
        <v>6042.5295261781803</v>
      </c>
      <c r="V2786" s="2">
        <v>6.6578666118405198E-5</v>
      </c>
      <c r="AB2786">
        <v>6042.5295261781803</v>
      </c>
      <c r="AC2786">
        <v>-83.533298200775107</v>
      </c>
      <c r="AD2786">
        <v>-82.468328050639499</v>
      </c>
      <c r="AE2786">
        <v>-84.431848945530604</v>
      </c>
      <c r="AU2786">
        <v>6042.5295261781803</v>
      </c>
      <c r="AV2786">
        <v>-39.5683873903752</v>
      </c>
      <c r="AY2786">
        <v>6042.5295261781803</v>
      </c>
      <c r="AZ2786">
        <v>-39.741227544986103</v>
      </c>
    </row>
    <row r="2787" spans="1:52" x14ac:dyDescent="0.25">
      <c r="A2787">
        <v>6056.4450637641703</v>
      </c>
      <c r="B2787" s="2">
        <v>6.7939173430163501E-5</v>
      </c>
      <c r="D2787">
        <v>6056.4450637641703</v>
      </c>
      <c r="E2787">
        <v>-83.357594824004096</v>
      </c>
      <c r="N2787">
        <v>6056.4450637641703</v>
      </c>
      <c r="O2787">
        <v>-83.660085555680794</v>
      </c>
      <c r="U2787">
        <v>6056.4450637641703</v>
      </c>
      <c r="V2787" s="2">
        <v>6.5613880332894998E-5</v>
      </c>
      <c r="AB2787">
        <v>6056.4450637641703</v>
      </c>
      <c r="AC2787">
        <v>-83.660085555680794</v>
      </c>
      <c r="AD2787">
        <v>-82.594850389589297</v>
      </c>
      <c r="AE2787">
        <v>-84.559067415687196</v>
      </c>
      <c r="AU2787">
        <v>6056.4450637641703</v>
      </c>
      <c r="AV2787">
        <v>-39.608509321545597</v>
      </c>
      <c r="AY2787">
        <v>6056.4450637641703</v>
      </c>
      <c r="AZ2787">
        <v>-39.781340802109</v>
      </c>
    </row>
    <row r="2788" spans="1:52" x14ac:dyDescent="0.25">
      <c r="A2788">
        <v>6070.3926478938101</v>
      </c>
      <c r="B2788" s="2">
        <v>6.6955557340944296E-5</v>
      </c>
      <c r="D2788">
        <v>6070.3926478938101</v>
      </c>
      <c r="E2788">
        <v>-83.484267410428004</v>
      </c>
      <c r="N2788">
        <v>6070.3926478938101</v>
      </c>
      <c r="O2788">
        <v>-83.786838862536001</v>
      </c>
      <c r="U2788">
        <v>6070.3926478938101</v>
      </c>
      <c r="V2788" s="2">
        <v>6.4663328651119395E-5</v>
      </c>
      <c r="AB2788">
        <v>6070.3926478938101</v>
      </c>
      <c r="AC2788">
        <v>-83.786838862536001</v>
      </c>
      <c r="AD2788">
        <v>-82.7213399831424</v>
      </c>
      <c r="AE2788">
        <v>-84.686249366676904</v>
      </c>
      <c r="AU2788">
        <v>6070.3926478938101</v>
      </c>
      <c r="AV2788">
        <v>-39.648630030953299</v>
      </c>
      <c r="AY2788">
        <v>6070.3926478938101</v>
      </c>
      <c r="AZ2788">
        <v>-39.821453829392901</v>
      </c>
    </row>
    <row r="2789" spans="1:52" x14ac:dyDescent="0.25">
      <c r="A2789">
        <v>6084.3723523681501</v>
      </c>
      <c r="B2789" s="2">
        <v>6.5986432158579296E-5</v>
      </c>
      <c r="D2789">
        <v>6084.3723523681501</v>
      </c>
      <c r="E2789">
        <v>-83.610907060195203</v>
      </c>
      <c r="N2789">
        <v>6084.3723523681501</v>
      </c>
      <c r="O2789">
        <v>-83.913557604030103</v>
      </c>
      <c r="U2789">
        <v>6084.3723523681501</v>
      </c>
      <c r="V2789" s="2">
        <v>6.3726801260073298E-5</v>
      </c>
      <c r="AB2789">
        <v>6084.3723523681501</v>
      </c>
      <c r="AC2789">
        <v>-83.913557604030103</v>
      </c>
      <c r="AD2789">
        <v>-82.8477981494201</v>
      </c>
      <c r="AE2789">
        <v>-84.813395114284006</v>
      </c>
      <c r="AU2789">
        <v>6084.3723523681501</v>
      </c>
      <c r="AV2789">
        <v>-39.688750236601997</v>
      </c>
      <c r="AY2789">
        <v>6084.3723523681501</v>
      </c>
      <c r="AZ2789">
        <v>-39.861565819914603</v>
      </c>
    </row>
    <row r="2790" spans="1:52" x14ac:dyDescent="0.25">
      <c r="A2790">
        <v>6098.3842511581697</v>
      </c>
      <c r="B2790" s="2">
        <v>6.5031580263534496E-5</v>
      </c>
      <c r="D2790">
        <v>6098.3842511581697</v>
      </c>
      <c r="E2790">
        <v>-83.737513850675697</v>
      </c>
      <c r="N2790">
        <v>6098.3842511581697</v>
      </c>
      <c r="O2790">
        <v>-84.040243610042694</v>
      </c>
      <c r="U2790">
        <v>6098.3842511581697</v>
      </c>
      <c r="V2790" s="2">
        <v>6.2804074413198995E-5</v>
      </c>
      <c r="AB2790">
        <v>6098.3842511581697</v>
      </c>
      <c r="AC2790">
        <v>-84.040243610042694</v>
      </c>
      <c r="AD2790">
        <v>-82.974223812534703</v>
      </c>
      <c r="AE2790">
        <v>-84.940504236262001</v>
      </c>
      <c r="AU2790">
        <v>6098.3842511581697</v>
      </c>
      <c r="AV2790">
        <v>-39.728870673887499</v>
      </c>
      <c r="AY2790">
        <v>6098.3842511581697</v>
      </c>
      <c r="AZ2790">
        <v>-39.901677534066401</v>
      </c>
    </row>
    <row r="2791" spans="1:52" x14ac:dyDescent="0.25">
      <c r="A2791">
        <v>6112.4284184052003</v>
      </c>
      <c r="B2791" s="2">
        <v>6.4090791784307002E-5</v>
      </c>
      <c r="D2791">
        <v>6112.4284184052003</v>
      </c>
      <c r="E2791">
        <v>-83.864087261271905</v>
      </c>
      <c r="N2791">
        <v>6112.4284184052003</v>
      </c>
      <c r="O2791">
        <v>-84.166896307408095</v>
      </c>
      <c r="U2791">
        <v>6112.4284184052003</v>
      </c>
      <c r="V2791" s="2">
        <v>6.1894945466185405E-5</v>
      </c>
      <c r="AB2791">
        <v>6112.4284184052003</v>
      </c>
      <c r="AC2791">
        <v>-84.166896307408095</v>
      </c>
      <c r="AD2791">
        <v>-83.100617201588193</v>
      </c>
      <c r="AE2791">
        <v>-85.067577814321695</v>
      </c>
      <c r="AU2791">
        <v>6112.4284184052003</v>
      </c>
      <c r="AV2791">
        <v>-39.768988975423802</v>
      </c>
      <c r="AY2791">
        <v>6112.4284184052003</v>
      </c>
      <c r="AZ2791">
        <v>-39.941788962970399</v>
      </c>
    </row>
    <row r="2792" spans="1:52" x14ac:dyDescent="0.25">
      <c r="A2792">
        <v>6126.5049284213201</v>
      </c>
      <c r="B2792" s="2">
        <v>6.3163849186745205E-5</v>
      </c>
      <c r="D2792">
        <v>6126.5049284213201</v>
      </c>
      <c r="E2792">
        <v>-83.990628241537607</v>
      </c>
      <c r="N2792">
        <v>6126.5049284213201</v>
      </c>
      <c r="O2792">
        <v>-84.293515385731098</v>
      </c>
      <c r="U2792">
        <v>6126.5049284213201</v>
      </c>
      <c r="V2792" s="2">
        <v>6.0999212838419303E-5</v>
      </c>
      <c r="AB2792">
        <v>6126.5049284213201</v>
      </c>
      <c r="AC2792">
        <v>-84.293515385731098</v>
      </c>
      <c r="AD2792">
        <v>-83.226979941598898</v>
      </c>
      <c r="AE2792">
        <v>-85.194615172072602</v>
      </c>
      <c r="AU2792">
        <v>6126.5049284213201</v>
      </c>
      <c r="AV2792">
        <v>-39.809107441334803</v>
      </c>
      <c r="AY2792">
        <v>6126.5049284213201</v>
      </c>
      <c r="AZ2792">
        <v>-39.981899287881397</v>
      </c>
    </row>
    <row r="2793" spans="1:52" x14ac:dyDescent="0.25">
      <c r="A2793">
        <v>6140.6138556897504</v>
      </c>
      <c r="B2793" s="2">
        <v>6.2250543299630201E-5</v>
      </c>
      <c r="D2793">
        <v>6140.6138556897504</v>
      </c>
      <c r="E2793">
        <v>-84.117137077093801</v>
      </c>
      <c r="N2793">
        <v>6140.6138556897504</v>
      </c>
      <c r="O2793">
        <v>-84.420101530150603</v>
      </c>
      <c r="U2793">
        <v>6140.6138556897504</v>
      </c>
      <c r="V2793" s="2">
        <v>6.0116671035008597E-5</v>
      </c>
      <c r="AB2793">
        <v>6140.6138556897504</v>
      </c>
      <c r="AC2793">
        <v>-84.420101530150603</v>
      </c>
      <c r="AD2793">
        <v>-83.353310356530301</v>
      </c>
      <c r="AE2793">
        <v>-85.321616582747893</v>
      </c>
      <c r="AU2793">
        <v>6140.6138556897504</v>
      </c>
      <c r="AV2793">
        <v>-39.849225269135701</v>
      </c>
      <c r="AY2793">
        <v>6140.6138556897504</v>
      </c>
      <c r="AZ2793">
        <v>-40.0220084846896</v>
      </c>
    </row>
    <row r="2794" spans="1:52" x14ac:dyDescent="0.25">
      <c r="A2794">
        <v>6154.7552748652197</v>
      </c>
      <c r="B2794" s="2">
        <v>6.1350675418853402E-5</v>
      </c>
      <c r="D2794">
        <v>6154.7552748652197</v>
      </c>
      <c r="E2794">
        <v>-84.243613033941998</v>
      </c>
      <c r="N2794">
        <v>6154.7552748652197</v>
      </c>
      <c r="O2794">
        <v>-84.546654749678197</v>
      </c>
      <c r="U2794">
        <v>6154.7552748652197</v>
      </c>
      <c r="V2794" s="2">
        <v>5.9247122504328002E-5</v>
      </c>
      <c r="AB2794">
        <v>6154.7552748652197</v>
      </c>
      <c r="AC2794">
        <v>-84.546654749678197</v>
      </c>
      <c r="AD2794">
        <v>-83.479609913794604</v>
      </c>
      <c r="AE2794">
        <v>-85.448583334076403</v>
      </c>
      <c r="AU2794">
        <v>6154.7552748652197</v>
      </c>
      <c r="AV2794">
        <v>-39.889342416908796</v>
      </c>
      <c r="AY2794">
        <v>6154.7552748652197</v>
      </c>
      <c r="AZ2794">
        <v>-40.062118152365002</v>
      </c>
    </row>
    <row r="2795" spans="1:52" x14ac:dyDescent="0.25">
      <c r="A2795">
        <v>6168.9292607744101</v>
      </c>
      <c r="B2795" s="2">
        <v>6.0464036860825003E-5</v>
      </c>
      <c r="D2795">
        <v>6168.9292607744101</v>
      </c>
      <c r="E2795">
        <v>-84.370057213341397</v>
      </c>
      <c r="N2795">
        <v>6168.9292607744101</v>
      </c>
      <c r="O2795">
        <v>-84.673175465201695</v>
      </c>
      <c r="U2795">
        <v>6168.9292607744101</v>
      </c>
      <c r="V2795" s="2">
        <v>5.8390369933159899E-5</v>
      </c>
      <c r="AB2795">
        <v>6168.9292607744101</v>
      </c>
      <c r="AC2795">
        <v>-84.673175465201695</v>
      </c>
      <c r="AD2795">
        <v>-83.605877755119593</v>
      </c>
      <c r="AE2795">
        <v>-85.575514212057001</v>
      </c>
      <c r="AU2795">
        <v>6168.9292607744101</v>
      </c>
      <c r="AV2795">
        <v>-39.929458868048002</v>
      </c>
      <c r="AY2795">
        <v>6168.9292607744101</v>
      </c>
      <c r="AZ2795">
        <v>-40.102225867152796</v>
      </c>
    </row>
    <row r="2796" spans="1:52" x14ac:dyDescent="0.25">
      <c r="A2796">
        <v>6183.1358884163101</v>
      </c>
      <c r="B2796" s="2">
        <v>5.95904329560568E-5</v>
      </c>
      <c r="D2796">
        <v>6183.1358884163101</v>
      </c>
      <c r="E2796">
        <v>-84.496469183686401</v>
      </c>
      <c r="N2796">
        <v>6183.1358884163101</v>
      </c>
      <c r="O2796">
        <v>-84.799663461961302</v>
      </c>
      <c r="U2796">
        <v>6183.1358884163101</v>
      </c>
      <c r="V2796" s="2">
        <v>5.7546223340442197E-5</v>
      </c>
      <c r="AB2796">
        <v>6183.1358884163101</v>
      </c>
      <c r="AC2796">
        <v>-84.799663461961302</v>
      </c>
      <c r="AD2796">
        <v>-83.732115238732803</v>
      </c>
      <c r="AE2796">
        <v>-85.702410198313999</v>
      </c>
      <c r="AU2796">
        <v>6183.1358884163101</v>
      </c>
      <c r="AV2796">
        <v>-39.969574609454497</v>
      </c>
      <c r="AY2796">
        <v>6183.1358884163101</v>
      </c>
      <c r="AZ2796">
        <v>-40.142334056547803</v>
      </c>
    </row>
    <row r="2797" spans="1:52" x14ac:dyDescent="0.25">
      <c r="A2797">
        <v>6197.3752329626204</v>
      </c>
      <c r="B2797" s="2">
        <v>5.8729670093378598E-5</v>
      </c>
      <c r="D2797">
        <v>6197.3752329626204</v>
      </c>
      <c r="E2797">
        <v>-84.622848774909201</v>
      </c>
      <c r="N2797">
        <v>6197.3752329626204</v>
      </c>
      <c r="O2797">
        <v>-84.926118982938704</v>
      </c>
      <c r="U2797">
        <v>6197.3752329626204</v>
      </c>
      <c r="V2797" s="2">
        <v>5.6714492581990103E-5</v>
      </c>
      <c r="AB2797">
        <v>6197.3752329626204</v>
      </c>
      <c r="AC2797">
        <v>-84.926118982938704</v>
      </c>
      <c r="AD2797">
        <v>-83.858322292001802</v>
      </c>
      <c r="AE2797">
        <v>-85.829271508614298</v>
      </c>
      <c r="AU2797">
        <v>6197.3752329626204</v>
      </c>
      <c r="AV2797">
        <v>-40.009689609442603</v>
      </c>
      <c r="AY2797">
        <v>6197.3752329626204</v>
      </c>
      <c r="AZ2797">
        <v>-40.182441091625698</v>
      </c>
    </row>
    <row r="2798" spans="1:52" x14ac:dyDescent="0.25">
      <c r="A2798">
        <v>6211.6473697581596</v>
      </c>
      <c r="B2798" s="2">
        <v>5.7881546995515699E-5</v>
      </c>
      <c r="D2798">
        <v>6211.6473697581596</v>
      </c>
      <c r="E2798">
        <v>-84.749197400874195</v>
      </c>
      <c r="N2798">
        <v>6211.6473697581596</v>
      </c>
      <c r="O2798">
        <v>-85.052542506572607</v>
      </c>
      <c r="U2798">
        <v>6211.6473697581596</v>
      </c>
      <c r="V2798" s="2">
        <v>5.5894988955046399E-5</v>
      </c>
      <c r="AB2798">
        <v>6211.6473697581596</v>
      </c>
      <c r="AC2798">
        <v>-85.052542506572607</v>
      </c>
      <c r="AD2798">
        <v>-83.984498239910394</v>
      </c>
      <c r="AE2798">
        <v>-85.956098107193398</v>
      </c>
      <c r="AU2798">
        <v>6211.6473697581596</v>
      </c>
      <c r="AV2798">
        <v>-40.0498038508753</v>
      </c>
      <c r="AY2798">
        <v>6211.6473697581596</v>
      </c>
      <c r="AZ2798">
        <v>-40.222547791784699</v>
      </c>
    </row>
    <row r="2799" spans="1:52" x14ac:dyDescent="0.25">
      <c r="A2799">
        <v>6225.9523743212803</v>
      </c>
      <c r="B2799" s="2">
        <v>5.7045881370001301E-5</v>
      </c>
      <c r="D2799">
        <v>6225.9523743212803</v>
      </c>
      <c r="E2799">
        <v>-84.875514110927796</v>
      </c>
      <c r="N2799">
        <v>6225.9523743212803</v>
      </c>
      <c r="O2799">
        <v>-85.178934017784997</v>
      </c>
      <c r="U2799">
        <v>6225.9523743212803</v>
      </c>
      <c r="V2799" s="2">
        <v>5.5087529883456899E-5</v>
      </c>
      <c r="AB2799">
        <v>6225.9523743212803</v>
      </c>
      <c r="AC2799">
        <v>-85.178934017784997</v>
      </c>
      <c r="AD2799">
        <v>-84.110643206076901</v>
      </c>
      <c r="AE2799">
        <v>-86.082890471454206</v>
      </c>
      <c r="AU2799">
        <v>6225.9523743212803</v>
      </c>
      <c r="AV2799">
        <v>-40.089917342482501</v>
      </c>
      <c r="AY2799">
        <v>6225.9523743212803</v>
      </c>
      <c r="AZ2799">
        <v>-40.2626533380365</v>
      </c>
    </row>
    <row r="2800" spans="1:52" x14ac:dyDescent="0.25">
      <c r="A2800">
        <v>6240.2903223442099</v>
      </c>
      <c r="B2800" s="2">
        <v>5.62224834614506E-5</v>
      </c>
      <c r="D2800">
        <v>6240.2903223442099</v>
      </c>
      <c r="E2800">
        <v>-85.001799492685194</v>
      </c>
      <c r="N2800">
        <v>6240.2903223442099</v>
      </c>
      <c r="O2800">
        <v>-85.305293778127606</v>
      </c>
      <c r="U2800">
        <v>6240.2903223442099</v>
      </c>
      <c r="V2800" s="2">
        <v>5.4291933827801997E-5</v>
      </c>
      <c r="AB2800">
        <v>6240.2903223442099</v>
      </c>
      <c r="AC2800">
        <v>-85.305293778127606</v>
      </c>
      <c r="AD2800">
        <v>-84.236758815627994</v>
      </c>
      <c r="AE2800">
        <v>-86.209648222953504</v>
      </c>
      <c r="AU2800">
        <v>6240.2903223442099</v>
      </c>
      <c r="AV2800">
        <v>-40.130030063405201</v>
      </c>
      <c r="AY2800">
        <v>6240.2903223442099</v>
      </c>
      <c r="AZ2800">
        <v>-40.3027585767191</v>
      </c>
    </row>
    <row r="2801" spans="1:52" x14ac:dyDescent="0.25">
      <c r="A2801">
        <v>6254.6612896935403</v>
      </c>
      <c r="B2801" s="2">
        <v>5.5411167500382097E-5</v>
      </c>
      <c r="D2801">
        <v>6254.6612896935403</v>
      </c>
      <c r="E2801">
        <v>-85.128053985204005</v>
      </c>
      <c r="N2801">
        <v>6254.6612896935403</v>
      </c>
      <c r="O2801">
        <v>-85.431621317534095</v>
      </c>
      <c r="U2801">
        <v>6254.6612896935403</v>
      </c>
      <c r="V2801" s="2">
        <v>5.3508026578907901E-5</v>
      </c>
      <c r="AB2801">
        <v>6254.6612896935403</v>
      </c>
      <c r="AC2801">
        <v>-85.431621317534095</v>
      </c>
      <c r="AD2801">
        <v>-84.362843513709706</v>
      </c>
      <c r="AE2801">
        <v>-86.336371910040398</v>
      </c>
      <c r="AU2801">
        <v>6254.6612896935403</v>
      </c>
      <c r="AV2801">
        <v>-40.170142838864898</v>
      </c>
      <c r="AY2801">
        <v>6254.6612896935403</v>
      </c>
      <c r="AZ2801">
        <v>-40.3428635258417</v>
      </c>
    </row>
    <row r="2802" spans="1:52" x14ac:dyDescent="0.25">
      <c r="A2802">
        <v>6269.0653524105301</v>
      </c>
      <c r="B2802" s="2">
        <v>5.4611755449957598E-5</v>
      </c>
      <c r="D2802">
        <v>6269.0653524105301</v>
      </c>
      <c r="E2802">
        <v>-85.254277264023898</v>
      </c>
      <c r="N2802">
        <v>6269.0653524105301</v>
      </c>
      <c r="O2802">
        <v>-85.557918329491002</v>
      </c>
      <c r="U2802">
        <v>6269.0653524105301</v>
      </c>
      <c r="V2802" s="2">
        <v>5.2735623309303601E-5</v>
      </c>
      <c r="AB2802">
        <v>6269.0653524105301</v>
      </c>
      <c r="AC2802">
        <v>-85.557918329491002</v>
      </c>
      <c r="AD2802">
        <v>-84.488898663148802</v>
      </c>
      <c r="AE2802">
        <v>-86.463062049456099</v>
      </c>
      <c r="AU2802">
        <v>6269.0653524105301</v>
      </c>
      <c r="AV2802">
        <v>-40.210254831870898</v>
      </c>
      <c r="AY2802">
        <v>6269.0653524105301</v>
      </c>
      <c r="AZ2802">
        <v>-40.382967355734202</v>
      </c>
    </row>
    <row r="2803" spans="1:52" x14ac:dyDescent="0.25">
      <c r="A2803">
        <v>6283.5025867115801</v>
      </c>
      <c r="B2803" s="2">
        <v>5.38240653573189E-5</v>
      </c>
      <c r="D2803">
        <v>6283.5025867115801</v>
      </c>
      <c r="E2803">
        <v>-85.380470057282494</v>
      </c>
      <c r="N2803">
        <v>6283.5025867115801</v>
      </c>
      <c r="O2803">
        <v>-85.684183417556895</v>
      </c>
      <c r="U2803">
        <v>6283.5025867115801</v>
      </c>
      <c r="V2803" s="2">
        <v>5.1974560921654103E-5</v>
      </c>
      <c r="AB2803">
        <v>6283.5025867115801</v>
      </c>
      <c r="AC2803">
        <v>-85.684183417556895</v>
      </c>
      <c r="AD2803">
        <v>-84.614924044944502</v>
      </c>
      <c r="AE2803">
        <v>-86.589718101452704</v>
      </c>
      <c r="AU2803">
        <v>6283.5025867115801</v>
      </c>
      <c r="AV2803">
        <v>-40.250365250015903</v>
      </c>
      <c r="AY2803">
        <v>6283.5025867115801</v>
      </c>
      <c r="AZ2803">
        <v>-40.423070925404502</v>
      </c>
    </row>
    <row r="2804" spans="1:52" x14ac:dyDescent="0.25">
      <c r="A2804">
        <v>6297.9730689886101</v>
      </c>
      <c r="B2804" s="2">
        <v>5.30479232011968E-5</v>
      </c>
      <c r="D2804">
        <v>6297.9730689886101</v>
      </c>
      <c r="E2804">
        <v>-85.506632276691207</v>
      </c>
      <c r="N2804">
        <v>6297.9730689886101</v>
      </c>
      <c r="O2804">
        <v>-85.810417310356698</v>
      </c>
      <c r="U2804">
        <v>6297.9730689886101</v>
      </c>
      <c r="V2804" s="2">
        <v>5.1224665897195901E-5</v>
      </c>
      <c r="AB2804">
        <v>6297.9730689886101</v>
      </c>
      <c r="AC2804">
        <v>-85.810417310356698</v>
      </c>
      <c r="AD2804">
        <v>-84.740919232049393</v>
      </c>
      <c r="AE2804">
        <v>-86.716341314066099</v>
      </c>
      <c r="AU2804">
        <v>6297.9730689886101</v>
      </c>
      <c r="AV2804">
        <v>-40.290475728226603</v>
      </c>
      <c r="AY2804">
        <v>6297.9730689886101</v>
      </c>
      <c r="AZ2804">
        <v>-40.463174288482797</v>
      </c>
    </row>
    <row r="2805" spans="1:52" x14ac:dyDescent="0.25">
      <c r="A2805">
        <v>6312.4768758094697</v>
      </c>
      <c r="B2805" s="2">
        <v>5.22831585418843E-5</v>
      </c>
      <c r="D2805">
        <v>6312.4768758094697</v>
      </c>
      <c r="E2805">
        <v>-85.632763672068805</v>
      </c>
      <c r="N2805">
        <v>6312.4768758094697</v>
      </c>
      <c r="O2805">
        <v>-85.936620570401999</v>
      </c>
      <c r="U2805">
        <v>6312.4768758094697</v>
      </c>
      <c r="V2805" s="2">
        <v>5.0485768494745401E-5</v>
      </c>
      <c r="AB2805">
        <v>6312.4768758094697</v>
      </c>
      <c r="AC2805">
        <v>-85.936620570401999</v>
      </c>
      <c r="AD2805">
        <v>-84.866885755975503</v>
      </c>
      <c r="AE2805">
        <v>-86.842930771121701</v>
      </c>
      <c r="AU2805">
        <v>6312.4768758094697</v>
      </c>
      <c r="AV2805">
        <v>-40.3305862990428</v>
      </c>
      <c r="AY2805">
        <v>6312.4768758094697</v>
      </c>
      <c r="AZ2805">
        <v>-40.503276604968697</v>
      </c>
    </row>
    <row r="2806" spans="1:52" x14ac:dyDescent="0.25">
      <c r="A2806">
        <v>6327.0140839183296</v>
      </c>
      <c r="B2806" s="2">
        <v>5.1529597819426301E-5</v>
      </c>
      <c r="D2806">
        <v>6327.0140839183296</v>
      </c>
      <c r="E2806">
        <v>-85.758864942544704</v>
      </c>
      <c r="N2806">
        <v>6327.0140839183296</v>
      </c>
      <c r="O2806">
        <v>-86.062792953310606</v>
      </c>
      <c r="U2806">
        <v>6327.0140839183296</v>
      </c>
      <c r="V2806" s="2">
        <v>4.9757706303319201E-5</v>
      </c>
      <c r="AB2806">
        <v>6327.0140839183296</v>
      </c>
      <c r="AC2806">
        <v>-86.062792953310606</v>
      </c>
      <c r="AD2806">
        <v>-84.9928224183341</v>
      </c>
      <c r="AE2806">
        <v>-86.969487176919699</v>
      </c>
      <c r="AU2806">
        <v>6327.0140839183296</v>
      </c>
      <c r="AV2806">
        <v>-40.370695298001799</v>
      </c>
      <c r="AY2806">
        <v>6327.0140839183296</v>
      </c>
      <c r="AZ2806">
        <v>-40.543377914069602</v>
      </c>
    </row>
    <row r="2807" spans="1:52" x14ac:dyDescent="0.25">
      <c r="A2807">
        <v>6341.5847702360998</v>
      </c>
      <c r="B2807" s="2">
        <v>5.0787078155299303E-5</v>
      </c>
      <c r="D2807">
        <v>6341.5847702360998</v>
      </c>
      <c r="E2807">
        <v>-85.884935439246803</v>
      </c>
      <c r="N2807">
        <v>6341.5847702360998</v>
      </c>
      <c r="O2807">
        <v>-86.188934564165095</v>
      </c>
      <c r="U2807">
        <v>6341.5847702360998</v>
      </c>
      <c r="V2807" s="2">
        <v>4.9040317334552703E-5</v>
      </c>
      <c r="AB2807">
        <v>6341.5847702360998</v>
      </c>
      <c r="AC2807">
        <v>-86.188934564165095</v>
      </c>
      <c r="AD2807">
        <v>-85.118729913428695</v>
      </c>
      <c r="AE2807">
        <v>-87.096010284146999</v>
      </c>
      <c r="AU2807">
        <v>6341.5847702360998</v>
      </c>
      <c r="AV2807">
        <v>-40.410803597315201</v>
      </c>
      <c r="AY2807">
        <v>6341.5847702360998</v>
      </c>
      <c r="AZ2807">
        <v>-40.583479096640502</v>
      </c>
    </row>
    <row r="2808" spans="1:52" x14ac:dyDescent="0.25">
      <c r="A2808">
        <v>6356.1890118608399</v>
      </c>
      <c r="B2808" s="2">
        <v>5.0055426642765903E-5</v>
      </c>
      <c r="D2808">
        <v>6356.1890118608399</v>
      </c>
      <c r="E2808">
        <v>-86.010976652103906</v>
      </c>
      <c r="N2808">
        <v>6356.1890118608399</v>
      </c>
      <c r="O2808">
        <v>-86.315045947722197</v>
      </c>
      <c r="U2808">
        <v>6356.1890118608399</v>
      </c>
      <c r="V2808" s="2">
        <v>4.8333439627911399E-5</v>
      </c>
      <c r="AB2808">
        <v>6356.1890118608399</v>
      </c>
      <c r="AC2808">
        <v>-86.315045947722197</v>
      </c>
      <c r="AD2808">
        <v>-85.244608311359997</v>
      </c>
      <c r="AE2808">
        <v>-87.222501057836098</v>
      </c>
      <c r="AU2808">
        <v>6356.1890118608399</v>
      </c>
      <c r="AV2808">
        <v>-40.450912043829199</v>
      </c>
      <c r="AY2808">
        <v>6356.1890118608399</v>
      </c>
      <c r="AZ2808">
        <v>-40.623579348752202</v>
      </c>
    </row>
    <row r="2809" spans="1:52" x14ac:dyDescent="0.25">
      <c r="A2809">
        <v>6370.8268860681501</v>
      </c>
      <c r="B2809" s="2">
        <v>4.9334484409369298E-5</v>
      </c>
      <c r="D2809">
        <v>6370.8268860681501</v>
      </c>
      <c r="E2809">
        <v>-86.136988124275703</v>
      </c>
      <c r="N2809">
        <v>6370.8268860681501</v>
      </c>
      <c r="O2809">
        <v>-86.441126746508303</v>
      </c>
      <c r="U2809">
        <v>6370.8268860681501</v>
      </c>
      <c r="V2809" s="2">
        <v>4.7636918747842103E-5</v>
      </c>
      <c r="AB2809">
        <v>6370.8268860681501</v>
      </c>
      <c r="AC2809">
        <v>-86.441126746508303</v>
      </c>
      <c r="AD2809">
        <v>-85.370458014518306</v>
      </c>
      <c r="AE2809">
        <v>-87.348958647376904</v>
      </c>
      <c r="AU2809">
        <v>6370.8268860681501</v>
      </c>
      <c r="AV2809">
        <v>-40.491018985029001</v>
      </c>
      <c r="AY2809">
        <v>6370.8268860681501</v>
      </c>
      <c r="AZ2809">
        <v>-40.663679568443499</v>
      </c>
    </row>
    <row r="2810" spans="1:52" x14ac:dyDescent="0.25">
      <c r="A2810">
        <v>6385.4984703115997</v>
      </c>
      <c r="B2810" s="2">
        <v>4.86240963643455E-5</v>
      </c>
      <c r="D2810">
        <v>6385.4984703115997</v>
      </c>
      <c r="E2810">
        <v>-86.262969131370994</v>
      </c>
      <c r="N2810">
        <v>6385.4984703115997</v>
      </c>
      <c r="O2810">
        <v>-86.5671776712868</v>
      </c>
      <c r="U2810">
        <v>6385.4984703115997</v>
      </c>
      <c r="V2810" s="2">
        <v>4.69505967329589E-5</v>
      </c>
      <c r="AB2810">
        <v>6385.4984703115997</v>
      </c>
      <c r="AC2810">
        <v>-86.5671776712868</v>
      </c>
      <c r="AD2810">
        <v>-85.496279295991897</v>
      </c>
      <c r="AE2810">
        <v>-87.475384824486099</v>
      </c>
      <c r="AU2810">
        <v>6385.4984703115997</v>
      </c>
      <c r="AV2810">
        <v>-40.531125295182001</v>
      </c>
      <c r="AY2810">
        <v>6385.4984703115997</v>
      </c>
      <c r="AZ2810">
        <v>-40.703778953247998</v>
      </c>
    </row>
    <row r="2811" spans="1:52" x14ac:dyDescent="0.25">
      <c r="A2811">
        <v>6400.2038422231399</v>
      </c>
      <c r="B2811" s="2">
        <v>4.7924097574887403E-5</v>
      </c>
      <c r="D2811">
        <v>6400.2038422231399</v>
      </c>
      <c r="E2811">
        <v>-86.388921125361804</v>
      </c>
      <c r="N2811">
        <v>6400.2038422231399</v>
      </c>
      <c r="O2811">
        <v>-86.693198499111304</v>
      </c>
      <c r="U2811">
        <v>6400.2038422231399</v>
      </c>
      <c r="V2811" s="2">
        <v>4.6274323145307202E-5</v>
      </c>
      <c r="AB2811">
        <v>6400.2038422231399</v>
      </c>
      <c r="AC2811">
        <v>-86.693198499111304</v>
      </c>
      <c r="AD2811">
        <v>-85.622071659994702</v>
      </c>
      <c r="AE2811">
        <v>-87.601778078764596</v>
      </c>
      <c r="AU2811">
        <v>6400.2038422231399</v>
      </c>
      <c r="AV2811">
        <v>-40.571231857416201</v>
      </c>
      <c r="AY2811">
        <v>6400.2038422231399</v>
      </c>
      <c r="AZ2811">
        <v>-40.7438775482862</v>
      </c>
    </row>
    <row r="2812" spans="1:52" x14ac:dyDescent="0.25">
      <c r="A2812">
        <v>6414.9430796134602</v>
      </c>
      <c r="B2812" s="2">
        <v>4.72343333979168E-5</v>
      </c>
      <c r="D2812">
        <v>6414.9430796134602</v>
      </c>
      <c r="E2812">
        <v>-86.514844186296997</v>
      </c>
      <c r="N2812">
        <v>6414.9430796134602</v>
      </c>
      <c r="O2812">
        <v>-86.819190064709602</v>
      </c>
      <c r="U2812">
        <v>6414.9430796134602</v>
      </c>
      <c r="V2812" s="2">
        <v>4.56079442120613E-5</v>
      </c>
      <c r="AB2812">
        <v>6414.9430796134602</v>
      </c>
      <c r="AC2812">
        <v>-86.819190064709602</v>
      </c>
      <c r="AD2812">
        <v>-85.747835501295796</v>
      </c>
      <c r="AE2812">
        <v>-87.728139586660802</v>
      </c>
      <c r="AU2812">
        <v>6414.9430796134602</v>
      </c>
      <c r="AV2812">
        <v>-40.611337020443599</v>
      </c>
      <c r="AY2812">
        <v>6414.9430796134602</v>
      </c>
      <c r="AZ2812">
        <v>-40.783975403483502</v>
      </c>
    </row>
    <row r="2813" spans="1:52" x14ac:dyDescent="0.25">
      <c r="A2813">
        <v>6429.7162604724999</v>
      </c>
      <c r="B2813" s="2">
        <v>4.6554656912077701E-5</v>
      </c>
      <c r="D2813">
        <v>6429.7162604724999</v>
      </c>
      <c r="E2813">
        <v>-86.640737391371502</v>
      </c>
      <c r="N2813">
        <v>6429.7162604724999</v>
      </c>
      <c r="O2813">
        <v>-86.945151621454002</v>
      </c>
      <c r="U2813">
        <v>6429.7162604724999</v>
      </c>
      <c r="V2813" s="2">
        <v>4.4951316850363503E-5</v>
      </c>
      <c r="AB2813">
        <v>6429.7162604724999</v>
      </c>
      <c r="AC2813">
        <v>-86.945151621454002</v>
      </c>
      <c r="AD2813">
        <v>-85.873571057793001</v>
      </c>
      <c r="AE2813">
        <v>-87.854469345581606</v>
      </c>
      <c r="AU2813">
        <v>6429.7162604724999</v>
      </c>
      <c r="AV2813">
        <v>-40.651441661138797</v>
      </c>
      <c r="AY2813">
        <v>6429.7162604724999</v>
      </c>
      <c r="AZ2813">
        <v>-40.824072579505</v>
      </c>
    </row>
    <row r="2814" spans="1:52" x14ac:dyDescent="0.25">
      <c r="A2814">
        <v>6444.5234629697698</v>
      </c>
      <c r="B2814" s="2">
        <v>4.58849141161698E-5</v>
      </c>
      <c r="D2814">
        <v>6444.5234629697698</v>
      </c>
      <c r="E2814">
        <v>-86.766601536753399</v>
      </c>
      <c r="N2814">
        <v>6444.5234629697698</v>
      </c>
      <c r="O2814">
        <v>-87.071083429132301</v>
      </c>
      <c r="U2814">
        <v>6444.5234629697698</v>
      </c>
      <c r="V2814" s="2">
        <v>4.4304294835134898E-5</v>
      </c>
      <c r="AB2814">
        <v>6444.5234629697698</v>
      </c>
      <c r="AC2814">
        <v>-87.071083429132301</v>
      </c>
      <c r="AD2814">
        <v>-85.999278391064706</v>
      </c>
      <c r="AE2814">
        <v>-87.980767095660198</v>
      </c>
      <c r="AU2814">
        <v>6444.5234629697698</v>
      </c>
      <c r="AV2814">
        <v>-40.691545828795398</v>
      </c>
      <c r="AY2814">
        <v>6444.5234629697698</v>
      </c>
      <c r="AZ2814">
        <v>-40.864170030651501</v>
      </c>
    </row>
    <row r="2815" spans="1:52" x14ac:dyDescent="0.25">
      <c r="A2815">
        <v>6459.3647654547904</v>
      </c>
      <c r="B2815" s="2">
        <v>4.5224954588734799E-5</v>
      </c>
      <c r="D2815">
        <v>6459.3647654547904</v>
      </c>
      <c r="E2815">
        <v>-86.892437211030995</v>
      </c>
      <c r="N2815">
        <v>6459.3647654547904</v>
      </c>
      <c r="O2815">
        <v>-87.196986154370407</v>
      </c>
      <c r="U2815">
        <v>6459.3647654547904</v>
      </c>
      <c r="V2815" s="2">
        <v>4.3666732157028498E-5</v>
      </c>
      <c r="AB2815">
        <v>6459.3647654547904</v>
      </c>
      <c r="AC2815">
        <v>-87.196986154370407</v>
      </c>
      <c r="AD2815">
        <v>-86.124958507675203</v>
      </c>
      <c r="AE2815">
        <v>-88.107032876170095</v>
      </c>
      <c r="AU2815">
        <v>6459.3647654547904</v>
      </c>
      <c r="AV2815">
        <v>-40.731649583259497</v>
      </c>
      <c r="AY2815">
        <v>6459.3647654547904</v>
      </c>
      <c r="AZ2815">
        <v>-40.904266048738897</v>
      </c>
    </row>
    <row r="2816" spans="1:52" x14ac:dyDescent="0.25">
      <c r="A2816">
        <v>6474.2402464575498</v>
      </c>
      <c r="B2816" s="2">
        <v>4.4574635818499403E-5</v>
      </c>
      <c r="D2816">
        <v>6474.2402464575498</v>
      </c>
      <c r="E2816">
        <v>-87.018243927791204</v>
      </c>
      <c r="N2816">
        <v>6474.2402464575498</v>
      </c>
      <c r="O2816">
        <v>-87.322859535003502</v>
      </c>
      <c r="U2816">
        <v>6474.2402464575498</v>
      </c>
      <c r="V2816" s="2">
        <v>4.3038489751397E-5</v>
      </c>
      <c r="AB2816">
        <v>6474.2402464575498</v>
      </c>
      <c r="AC2816">
        <v>-87.322859535003502</v>
      </c>
      <c r="AD2816">
        <v>-86.250610365010601</v>
      </c>
      <c r="AE2816">
        <v>-88.233268005723602</v>
      </c>
      <c r="AU2816">
        <v>6474.2402464575498</v>
      </c>
      <c r="AV2816">
        <v>-40.771752983519903</v>
      </c>
      <c r="AY2816">
        <v>6474.2402464575498</v>
      </c>
      <c r="AZ2816">
        <v>-40.944362485219202</v>
      </c>
    </row>
    <row r="2817" spans="1:52" x14ac:dyDescent="0.25">
      <c r="A2817">
        <v>6489.1499846888601</v>
      </c>
      <c r="B2817" s="2">
        <v>4.3933811376756101E-5</v>
      </c>
      <c r="D2817">
        <v>6489.1499846888601</v>
      </c>
      <c r="E2817">
        <v>-87.144022377629</v>
      </c>
      <c r="N2817">
        <v>6489.1499846888601</v>
      </c>
      <c r="O2817">
        <v>-87.448704253476393</v>
      </c>
      <c r="U2817">
        <v>6489.1499846888601</v>
      </c>
      <c r="V2817" s="2">
        <v>4.2419425978257403E-5</v>
      </c>
      <c r="AB2817">
        <v>6489.1499846888601</v>
      </c>
      <c r="AC2817">
        <v>-87.448704253476393</v>
      </c>
      <c r="AD2817">
        <v>-86.376234493117096</v>
      </c>
      <c r="AE2817">
        <v>-88.359471719228694</v>
      </c>
      <c r="AU2817">
        <v>6489.1499846888601</v>
      </c>
      <c r="AV2817">
        <v>-40.811855198588702</v>
      </c>
      <c r="AY2817">
        <v>6489.1499846888601</v>
      </c>
      <c r="AZ2817">
        <v>-40.984457643440201</v>
      </c>
    </row>
    <row r="2818" spans="1:52" x14ac:dyDescent="0.25">
      <c r="A2818">
        <v>6504.0940590407999</v>
      </c>
      <c r="B2818" s="2">
        <v>4.3302342549128399E-5</v>
      </c>
      <c r="D2818">
        <v>6504.0940590407999</v>
      </c>
      <c r="E2818">
        <v>-87.269772175176897</v>
      </c>
      <c r="N2818">
        <v>6504.0940590407999</v>
      </c>
      <c r="O2818">
        <v>-87.574519401872607</v>
      </c>
      <c r="U2818">
        <v>6504.0940590407999</v>
      </c>
      <c r="V2818" s="2">
        <v>4.1809409126537498E-5</v>
      </c>
      <c r="AB2818">
        <v>6504.0940590407999</v>
      </c>
      <c r="AC2818">
        <v>-87.574519401872607</v>
      </c>
      <c r="AD2818">
        <v>-86.501831187875695</v>
      </c>
      <c r="AE2818">
        <v>-88.485644611568006</v>
      </c>
      <c r="AU2818">
        <v>6504.0940590407999</v>
      </c>
      <c r="AV2818">
        <v>-40.851957184094097</v>
      </c>
      <c r="AY2818">
        <v>6504.0940590407999</v>
      </c>
      <c r="AZ2818">
        <v>-41.024551579739999</v>
      </c>
    </row>
    <row r="2819" spans="1:52" x14ac:dyDescent="0.25">
      <c r="A2819">
        <v>6519.0725485871499</v>
      </c>
      <c r="B2819" s="2">
        <v>4.2680086897242797E-5</v>
      </c>
      <c r="D2819">
        <v>6519.0725485871499</v>
      </c>
      <c r="E2819">
        <v>-87.395494100342802</v>
      </c>
      <c r="N2819">
        <v>6519.0725485871499</v>
      </c>
      <c r="O2819">
        <v>-87.700306534017997</v>
      </c>
      <c r="U2819">
        <v>6519.0725485871499</v>
      </c>
      <c r="V2819" s="2">
        <v>4.1208297600679799E-5</v>
      </c>
      <c r="AB2819">
        <v>6519.0725485871499</v>
      </c>
      <c r="AC2819">
        <v>-87.700306534017997</v>
      </c>
      <c r="AD2819">
        <v>-86.627400560198396</v>
      </c>
      <c r="AE2819">
        <v>-88.611786763074093</v>
      </c>
      <c r="AU2819">
        <v>6519.0725485871499</v>
      </c>
      <c r="AV2819">
        <v>-40.892058105035197</v>
      </c>
      <c r="AY2819">
        <v>6519.0725485871499</v>
      </c>
      <c r="AZ2819">
        <v>-41.064646192396097</v>
      </c>
    </row>
    <row r="2820" spans="1:52" x14ac:dyDescent="0.25">
      <c r="A2820">
        <v>6534.0855325837701</v>
      </c>
      <c r="B2820" s="2">
        <v>4.2066913251019397E-5</v>
      </c>
      <c r="D2820">
        <v>6534.0855325837701</v>
      </c>
      <c r="E2820">
        <v>-87.521187081852204</v>
      </c>
      <c r="N2820">
        <v>6534.0855325837701</v>
      </c>
      <c r="O2820">
        <v>-87.826065399216503</v>
      </c>
      <c r="U2820">
        <v>6534.0855325837701</v>
      </c>
      <c r="V2820" s="2">
        <v>4.06159606874423E-5</v>
      </c>
      <c r="AB2820">
        <v>6534.0855325837701</v>
      </c>
      <c r="AC2820">
        <v>-87.826065399216503</v>
      </c>
      <c r="AD2820">
        <v>-86.752942327041794</v>
      </c>
      <c r="AE2820">
        <v>-88.737898649753902</v>
      </c>
      <c r="AU2820">
        <v>6534.0855325837701</v>
      </c>
      <c r="AV2820">
        <v>-40.932158929652999</v>
      </c>
      <c r="AY2820">
        <v>6534.0855325837701</v>
      </c>
      <c r="AZ2820">
        <v>-41.104739764093303</v>
      </c>
    </row>
    <row r="2821" spans="1:52" x14ac:dyDescent="0.25">
      <c r="A2821">
        <v>6549.1330904690503</v>
      </c>
      <c r="B2821" s="2">
        <v>4.1462679793452097E-5</v>
      </c>
      <c r="D2821">
        <v>6549.1330904690503</v>
      </c>
      <c r="E2821">
        <v>-87.646852644988698</v>
      </c>
      <c r="N2821">
        <v>6549.1330904690503</v>
      </c>
      <c r="O2821">
        <v>-87.951795385007202</v>
      </c>
      <c r="U2821">
        <v>6549.1330904690503</v>
      </c>
      <c r="V2821" s="2">
        <v>4.00322712537786E-5</v>
      </c>
      <c r="AB2821">
        <v>6549.1330904690503</v>
      </c>
      <c r="AC2821">
        <v>-87.951795385007202</v>
      </c>
      <c r="AD2821">
        <v>-86.878457328708095</v>
      </c>
      <c r="AE2821">
        <v>-88.863979534705095</v>
      </c>
      <c r="AU2821">
        <v>6549.1330904690503</v>
      </c>
      <c r="AV2821">
        <v>-40.972258836587898</v>
      </c>
      <c r="AY2821">
        <v>6549.1330904690503</v>
      </c>
      <c r="AZ2821">
        <v>-41.144832379227203</v>
      </c>
    </row>
    <row r="2822" spans="1:52" x14ac:dyDescent="0.25">
      <c r="A2822">
        <v>6564.2153018643303</v>
      </c>
      <c r="B2822" s="2">
        <v>4.08672552091902E-5</v>
      </c>
      <c r="D2822">
        <v>6564.2153018643303</v>
      </c>
      <c r="E2822">
        <v>-87.772490601546394</v>
      </c>
      <c r="N2822">
        <v>6564.2153018643303</v>
      </c>
      <c r="O2822">
        <v>-88.077497051170795</v>
      </c>
      <c r="U2822">
        <v>6564.2153018643303</v>
      </c>
      <c r="V2822" s="2">
        <v>3.9457098630909103E-5</v>
      </c>
      <c r="AB2822">
        <v>6564.2153018643303</v>
      </c>
      <c r="AC2822">
        <v>-88.077497051170795</v>
      </c>
      <c r="AD2822">
        <v>-87.003945455065804</v>
      </c>
      <c r="AE2822">
        <v>-88.990029852922106</v>
      </c>
      <c r="AU2822">
        <v>6564.2153018643303</v>
      </c>
      <c r="AV2822">
        <v>-41.0123588070972</v>
      </c>
      <c r="AY2822">
        <v>6564.2153018643303</v>
      </c>
      <c r="AZ2822">
        <v>-41.184925055948497</v>
      </c>
    </row>
    <row r="2823" spans="1:52" x14ac:dyDescent="0.25">
      <c r="A2823">
        <v>6579.3322465743004</v>
      </c>
      <c r="B2823" s="2">
        <v>4.0280509158811E-5</v>
      </c>
      <c r="D2823">
        <v>6579.3322465743004</v>
      </c>
      <c r="E2823">
        <v>-87.898100969188405</v>
      </c>
      <c r="N2823">
        <v>6579.3322465743004</v>
      </c>
      <c r="O2823">
        <v>-88.203170578257797</v>
      </c>
      <c r="U2823">
        <v>6579.3322465743004</v>
      </c>
      <c r="V2823" s="2">
        <v>3.8890315919580002E-5</v>
      </c>
      <c r="AB2823">
        <v>6579.3322465743004</v>
      </c>
      <c r="AC2823">
        <v>-88.203170578257797</v>
      </c>
      <c r="AD2823">
        <v>-87.129406892002294</v>
      </c>
      <c r="AE2823">
        <v>-89.116050453364394</v>
      </c>
      <c r="AU2823">
        <v>6579.3322465743004</v>
      </c>
      <c r="AV2823">
        <v>-41.052457113834599</v>
      </c>
      <c r="AY2823">
        <v>6579.3322465743004</v>
      </c>
      <c r="AZ2823">
        <v>-41.225016970233398</v>
      </c>
    </row>
    <row r="2824" spans="1:52" x14ac:dyDescent="0.25">
      <c r="A2824">
        <v>6594.4840045874298</v>
      </c>
      <c r="B2824" s="2">
        <v>3.97023143107784E-5</v>
      </c>
      <c r="D2824">
        <v>6594.4840045874298</v>
      </c>
      <c r="E2824">
        <v>-88.023683535717197</v>
      </c>
      <c r="N2824">
        <v>6594.4840045874298</v>
      </c>
      <c r="O2824">
        <v>-88.328816411453602</v>
      </c>
      <c r="U2824">
        <v>6594.4840045874298</v>
      </c>
      <c r="V2824" s="2">
        <v>3.8331796992031198E-5</v>
      </c>
      <c r="AB2824">
        <v>6594.4840045874298</v>
      </c>
      <c r="AC2824">
        <v>-88.328816411453602</v>
      </c>
      <c r="AD2824">
        <v>-87.254841583915507</v>
      </c>
      <c r="AE2824">
        <v>-89.242040894496</v>
      </c>
      <c r="AU2824">
        <v>6594.4840045874298</v>
      </c>
      <c r="AV2824">
        <v>-41.092555651259403</v>
      </c>
      <c r="AY2824">
        <v>6594.4840045874298</v>
      </c>
      <c r="AZ2824">
        <v>-41.265108229442802</v>
      </c>
    </row>
    <row r="2825" spans="1:52" x14ac:dyDescent="0.25">
      <c r="A2825">
        <v>6609.6706560764196</v>
      </c>
      <c r="B2825" s="2">
        <v>3.9132543925457203E-5</v>
      </c>
      <c r="D2825">
        <v>6609.6706560764196</v>
      </c>
      <c r="E2825">
        <v>-88.149238371975201</v>
      </c>
      <c r="N2825">
        <v>6609.6706560764196</v>
      </c>
      <c r="O2825">
        <v>-88.454434800083106</v>
      </c>
      <c r="U2825">
        <v>6609.6706560764196</v>
      </c>
      <c r="V2825" s="2">
        <v>3.7781418548386599E-5</v>
      </c>
      <c r="AB2825">
        <v>6609.6706560764196</v>
      </c>
      <c r="AC2825">
        <v>-88.454434800083106</v>
      </c>
      <c r="AD2825">
        <v>-87.380249810672098</v>
      </c>
      <c r="AE2825">
        <v>-89.368001958219196</v>
      </c>
      <c r="AU2825">
        <v>6609.6706560764196</v>
      </c>
      <c r="AV2825">
        <v>-41.132653608714698</v>
      </c>
      <c r="AY2825">
        <v>6609.6706560764196</v>
      </c>
      <c r="AZ2825">
        <v>-41.3051989468103</v>
      </c>
    </row>
    <row r="2826" spans="1:52" x14ac:dyDescent="0.25">
      <c r="A2826">
        <v>6624.8922813985901</v>
      </c>
      <c r="B2826" s="2">
        <v>3.8571071094791303E-5</v>
      </c>
      <c r="D2826">
        <v>6624.8922813985901</v>
      </c>
      <c r="E2826">
        <v>-88.274766017546298</v>
      </c>
      <c r="N2826">
        <v>6624.8922813985901</v>
      </c>
      <c r="O2826">
        <v>-88.580025381772501</v>
      </c>
      <c r="U2826">
        <v>6624.8922813985901</v>
      </c>
      <c r="V2826" s="2">
        <v>3.7239061805887001E-5</v>
      </c>
      <c r="AB2826">
        <v>6624.8922813985901</v>
      </c>
      <c r="AC2826">
        <v>-88.580025381772501</v>
      </c>
      <c r="AD2826">
        <v>-87.505631594911506</v>
      </c>
      <c r="AE2826">
        <v>-89.493933078064302</v>
      </c>
      <c r="AU2826">
        <v>6624.8922813985901</v>
      </c>
      <c r="AV2826">
        <v>-41.172750158304503</v>
      </c>
      <c r="AY2826">
        <v>6624.8922813985901</v>
      </c>
      <c r="AZ2826">
        <v>-41.345289229490298</v>
      </c>
    </row>
    <row r="2827" spans="1:52" x14ac:dyDescent="0.25">
      <c r="A2827">
        <v>6640.1489610962999</v>
      </c>
      <c r="B2827" s="2">
        <v>3.8017769684435597E-5</v>
      </c>
      <c r="D2827">
        <v>6640.1489610962999</v>
      </c>
      <c r="E2827">
        <v>-88.400267292890703</v>
      </c>
      <c r="N2827">
        <v>6640.1489610962999</v>
      </c>
      <c r="O2827">
        <v>-88.705588327713301</v>
      </c>
      <c r="U2827">
        <v>6640.1489610962999</v>
      </c>
      <c r="V2827" s="2">
        <v>3.6704607440970597E-5</v>
      </c>
      <c r="AB2827">
        <v>6640.1489610962999</v>
      </c>
      <c r="AC2827">
        <v>-88.705588327713301</v>
      </c>
      <c r="AD2827">
        <v>-87.630987255400001</v>
      </c>
      <c r="AE2827">
        <v>-89.619834012885704</v>
      </c>
      <c r="AU2827">
        <v>6640.1489610962999</v>
      </c>
      <c r="AV2827">
        <v>-41.212847236620497</v>
      </c>
      <c r="AY2827">
        <v>6640.1489610962999</v>
      </c>
      <c r="AZ2827">
        <v>-41.385379196628001</v>
      </c>
    </row>
    <row r="2828" spans="1:52" x14ac:dyDescent="0.25">
      <c r="A2828">
        <v>6655.4407758974303</v>
      </c>
      <c r="B2828" s="2">
        <v>3.7472523505102803E-5</v>
      </c>
      <c r="D2828">
        <v>6655.4407758974303</v>
      </c>
      <c r="E2828">
        <v>-88.525741186195404</v>
      </c>
      <c r="N2828">
        <v>6655.4407758974303</v>
      </c>
      <c r="O2828">
        <v>-88.831124084560798</v>
      </c>
      <c r="U2828">
        <v>6655.4407758974303</v>
      </c>
      <c r="V2828" s="2">
        <v>3.6177936801941497E-5</v>
      </c>
      <c r="AB2828">
        <v>6655.4407758974303</v>
      </c>
      <c r="AC2828">
        <v>-88.831124084560798</v>
      </c>
      <c r="AD2828">
        <v>-87.756316751942606</v>
      </c>
      <c r="AE2828">
        <v>-89.745706816757405</v>
      </c>
      <c r="AU2828">
        <v>6655.4407758974303</v>
      </c>
      <c r="AV2828">
        <v>-41.2529431077201</v>
      </c>
      <c r="AY2828">
        <v>6655.4407758974303</v>
      </c>
      <c r="AZ2828">
        <v>-41.425468037286898</v>
      </c>
    </row>
    <row r="2829" spans="1:52" x14ac:dyDescent="0.25">
      <c r="A2829">
        <v>6670.7678067157403</v>
      </c>
      <c r="B2829" s="2">
        <v>3.6935210489558798E-5</v>
      </c>
      <c r="D2829">
        <v>6670.7678067157403</v>
      </c>
      <c r="E2829">
        <v>-88.651188432822906</v>
      </c>
      <c r="N2829">
        <v>6670.7678067157403</v>
      </c>
      <c r="O2829">
        <v>-88.956632656997002</v>
      </c>
      <c r="U2829">
        <v>6670.7678067157403</v>
      </c>
      <c r="V2829" s="2">
        <v>3.5658934908115303E-5</v>
      </c>
      <c r="AB2829">
        <v>6670.7678067157403</v>
      </c>
      <c r="AC2829">
        <v>-88.956632656997002</v>
      </c>
      <c r="AD2829">
        <v>-87.881619735512999</v>
      </c>
      <c r="AE2829">
        <v>-89.871550207573605</v>
      </c>
      <c r="AU2829">
        <v>6670.7678067157403</v>
      </c>
      <c r="AV2829">
        <v>-41.293037863090902</v>
      </c>
      <c r="AY2829">
        <v>6670.7678067157403</v>
      </c>
      <c r="AZ2829">
        <v>-41.4655568103299</v>
      </c>
    </row>
    <row r="2830" spans="1:52" x14ac:dyDescent="0.25">
      <c r="A2830">
        <v>6686.1301346513501</v>
      </c>
      <c r="B2830" s="2">
        <v>3.6405714958653398E-5</v>
      </c>
      <c r="D2830">
        <v>6686.1301346513501</v>
      </c>
      <c r="E2830">
        <v>-88.776608711531296</v>
      </c>
      <c r="N2830">
        <v>6686.1301346513501</v>
      </c>
      <c r="O2830">
        <v>-89.082113613362594</v>
      </c>
      <c r="U2830">
        <v>6686.1301346513501</v>
      </c>
      <c r="V2830" s="2">
        <v>3.5147490266457098E-5</v>
      </c>
      <c r="AB2830">
        <v>6686.1301346513501</v>
      </c>
      <c r="AC2830">
        <v>-89.082113613362594</v>
      </c>
      <c r="AD2830">
        <v>-88.006897720450098</v>
      </c>
      <c r="AE2830">
        <v>-89.997364209918601</v>
      </c>
      <c r="AU2830">
        <v>6686.1301346513501</v>
      </c>
      <c r="AV2830">
        <v>-41.333133494446599</v>
      </c>
      <c r="AY2830">
        <v>6686.1301346513501</v>
      </c>
      <c r="AZ2830">
        <v>-41.505644702390903</v>
      </c>
    </row>
    <row r="2831" spans="1:52" x14ac:dyDescent="0.25">
      <c r="A2831">
        <v>6701.5278409911198</v>
      </c>
      <c r="B2831" s="2">
        <v>3.5883918160596498E-5</v>
      </c>
      <c r="D2831">
        <v>6701.5278409911198</v>
      </c>
      <c r="E2831">
        <v>-88.902002849558798</v>
      </c>
      <c r="N2831">
        <v>6701.5278409911198</v>
      </c>
      <c r="O2831">
        <v>-89.207568657086497</v>
      </c>
      <c r="U2831">
        <v>6701.5278409911198</v>
      </c>
      <c r="V2831" s="2">
        <v>3.4643484462763899E-5</v>
      </c>
      <c r="AB2831">
        <v>6701.5278409911198</v>
      </c>
      <c r="AC2831">
        <v>-89.207568657086497</v>
      </c>
      <c r="AD2831">
        <v>-88.132149533151306</v>
      </c>
      <c r="AE2831">
        <v>-90.123149203814293</v>
      </c>
      <c r="AU2831">
        <v>6701.5278409911198</v>
      </c>
      <c r="AV2831">
        <v>-41.3732272972142</v>
      </c>
      <c r="AY2831">
        <v>6701.5278409911198</v>
      </c>
      <c r="AZ2831">
        <v>-41.545731838143197</v>
      </c>
    </row>
    <row r="2832" spans="1:52" x14ac:dyDescent="0.25">
      <c r="A2832">
        <v>6716.96100720915</v>
      </c>
      <c r="B2832" s="2">
        <v>3.53697052936096E-5</v>
      </c>
      <c r="D2832">
        <v>6716.96100720915</v>
      </c>
      <c r="E2832">
        <v>-89.027371175710798</v>
      </c>
      <c r="N2832">
        <v>6716.96100720915</v>
      </c>
      <c r="O2832">
        <v>-89.332996293069499</v>
      </c>
      <c r="U2832">
        <v>6716.96100720915</v>
      </c>
      <c r="V2832" s="2">
        <v>3.4146813718078698E-5</v>
      </c>
      <c r="AB2832">
        <v>6716.96100720915</v>
      </c>
      <c r="AC2832">
        <v>-89.332996293069499</v>
      </c>
      <c r="AD2832">
        <v>-88.257375900522703</v>
      </c>
      <c r="AE2832">
        <v>-90.248905539939599</v>
      </c>
      <c r="AU2832">
        <v>6716.96100720915</v>
      </c>
      <c r="AV2832">
        <v>-41.413321279517902</v>
      </c>
      <c r="AY2832">
        <v>6716.96100720915</v>
      </c>
      <c r="AZ2832">
        <v>-41.585819332932203</v>
      </c>
    </row>
    <row r="2833" spans="1:52" x14ac:dyDescent="0.25">
      <c r="A2833">
        <v>6732.4297149671302</v>
      </c>
      <c r="B2833" s="2">
        <v>3.4862971887256803E-5</v>
      </c>
      <c r="D2833">
        <v>6732.4297149671302</v>
      </c>
      <c r="E2833">
        <v>-89.152711885987401</v>
      </c>
      <c r="N2833">
        <v>6732.4297149671302</v>
      </c>
      <c r="O2833">
        <v>-89.458397243571696</v>
      </c>
      <c r="U2833">
        <v>6732.4297149671302</v>
      </c>
      <c r="V2833" s="2">
        <v>3.3657366961711797E-5</v>
      </c>
      <c r="AB2833">
        <v>6732.4297149671302</v>
      </c>
      <c r="AC2833">
        <v>-89.458397243571696</v>
      </c>
      <c r="AD2833">
        <v>-88.382577153010502</v>
      </c>
      <c r="AE2833">
        <v>-90.374633965581097</v>
      </c>
      <c r="AU2833">
        <v>6732.4297149671302</v>
      </c>
      <c r="AV2833">
        <v>-41.453414612444703</v>
      </c>
      <c r="AY2833">
        <v>6732.4297149671302</v>
      </c>
      <c r="AZ2833">
        <v>-41.625905390566999</v>
      </c>
    </row>
    <row r="2834" spans="1:52" x14ac:dyDescent="0.25">
      <c r="A2834">
        <v>6747.9340461148204</v>
      </c>
      <c r="B2834" s="2">
        <v>3.4363596329918797E-5</v>
      </c>
      <c r="D2834">
        <v>6747.9340461148204</v>
      </c>
      <c r="E2834">
        <v>-89.278027825507806</v>
      </c>
      <c r="N2834">
        <v>6747.9340461148204</v>
      </c>
      <c r="O2834">
        <v>-89.583772620731807</v>
      </c>
      <c r="U2834">
        <v>6747.9340461148204</v>
      </c>
      <c r="V2834" s="2">
        <v>3.31750334142996E-5</v>
      </c>
      <c r="AB2834">
        <v>6747.9340461148204</v>
      </c>
      <c r="AC2834">
        <v>-89.583772620731807</v>
      </c>
      <c r="AD2834">
        <v>-88.507753320563495</v>
      </c>
      <c r="AE2834">
        <v>-90.500333569366802</v>
      </c>
      <c r="AU2834">
        <v>6747.9340461148204</v>
      </c>
      <c r="AV2834">
        <v>-41.4935064796178</v>
      </c>
      <c r="AY2834">
        <v>6747.9340461148204</v>
      </c>
      <c r="AZ2834">
        <v>-41.665992103941399</v>
      </c>
    </row>
    <row r="2835" spans="1:52" x14ac:dyDescent="0.25">
      <c r="A2835">
        <v>6763.4740826905099</v>
      </c>
      <c r="B2835" s="2">
        <v>3.3871478120311702E-5</v>
      </c>
      <c r="D2835">
        <v>6763.4740826905099</v>
      </c>
      <c r="E2835">
        <v>-89.403317014560599</v>
      </c>
      <c r="N2835">
        <v>6763.4740826905099</v>
      </c>
      <c r="O2835">
        <v>-89.709121131569404</v>
      </c>
      <c r="U2835">
        <v>6763.4740826905099</v>
      </c>
      <c r="V2835" s="2">
        <v>3.2699713186406199E-5</v>
      </c>
      <c r="AB2835">
        <v>6763.4740826905099</v>
      </c>
      <c r="AC2835">
        <v>-89.709121131569404</v>
      </c>
      <c r="AD2835">
        <v>-88.632903788576499</v>
      </c>
      <c r="AE2835">
        <v>-90.626004865020306</v>
      </c>
      <c r="AU2835">
        <v>6763.4740826905099</v>
      </c>
      <c r="AV2835">
        <v>-41.533598916182399</v>
      </c>
      <c r="AY2835">
        <v>6763.4740826905099</v>
      </c>
      <c r="AZ2835">
        <v>-41.706076698597201</v>
      </c>
    </row>
    <row r="2836" spans="1:52" x14ac:dyDescent="0.25">
      <c r="A2836">
        <v>6779.0499069213602</v>
      </c>
      <c r="B2836" s="2">
        <v>3.3386502894798797E-5</v>
      </c>
      <c r="D2836">
        <v>6779.0499069213602</v>
      </c>
      <c r="E2836">
        <v>-89.528581384130604</v>
      </c>
      <c r="N2836">
        <v>6779.0499069213602</v>
      </c>
      <c r="O2836">
        <v>-89.834442784827203</v>
      </c>
      <c r="U2836">
        <v>6779.0499069213602</v>
      </c>
      <c r="V2836" s="2">
        <v>3.22313028418453E-5</v>
      </c>
      <c r="AB2836">
        <v>6779.0499069213602</v>
      </c>
      <c r="AC2836">
        <v>-89.834442784827203</v>
      </c>
      <c r="AD2836">
        <v>-88.758029258033304</v>
      </c>
      <c r="AE2836">
        <v>-90.751648208621901</v>
      </c>
      <c r="AU2836">
        <v>6779.0499069213602</v>
      </c>
      <c r="AV2836">
        <v>-41.573690146080502</v>
      </c>
      <c r="AY2836">
        <v>6779.0499069213602</v>
      </c>
      <c r="AZ2836">
        <v>-41.746162269436397</v>
      </c>
    </row>
    <row r="2837" spans="1:52" x14ac:dyDescent="0.25">
      <c r="A2837">
        <v>6794.6616012239501</v>
      </c>
      <c r="B2837" s="2">
        <v>3.29085741201658E-5</v>
      </c>
      <c r="D2837">
        <v>6794.6616012239501</v>
      </c>
      <c r="E2837">
        <v>-89.653818692708299</v>
      </c>
      <c r="N2837">
        <v>6794.6616012239501</v>
      </c>
      <c r="O2837">
        <v>-89.959738932770605</v>
      </c>
      <c r="U2837">
        <v>6794.6616012239501</v>
      </c>
      <c r="V2837" s="2">
        <v>3.1769695577225498E-5</v>
      </c>
      <c r="AB2837">
        <v>6794.6616012239501</v>
      </c>
      <c r="AC2837">
        <v>-89.959738932770605</v>
      </c>
      <c r="AD2837">
        <v>-88.883130838232802</v>
      </c>
      <c r="AE2837">
        <v>-90.877263912150894</v>
      </c>
      <c r="AU2837">
        <v>6794.6616012239501</v>
      </c>
      <c r="AV2837">
        <v>-41.613781271805998</v>
      </c>
      <c r="AY2837">
        <v>6794.6616012239501</v>
      </c>
      <c r="AZ2837">
        <v>-41.786246028297199</v>
      </c>
    </row>
    <row r="2838" spans="1:52" x14ac:dyDescent="0.25">
      <c r="A2838">
        <v>6810.3092482046104</v>
      </c>
      <c r="B2838" s="2">
        <v>3.2437577739002697E-5</v>
      </c>
      <c r="D2838">
        <v>6810.3092482046104</v>
      </c>
      <c r="E2838">
        <v>-89.779031679761204</v>
      </c>
      <c r="N2838">
        <v>6810.3092482046104</v>
      </c>
      <c r="O2838">
        <v>-90.085009421560898</v>
      </c>
      <c r="U2838">
        <v>6810.3092482046104</v>
      </c>
      <c r="V2838" s="2">
        <v>3.1314791823932599E-5</v>
      </c>
      <c r="AB2838">
        <v>6810.3092482046104</v>
      </c>
      <c r="AC2838">
        <v>-90.085009421560898</v>
      </c>
      <c r="AD2838">
        <v>-89.008206511849096</v>
      </c>
      <c r="AE2838">
        <v>-91.002851520985899</v>
      </c>
      <c r="AU2838">
        <v>6810.3092482046104</v>
      </c>
      <c r="AV2838">
        <v>-41.653871466702697</v>
      </c>
      <c r="AY2838">
        <v>6810.3092482046104</v>
      </c>
      <c r="AZ2838">
        <v>-41.826330111677997</v>
      </c>
    </row>
    <row r="2839" spans="1:52" x14ac:dyDescent="0.25">
      <c r="A2839">
        <v>6825.9929306599397</v>
      </c>
      <c r="B2839" s="2">
        <v>3.1973417434843799E-5</v>
      </c>
      <c r="D2839">
        <v>6825.9929306599397</v>
      </c>
      <c r="E2839">
        <v>-89.904218845554595</v>
      </c>
      <c r="N2839">
        <v>6825.9929306599397</v>
      </c>
      <c r="O2839">
        <v>-90.210254503912907</v>
      </c>
      <c r="U2839">
        <v>6825.9929306599397</v>
      </c>
      <c r="V2839" s="2">
        <v>3.0866492029265102E-5</v>
      </c>
      <c r="AB2839">
        <v>6825.9929306599397</v>
      </c>
      <c r="AC2839">
        <v>-90.210254503912907</v>
      </c>
      <c r="AD2839">
        <v>-89.133258163776105</v>
      </c>
      <c r="AE2839">
        <v>-91.128412066988204</v>
      </c>
      <c r="AU2839">
        <v>6825.9929306599397</v>
      </c>
      <c r="AV2839">
        <v>-41.693961867489698</v>
      </c>
      <c r="AY2839">
        <v>6825.9929306599397</v>
      </c>
      <c r="AZ2839">
        <v>-41.866413699856999</v>
      </c>
    </row>
    <row r="2840" spans="1:52" x14ac:dyDescent="0.25">
      <c r="A2840">
        <v>6841.7127315772204</v>
      </c>
      <c r="B2840" s="2">
        <v>3.1515990054305499E-5</v>
      </c>
      <c r="D2840">
        <v>6841.7127315772204</v>
      </c>
      <c r="E2840">
        <v>-90.029380904914305</v>
      </c>
      <c r="N2840">
        <v>6841.7127315772204</v>
      </c>
      <c r="O2840">
        <v>-90.335473206959904</v>
      </c>
      <c r="U2840">
        <v>6841.7127315772204</v>
      </c>
      <c r="V2840" s="2">
        <v>3.0424702455459E-5</v>
      </c>
      <c r="AB2840">
        <v>6841.7127315772204</v>
      </c>
      <c r="AC2840">
        <v>-90.335473206959904</v>
      </c>
      <c r="AD2840">
        <v>-89.258285390050403</v>
      </c>
      <c r="AE2840">
        <v>-91.2539448536143</v>
      </c>
      <c r="AU2840">
        <v>6841.7127315772204</v>
      </c>
      <c r="AV2840">
        <v>-41.734050656810801</v>
      </c>
      <c r="AY2840">
        <v>6841.7127315772204</v>
      </c>
      <c r="AZ2840">
        <v>-41.906496976690903</v>
      </c>
    </row>
    <row r="2841" spans="1:52" x14ac:dyDescent="0.25">
      <c r="A2841">
        <v>6857.4687341347999</v>
      </c>
      <c r="B2841" s="2">
        <v>3.1065197896263397E-5</v>
      </c>
      <c r="D2841">
        <v>6857.4687341347999</v>
      </c>
      <c r="E2841">
        <v>-90.154517508661698</v>
      </c>
      <c r="N2841">
        <v>6857.4687341347999</v>
      </c>
      <c r="O2841">
        <v>-90.460667060348797</v>
      </c>
      <c r="U2841">
        <v>6857.4687341347999</v>
      </c>
      <c r="V2841" s="2">
        <v>2.9989321976665999E-5</v>
      </c>
      <c r="AB2841">
        <v>6857.4687341347999</v>
      </c>
      <c r="AC2841">
        <v>-90.460667060348797</v>
      </c>
      <c r="AD2841">
        <v>-89.383288221752693</v>
      </c>
      <c r="AE2841">
        <v>-91.379450000752698</v>
      </c>
      <c r="AU2841">
        <v>6857.4687341347999</v>
      </c>
      <c r="AV2841">
        <v>-41.774139967732502</v>
      </c>
      <c r="AY2841">
        <v>6857.4687341347999</v>
      </c>
      <c r="AZ2841">
        <v>-41.946579113584299</v>
      </c>
    </row>
    <row r="2842" spans="1:52" x14ac:dyDescent="0.25">
      <c r="A2842">
        <v>6873.2610217026404</v>
      </c>
      <c r="B2842" s="2">
        <v>3.0620941492646101E-5</v>
      </c>
      <c r="D2842">
        <v>6873.2610217026404</v>
      </c>
      <c r="E2842">
        <v>-90.279629206278997</v>
      </c>
      <c r="N2842">
        <v>6873.2610217026404</v>
      </c>
      <c r="O2842">
        <v>-90.585835399427296</v>
      </c>
      <c r="U2842">
        <v>6873.2610217026404</v>
      </c>
      <c r="V2842" s="2">
        <v>2.9560258666727199E-5</v>
      </c>
      <c r="AB2842">
        <v>6873.2610217026404</v>
      </c>
      <c r="AC2842">
        <v>-90.585835399427296</v>
      </c>
      <c r="AD2842">
        <v>-89.508266056124697</v>
      </c>
      <c r="AE2842">
        <v>-91.504928085828396</v>
      </c>
      <c r="AU2842">
        <v>6873.2610217026404</v>
      </c>
      <c r="AV2842">
        <v>-41.814227990442497</v>
      </c>
      <c r="AY2842">
        <v>6873.2610217026404</v>
      </c>
      <c r="AZ2842">
        <v>-41.986661300519799</v>
      </c>
    </row>
    <row r="2843" spans="1:52" x14ac:dyDescent="0.25">
      <c r="A2843">
        <v>6889.0896778426604</v>
      </c>
      <c r="B2843" s="2">
        <v>3.0183123443992999E-5</v>
      </c>
      <c r="D2843">
        <v>6889.0896778426604</v>
      </c>
      <c r="E2843">
        <v>-90.4047164016784</v>
      </c>
      <c r="N2843">
        <v>6889.0896778426604</v>
      </c>
      <c r="O2843">
        <v>-90.710978439321295</v>
      </c>
      <c r="U2843">
        <v>6889.0896778426604</v>
      </c>
      <c r="V2843" s="2">
        <v>2.9137418920302401E-5</v>
      </c>
      <c r="AB2843">
        <v>6889.0896778426604</v>
      </c>
      <c r="AC2843">
        <v>-90.710978439321295</v>
      </c>
      <c r="AD2843">
        <v>-89.633220589947996</v>
      </c>
      <c r="AE2843">
        <v>-91.630379549449302</v>
      </c>
      <c r="AU2843">
        <v>6889.0896778426604</v>
      </c>
      <c r="AV2843">
        <v>-41.854315881326798</v>
      </c>
      <c r="AY2843">
        <v>6889.0896778426604</v>
      </c>
      <c r="AZ2843">
        <v>-42.026741691189002</v>
      </c>
    </row>
    <row r="2844" spans="1:52" x14ac:dyDescent="0.25">
      <c r="A2844">
        <v>6904.9547863092203</v>
      </c>
      <c r="B2844" s="2">
        <v>2.9751651713490801E-5</v>
      </c>
      <c r="D2844">
        <v>6904.9547863092203</v>
      </c>
      <c r="E2844">
        <v>-90.529778373402806</v>
      </c>
      <c r="N2844">
        <v>6904.9547863092203</v>
      </c>
      <c r="O2844">
        <v>-90.836096228487705</v>
      </c>
      <c r="U2844">
        <v>6904.9547863092203</v>
      </c>
      <c r="V2844" s="2">
        <v>2.8720711107669601E-5</v>
      </c>
      <c r="AB2844">
        <v>6904.9547863092203</v>
      </c>
      <c r="AC2844">
        <v>-90.836096228487705</v>
      </c>
      <c r="AD2844">
        <v>-89.758151076158498</v>
      </c>
      <c r="AE2844">
        <v>-91.755803990525195</v>
      </c>
      <c r="AU2844">
        <v>6904.9547863092203</v>
      </c>
      <c r="AV2844">
        <v>-41.894402813567297</v>
      </c>
      <c r="AY2844">
        <v>6904.9547863092203</v>
      </c>
      <c r="AZ2844">
        <v>-42.066822519329797</v>
      </c>
    </row>
    <row r="2845" spans="1:52" x14ac:dyDescent="0.25">
      <c r="A2845">
        <v>6920.8564310495804</v>
      </c>
      <c r="B2845" s="2">
        <v>2.9326429020234699E-5</v>
      </c>
      <c r="D2845">
        <v>6920.8564310495804</v>
      </c>
      <c r="E2845">
        <v>-90.654816327313299</v>
      </c>
      <c r="N2845">
        <v>6920.8564310495804</v>
      </c>
      <c r="O2845">
        <v>-90.961189231938505</v>
      </c>
      <c r="U2845">
        <v>6920.8564310495804</v>
      </c>
      <c r="V2845" s="2">
        <v>2.8310043612066E-5</v>
      </c>
      <c r="AB2845">
        <v>6920.8564310495804</v>
      </c>
      <c r="AC2845">
        <v>-90.961189231938505</v>
      </c>
      <c r="AD2845">
        <v>-89.883058097519495</v>
      </c>
      <c r="AE2845">
        <v>-91.881201984594</v>
      </c>
      <c r="AU2845">
        <v>6920.8564310495804</v>
      </c>
      <c r="AV2845">
        <v>-41.934489966874402</v>
      </c>
      <c r="AY2845">
        <v>6920.8564310495804</v>
      </c>
      <c r="AZ2845">
        <v>-42.106903473773102</v>
      </c>
    </row>
    <row r="2846" spans="1:52" x14ac:dyDescent="0.25">
      <c r="A2846">
        <v>6936.7946962042997</v>
      </c>
      <c r="B2846" s="2">
        <v>2.8907367281935299E-5</v>
      </c>
      <c r="D2846">
        <v>6936.7946962042997</v>
      </c>
      <c r="E2846">
        <v>-90.779829191832306</v>
      </c>
      <c r="N2846">
        <v>6936.7946962042997</v>
      </c>
      <c r="O2846">
        <v>-91.086257189073294</v>
      </c>
      <c r="U2846">
        <v>6936.7946962042997</v>
      </c>
      <c r="V2846" s="2">
        <v>2.7905328575350401E-5</v>
      </c>
      <c r="AB2846">
        <v>6936.7946962042997</v>
      </c>
      <c r="AC2846">
        <v>-91.086257189073294</v>
      </c>
      <c r="AD2846">
        <v>-90.007940695786402</v>
      </c>
      <c r="AE2846">
        <v>-92.006572734996197</v>
      </c>
      <c r="AU2846">
        <v>6936.7946962042997</v>
      </c>
      <c r="AV2846">
        <v>-41.974575515008802</v>
      </c>
      <c r="AY2846">
        <v>6936.7946962042997</v>
      </c>
      <c r="AZ2846">
        <v>-42.146983223144503</v>
      </c>
    </row>
    <row r="2847" spans="1:52" x14ac:dyDescent="0.25">
      <c r="A2847">
        <v>6952.7696661077298</v>
      </c>
      <c r="B2847" s="2">
        <v>2.8494371117553801E-5</v>
      </c>
      <c r="D2847">
        <v>6952.7696661077298</v>
      </c>
      <c r="E2847">
        <v>-90.904818472830996</v>
      </c>
      <c r="N2847">
        <v>6952.7696661077298</v>
      </c>
      <c r="O2847">
        <v>-91.211300827813105</v>
      </c>
      <c r="U2847">
        <v>6952.7696661077298</v>
      </c>
      <c r="V2847" s="2">
        <v>2.75064762797518E-5</v>
      </c>
      <c r="AB2847">
        <v>6952.7696661077298</v>
      </c>
      <c r="AC2847">
        <v>-91.211300827813105</v>
      </c>
      <c r="AD2847">
        <v>-90.132800199650703</v>
      </c>
      <c r="AE2847">
        <v>-92.131917609735893</v>
      </c>
      <c r="AU2847">
        <v>6952.7696661077298</v>
      </c>
      <c r="AV2847">
        <v>-42.014661650411803</v>
      </c>
      <c r="AY2847">
        <v>6952.7696661077298</v>
      </c>
      <c r="AZ2847">
        <v>-42.187062486418696</v>
      </c>
    </row>
    <row r="2848" spans="1:52" x14ac:dyDescent="0.25">
      <c r="A2848">
        <v>6968.78142528843</v>
      </c>
      <c r="B2848" s="2">
        <v>2.8087354434439E-5</v>
      </c>
      <c r="D2848">
        <v>6968.78142528843</v>
      </c>
      <c r="E2848">
        <v>-91.029783306843001</v>
      </c>
      <c r="N2848">
        <v>6968.78142528843</v>
      </c>
      <c r="O2848">
        <v>-91.336320102388001</v>
      </c>
      <c r="U2848">
        <v>6968.78142528843</v>
      </c>
      <c r="V2848" s="2">
        <v>2.7113400854259799E-5</v>
      </c>
      <c r="AB2848">
        <v>6968.78142528843</v>
      </c>
      <c r="AC2848">
        <v>-91.336320102388001</v>
      </c>
      <c r="AD2848">
        <v>-90.257635878244002</v>
      </c>
      <c r="AE2848">
        <v>-92.257235929966498</v>
      </c>
      <c r="AU2848">
        <v>6968.78142528843</v>
      </c>
      <c r="AV2848">
        <v>-42.054746555105901</v>
      </c>
      <c r="AY2848">
        <v>6968.78142528843</v>
      </c>
      <c r="AZ2848">
        <v>-42.227141467020303</v>
      </c>
    </row>
    <row r="2849" spans="1:52" x14ac:dyDescent="0.25">
      <c r="A2849">
        <v>6984.8300584696099</v>
      </c>
      <c r="B2849" s="2">
        <v>2.7686229280722801E-5</v>
      </c>
      <c r="D2849">
        <v>6984.8300584696099</v>
      </c>
      <c r="E2849">
        <v>-91.154723777169593</v>
      </c>
      <c r="N2849">
        <v>6984.8300584696099</v>
      </c>
      <c r="O2849">
        <v>-91.461314766942294</v>
      </c>
      <c r="U2849">
        <v>6984.8300584696099</v>
      </c>
      <c r="V2849" s="2">
        <v>2.6726018312809298E-5</v>
      </c>
      <c r="AB2849">
        <v>6984.8300584696099</v>
      </c>
      <c r="AC2849">
        <v>-91.461314766942294</v>
      </c>
      <c r="AD2849">
        <v>-90.382448872290098</v>
      </c>
      <c r="AE2849">
        <v>-92.382528040217395</v>
      </c>
      <c r="AU2849">
        <v>6984.8300584696099</v>
      </c>
      <c r="AV2849">
        <v>-42.094831424178501</v>
      </c>
      <c r="AY2849">
        <v>6984.8300584696099</v>
      </c>
      <c r="AZ2849">
        <v>-42.267219872480801</v>
      </c>
    </row>
    <row r="2850" spans="1:52" x14ac:dyDescent="0.25">
      <c r="A2850">
        <v>7000.9156505696201</v>
      </c>
      <c r="B2850" s="2">
        <v>2.72909079841684E-5</v>
      </c>
      <c r="D2850">
        <v>7000.9156505696201</v>
      </c>
      <c r="E2850">
        <v>-91.279640297262304</v>
      </c>
      <c r="N2850">
        <v>7000.9156505696201</v>
      </c>
      <c r="O2850">
        <v>-91.586284943309707</v>
      </c>
      <c r="U2850">
        <v>7000.9156505696201</v>
      </c>
      <c r="V2850" s="2">
        <v>2.6344244769345401E-5</v>
      </c>
      <c r="AB2850">
        <v>7000.9156505696201</v>
      </c>
      <c r="AC2850">
        <v>-91.586284943309707</v>
      </c>
      <c r="AD2850">
        <v>-90.5072381491117</v>
      </c>
      <c r="AE2850">
        <v>-92.507794599335895</v>
      </c>
      <c r="AU2850">
        <v>7000.9156505696201</v>
      </c>
      <c r="AV2850">
        <v>-42.134915451130603</v>
      </c>
      <c r="AY2850">
        <v>7000.9156505696201</v>
      </c>
      <c r="AZ2850">
        <v>-42.307297914711</v>
      </c>
    </row>
    <row r="2851" spans="1:52" x14ac:dyDescent="0.25">
      <c r="A2851">
        <v>7017.03828670234</v>
      </c>
      <c r="B2851" s="2">
        <v>2.69013046683146E-5</v>
      </c>
      <c r="D2851">
        <v>7017.03828670234</v>
      </c>
      <c r="E2851">
        <v>-91.404533138606396</v>
      </c>
      <c r="N2851">
        <v>7017.03828670234</v>
      </c>
      <c r="O2851">
        <v>-91.711231200624198</v>
      </c>
      <c r="U2851">
        <v>7017.03828670234</v>
      </c>
      <c r="V2851" s="2">
        <v>2.5967996262105301E-5</v>
      </c>
      <c r="AB2851">
        <v>7017.03828670234</v>
      </c>
      <c r="AC2851">
        <v>-91.711231200624198</v>
      </c>
      <c r="AD2851">
        <v>-90.6320040742918</v>
      </c>
      <c r="AE2851">
        <v>-92.633034852272999</v>
      </c>
      <c r="AU2851">
        <v>7017.03828670234</v>
      </c>
      <c r="AV2851">
        <v>-42.174998821294103</v>
      </c>
      <c r="AY2851">
        <v>7017.03828670234</v>
      </c>
      <c r="AZ2851">
        <v>-42.347375298749</v>
      </c>
    </row>
    <row r="2852" spans="1:52" x14ac:dyDescent="0.25">
      <c r="A2852">
        <v>7033.1980521776804</v>
      </c>
      <c r="B2852" s="2">
        <v>2.65173352535952E-5</v>
      </c>
      <c r="D2852">
        <v>7033.1980521776804</v>
      </c>
      <c r="E2852">
        <v>-91.529402412890903</v>
      </c>
      <c r="N2852">
        <v>7033.1980521776804</v>
      </c>
      <c r="O2852">
        <v>-91.836153191619502</v>
      </c>
      <c r="U2852">
        <v>7033.1980521776804</v>
      </c>
      <c r="V2852" s="2">
        <v>2.55971928484916E-5</v>
      </c>
      <c r="AB2852">
        <v>7033.1980521776804</v>
      </c>
      <c r="AC2852">
        <v>-91.836153191619502</v>
      </c>
      <c r="AD2852">
        <v>-90.756747386536404</v>
      </c>
      <c r="AE2852">
        <v>-92.758249606288601</v>
      </c>
      <c r="AU2852">
        <v>7033.1980521776804</v>
      </c>
      <c r="AV2852">
        <v>-42.215081752535603</v>
      </c>
      <c r="AY2852">
        <v>7033.1980521776804</v>
      </c>
      <c r="AZ2852">
        <v>-42.387452251592102</v>
      </c>
    </row>
    <row r="2853" spans="1:52" x14ac:dyDescent="0.25">
      <c r="A2853">
        <v>7049.3950325020196</v>
      </c>
      <c r="B2853" s="2">
        <v>2.6138916025261801E-5</v>
      </c>
      <c r="D2853">
        <v>7049.3950325020196</v>
      </c>
      <c r="E2853">
        <v>-91.654248529454094</v>
      </c>
      <c r="N2853">
        <v>7049.3950325020196</v>
      </c>
      <c r="O2853">
        <v>-91.9610516932553</v>
      </c>
      <c r="U2853">
        <v>7049.3950325020196</v>
      </c>
      <c r="V2853" s="2">
        <v>2.52317524625864E-5</v>
      </c>
      <c r="AB2853">
        <v>7049.3950325020196</v>
      </c>
      <c r="AC2853">
        <v>-91.9610516932553</v>
      </c>
      <c r="AD2853">
        <v>-90.881468162415899</v>
      </c>
      <c r="AE2853">
        <v>-92.883438763741907</v>
      </c>
      <c r="AU2853">
        <v>7049.3950325020196</v>
      </c>
      <c r="AV2853">
        <v>-42.255164458071299</v>
      </c>
      <c r="AY2853">
        <v>7049.3950325020196</v>
      </c>
      <c r="AZ2853">
        <v>-42.427528482343597</v>
      </c>
    </row>
    <row r="2854" spans="1:52" x14ac:dyDescent="0.25">
      <c r="A2854">
        <v>7065.6293133786403</v>
      </c>
      <c r="B2854" s="2">
        <v>2.5765968370120699E-5</v>
      </c>
      <c r="D2854">
        <v>7065.6293133786403</v>
      </c>
      <c r="E2854">
        <v>-91.779070613526997</v>
      </c>
      <c r="N2854">
        <v>7065.6293133786403</v>
      </c>
      <c r="O2854">
        <v>-92.085926537894494</v>
      </c>
      <c r="U2854">
        <v>7065.6293133786403</v>
      </c>
      <c r="V2854" s="2">
        <v>2.4871597056289499E-5</v>
      </c>
      <c r="AB2854">
        <v>7065.6293133786403</v>
      </c>
      <c r="AC2854">
        <v>-92.085926537894494</v>
      </c>
      <c r="AD2854">
        <v>-91.006165760392705</v>
      </c>
      <c r="AE2854">
        <v>-93.008602636595498</v>
      </c>
      <c r="AU2854">
        <v>7065.6293133786403</v>
      </c>
      <c r="AV2854">
        <v>-42.2952466345941</v>
      </c>
      <c r="AY2854">
        <v>7065.6293133786403</v>
      </c>
      <c r="AZ2854">
        <v>-42.4676042270575</v>
      </c>
    </row>
    <row r="2855" spans="1:52" x14ac:dyDescent="0.25">
      <c r="A2855">
        <v>7081.9009807081902</v>
      </c>
      <c r="B2855" s="2">
        <v>2.5398410469506302E-5</v>
      </c>
      <c r="D2855">
        <v>7081.9009807081902</v>
      </c>
      <c r="E2855">
        <v>-91.903869247068499</v>
      </c>
      <c r="N2855">
        <v>7081.9009807081902</v>
      </c>
      <c r="O2855">
        <v>-92.210777324178693</v>
      </c>
      <c r="U2855">
        <v>7081.9009807081902</v>
      </c>
      <c r="V2855" s="2">
        <v>2.4516650377371699E-5</v>
      </c>
      <c r="AB2855">
        <v>7081.9009807081902</v>
      </c>
      <c r="AC2855">
        <v>-92.210777324178693</v>
      </c>
      <c r="AD2855">
        <v>-91.130841021306296</v>
      </c>
      <c r="AE2855">
        <v>-93.133741232520606</v>
      </c>
      <c r="AU2855">
        <v>7081.9009807081902</v>
      </c>
      <c r="AV2855">
        <v>-42.335327983334501</v>
      </c>
      <c r="AY2855">
        <v>7081.9009807081902</v>
      </c>
      <c r="AZ2855">
        <v>-42.5076797301206</v>
      </c>
    </row>
    <row r="2856" spans="1:52" x14ac:dyDescent="0.25">
      <c r="A2856">
        <v>7098.2101205891504</v>
      </c>
      <c r="B2856" s="2">
        <v>2.50361605148422E-5</v>
      </c>
      <c r="D2856">
        <v>7098.2101205891504</v>
      </c>
      <c r="E2856">
        <v>-92.028645454176399</v>
      </c>
      <c r="N2856">
        <v>7098.2101205891504</v>
      </c>
      <c r="O2856">
        <v>-92.335604708621801</v>
      </c>
      <c r="U2856">
        <v>7098.2101205891504</v>
      </c>
      <c r="V2856" s="2">
        <v>2.4166834312347201E-5</v>
      </c>
      <c r="AB2856">
        <v>7098.2101205891504</v>
      </c>
      <c r="AC2856">
        <v>-92.335604708621801</v>
      </c>
      <c r="AD2856">
        <v>-91.2554934274293</v>
      </c>
      <c r="AE2856">
        <v>-93.258854258877605</v>
      </c>
      <c r="AU2856">
        <v>7098.2101205891504</v>
      </c>
      <c r="AV2856">
        <v>-42.375409256108298</v>
      </c>
      <c r="AY2856">
        <v>7098.2101205891504</v>
      </c>
      <c r="AZ2856">
        <v>-42.547754704477299</v>
      </c>
    </row>
    <row r="2857" spans="1:52" x14ac:dyDescent="0.25">
      <c r="A2857">
        <v>7114.5568193182698</v>
      </c>
      <c r="B2857" s="2">
        <v>2.4679143849469E-5</v>
      </c>
      <c r="D2857">
        <v>7114.5568193182698</v>
      </c>
      <c r="E2857">
        <v>-92.153398211982307</v>
      </c>
      <c r="N2857">
        <v>7114.5568193182698</v>
      </c>
      <c r="O2857">
        <v>-92.460408428712995</v>
      </c>
      <c r="U2857">
        <v>7114.5568193182698</v>
      </c>
      <c r="V2857" s="2">
        <v>2.3822074503440299E-5</v>
      </c>
      <c r="AB2857">
        <v>7114.5568193182698</v>
      </c>
      <c r="AC2857">
        <v>-92.460408428712995</v>
      </c>
      <c r="AD2857">
        <v>-91.380124070254894</v>
      </c>
      <c r="AE2857">
        <v>-93.383943169880396</v>
      </c>
      <c r="AU2857">
        <v>7114.5568193182698</v>
      </c>
      <c r="AV2857">
        <v>-42.415489627422502</v>
      </c>
      <c r="AY2857">
        <v>7114.5568193182698</v>
      </c>
      <c r="AZ2857">
        <v>-42.587829410463698</v>
      </c>
    </row>
    <row r="2858" spans="1:52" x14ac:dyDescent="0.25">
      <c r="A2858">
        <v>7130.9411633910504</v>
      </c>
      <c r="B2858" s="2">
        <v>2.4327282605873899E-5</v>
      </c>
      <c r="D2858">
        <v>7130.9411633910504</v>
      </c>
      <c r="E2858">
        <v>-92.278127994161196</v>
      </c>
      <c r="N2858">
        <v>7130.9411633910504</v>
      </c>
      <c r="O2858">
        <v>-92.585189179330996</v>
      </c>
      <c r="U2858">
        <v>7130.9411633910504</v>
      </c>
      <c r="V2858" s="2">
        <v>2.3482295075214601E-5</v>
      </c>
      <c r="AB2858">
        <v>7130.9411633910504</v>
      </c>
      <c r="AC2858">
        <v>-92.585189179330996</v>
      </c>
      <c r="AD2858">
        <v>-91.504732002304706</v>
      </c>
      <c r="AE2858">
        <v>-93.509006273120306</v>
      </c>
      <c r="AU2858">
        <v>7130.9411633910504</v>
      </c>
      <c r="AV2858">
        <v>-42.455569862964403</v>
      </c>
      <c r="AY2858">
        <v>7130.9411633910504</v>
      </c>
      <c r="AZ2858">
        <v>-42.6279035592677</v>
      </c>
    </row>
    <row r="2859" spans="1:52" x14ac:dyDescent="0.25">
      <c r="A2859">
        <v>7147.3632395021696</v>
      </c>
      <c r="B2859" s="2">
        <v>2.3980502236938799E-5</v>
      </c>
      <c r="D2859">
        <v>7147.3632395021696</v>
      </c>
      <c r="E2859">
        <v>-92.402834509441504</v>
      </c>
      <c r="N2859">
        <v>7147.3632395021696</v>
      </c>
      <c r="O2859">
        <v>-92.709946859495005</v>
      </c>
      <c r="U2859">
        <v>7147.3632395021696</v>
      </c>
      <c r="V2859" s="2">
        <v>2.3147423476274901E-5</v>
      </c>
      <c r="AB2859">
        <v>7147.3632395021696</v>
      </c>
      <c r="AC2859">
        <v>-92.709946859495005</v>
      </c>
      <c r="AD2859">
        <v>-91.629317924830204</v>
      </c>
      <c r="AE2859">
        <v>-93.634045141598804</v>
      </c>
      <c r="AU2859">
        <v>7147.3632395021696</v>
      </c>
      <c r="AV2859">
        <v>-42.495649142858099</v>
      </c>
      <c r="AY2859">
        <v>7147.3632395021696</v>
      </c>
      <c r="AZ2859">
        <v>-42.667977427521201</v>
      </c>
    </row>
    <row r="2860" spans="1:52" x14ac:dyDescent="0.25">
      <c r="A2860">
        <v>7163.8231345459799</v>
      </c>
      <c r="B2860" s="2">
        <v>2.3638724895362401E-5</v>
      </c>
      <c r="D2860">
        <v>7163.8231345459799</v>
      </c>
      <c r="E2860">
        <v>-92.527519071757496</v>
      </c>
      <c r="N2860">
        <v>7163.8231345459799</v>
      </c>
      <c r="O2860">
        <v>-92.834681637792499</v>
      </c>
      <c r="U2860">
        <v>7163.8231345459799</v>
      </c>
      <c r="V2860" s="2">
        <v>2.2817387508950901E-5</v>
      </c>
      <c r="AB2860">
        <v>7163.8231345459799</v>
      </c>
      <c r="AC2860">
        <v>-92.834681637792499</v>
      </c>
      <c r="AD2860">
        <v>-91.753881663234793</v>
      </c>
      <c r="AE2860">
        <v>-93.759058771308702</v>
      </c>
      <c r="AU2860">
        <v>7163.8231345459799</v>
      </c>
      <c r="AV2860">
        <v>-42.535728247027897</v>
      </c>
      <c r="AY2860">
        <v>7163.8231345459799</v>
      </c>
      <c r="AZ2860">
        <v>-42.708050168362199</v>
      </c>
    </row>
    <row r="2861" spans="1:52" x14ac:dyDescent="0.25">
      <c r="A2861">
        <v>7180.32093561691</v>
      </c>
      <c r="B2861" s="2">
        <v>2.33018799731821E-5</v>
      </c>
      <c r="D2861">
        <v>7180.32093561691</v>
      </c>
      <c r="E2861">
        <v>-92.652180782018206</v>
      </c>
      <c r="N2861">
        <v>7180.32093561691</v>
      </c>
      <c r="O2861">
        <v>-92.959393441945807</v>
      </c>
      <c r="U2861">
        <v>7180.32093561691</v>
      </c>
      <c r="V2861" s="2">
        <v>2.2492116685979802E-5</v>
      </c>
      <c r="AB2861">
        <v>7180.32093561691</v>
      </c>
      <c r="AC2861">
        <v>-92.959393441945807</v>
      </c>
      <c r="AD2861">
        <v>-91.878423435162603</v>
      </c>
      <c r="AE2861">
        <v>-93.8840488171641</v>
      </c>
      <c r="AU2861">
        <v>7180.32093561691</v>
      </c>
      <c r="AV2861">
        <v>-42.575806890463802</v>
      </c>
      <c r="AY2861">
        <v>7180.32093561691</v>
      </c>
      <c r="AZ2861">
        <v>-42.748123172478401</v>
      </c>
    </row>
    <row r="2862" spans="1:52" x14ac:dyDescent="0.25">
      <c r="A2862">
        <v>7196.8567300099903</v>
      </c>
      <c r="B2862" s="2">
        <v>2.2969895087064699E-5</v>
      </c>
      <c r="D2862">
        <v>7196.8567300099903</v>
      </c>
      <c r="E2862">
        <v>-92.776819768030606</v>
      </c>
      <c r="N2862">
        <v>7196.8567300099903</v>
      </c>
      <c r="O2862">
        <v>-93.084082534209401</v>
      </c>
      <c r="U2862">
        <v>7196.8567300099903</v>
      </c>
      <c r="V2862" s="2">
        <v>2.2171540700509799E-5</v>
      </c>
      <c r="AB2862">
        <v>7196.8567300099903</v>
      </c>
      <c r="AC2862">
        <v>-93.084082534209401</v>
      </c>
      <c r="AD2862">
        <v>-92.002943842167397</v>
      </c>
      <c r="AE2862">
        <v>-94.009013508120105</v>
      </c>
      <c r="AU2862">
        <v>7196.8567300099903</v>
      </c>
      <c r="AV2862">
        <v>-42.615885324564601</v>
      </c>
      <c r="AY2862">
        <v>7196.8567300099903</v>
      </c>
      <c r="AZ2862">
        <v>-42.7881950585261</v>
      </c>
    </row>
    <row r="2863" spans="1:52" x14ac:dyDescent="0.25">
      <c r="A2863">
        <v>7213.4306052212696</v>
      </c>
      <c r="B2863" s="2">
        <v>2.26426979497011E-5</v>
      </c>
      <c r="D2863">
        <v>7213.4306052212696</v>
      </c>
      <c r="E2863">
        <v>-92.901436536549298</v>
      </c>
      <c r="N2863">
        <v>7213.4306052212696</v>
      </c>
      <c r="O2863">
        <v>-93.208748887408106</v>
      </c>
      <c r="U2863">
        <v>7213.4306052212696</v>
      </c>
      <c r="V2863" s="2">
        <v>2.18555910417269E-5</v>
      </c>
      <c r="AB2863">
        <v>7213.4306052212696</v>
      </c>
      <c r="AC2863">
        <v>-93.208748887408106</v>
      </c>
      <c r="AD2863">
        <v>-92.127442607992094</v>
      </c>
      <c r="AE2863">
        <v>-94.1339545087652</v>
      </c>
      <c r="AU2863">
        <v>7213.4306052212696</v>
      </c>
      <c r="AV2863">
        <v>-42.655962735069998</v>
      </c>
      <c r="AY2863">
        <v>7213.4306052212696</v>
      </c>
      <c r="AZ2863">
        <v>-42.828267218404399</v>
      </c>
    </row>
    <row r="2864" spans="1:52" x14ac:dyDescent="0.25">
      <c r="A2864">
        <v>7230.0426489483198</v>
      </c>
      <c r="B2864" s="2">
        <v>2.23202182408997E-5</v>
      </c>
      <c r="D2864">
        <v>7230.0426489483198</v>
      </c>
      <c r="E2864">
        <v>-93.026031266055597</v>
      </c>
      <c r="N2864">
        <v>7230.0426489483198</v>
      </c>
      <c r="O2864">
        <v>-93.333392809287801</v>
      </c>
      <c r="U2864">
        <v>7230.0426489483198</v>
      </c>
      <c r="V2864" s="2">
        <v>2.1544199377582301E-5</v>
      </c>
      <c r="AB2864">
        <v>7230.0426489483198</v>
      </c>
      <c r="AC2864">
        <v>-93.333392809287801</v>
      </c>
      <c r="AD2864">
        <v>-92.251919206072401</v>
      </c>
      <c r="AE2864">
        <v>-94.258871602726003</v>
      </c>
      <c r="AU2864">
        <v>7230.0426489483198</v>
      </c>
      <c r="AV2864">
        <v>-42.696039924962101</v>
      </c>
      <c r="AY2864">
        <v>7230.0426489483198</v>
      </c>
      <c r="AZ2864">
        <v>-42.868338265850397</v>
      </c>
    </row>
    <row r="2865" spans="1:52" x14ac:dyDescent="0.25">
      <c r="A2865">
        <v>7246.6929490906396</v>
      </c>
      <c r="B2865" s="2">
        <v>2.2002387350780402E-5</v>
      </c>
      <c r="D2865">
        <v>7246.6929490906396</v>
      </c>
      <c r="E2865">
        <v>-93.150603877175001</v>
      </c>
      <c r="N2865">
        <v>7246.6929490906396</v>
      </c>
      <c r="O2865">
        <v>-93.458014333783893</v>
      </c>
      <c r="U2865">
        <v>7246.6929490906396</v>
      </c>
      <c r="V2865" s="2">
        <v>2.1237299087329901E-5</v>
      </c>
      <c r="AB2865">
        <v>7246.6929490906396</v>
      </c>
      <c r="AC2865">
        <v>-93.458014333783893</v>
      </c>
      <c r="AD2865">
        <v>-92.376374736623802</v>
      </c>
      <c r="AE2865">
        <v>-94.383764896603793</v>
      </c>
      <c r="AU2865">
        <v>7246.6929490906396</v>
      </c>
      <c r="AV2865">
        <v>-42.736116618931803</v>
      </c>
      <c r="AY2865">
        <v>7246.6929490906396</v>
      </c>
      <c r="AZ2865">
        <v>-42.908409063957897</v>
      </c>
    </row>
    <row r="2866" spans="1:52" x14ac:dyDescent="0.25">
      <c r="A2866">
        <v>7263.3815937501804</v>
      </c>
      <c r="B2866" s="2">
        <v>2.1689136849888499E-5</v>
      </c>
      <c r="D2866">
        <v>7263.3815937501804</v>
      </c>
      <c r="E2866">
        <v>-93.275154620195096</v>
      </c>
      <c r="N2866">
        <v>7263.3815937501804</v>
      </c>
      <c r="O2866">
        <v>-93.582613123772305</v>
      </c>
      <c r="U2866">
        <v>7263.3815937501804</v>
      </c>
      <c r="V2866" s="2">
        <v>2.0934825431756098E-5</v>
      </c>
      <c r="AB2866">
        <v>7263.3815937501804</v>
      </c>
      <c r="AC2866">
        <v>-93.582613123772305</v>
      </c>
      <c r="AD2866">
        <v>-92.500808803849495</v>
      </c>
      <c r="AE2866">
        <v>-94.508634067966696</v>
      </c>
      <c r="AU2866">
        <v>7263.3815937501804</v>
      </c>
      <c r="AV2866">
        <v>-42.776193101269499</v>
      </c>
      <c r="AY2866">
        <v>7263.3815937501804</v>
      </c>
      <c r="AZ2866">
        <v>-42.948479903923399</v>
      </c>
    </row>
    <row r="2867" spans="1:52" x14ac:dyDescent="0.25">
      <c r="A2867">
        <v>7280.1086712317701</v>
      </c>
      <c r="B2867" s="2">
        <v>2.1380400104732001E-5</v>
      </c>
      <c r="D2867">
        <v>7280.1086712317701</v>
      </c>
      <c r="E2867">
        <v>-93.399683436565894</v>
      </c>
      <c r="N2867">
        <v>7280.1086712317701</v>
      </c>
      <c r="O2867">
        <v>-93.707189872423598</v>
      </c>
      <c r="U2867">
        <v>7280.1086712317701</v>
      </c>
      <c r="V2867" s="2">
        <v>2.0636712145204E-5</v>
      </c>
      <c r="AB2867">
        <v>7280.1086712317701</v>
      </c>
      <c r="AC2867">
        <v>-93.707189872423598</v>
      </c>
      <c r="AD2867">
        <v>-92.625221985925606</v>
      </c>
      <c r="AE2867">
        <v>-94.633479184779205</v>
      </c>
      <c r="AU2867">
        <v>7280.1086712317701</v>
      </c>
      <c r="AV2867">
        <v>-42.816268532068698</v>
      </c>
      <c r="AY2867">
        <v>7280.1086712317701</v>
      </c>
      <c r="AZ2867">
        <v>-42.988549963238398</v>
      </c>
    </row>
    <row r="2868" spans="1:52" x14ac:dyDescent="0.25">
      <c r="A2868">
        <v>7296.8742700435996</v>
      </c>
      <c r="B2868" s="2">
        <v>2.1076110660586901E-5</v>
      </c>
      <c r="D2868">
        <v>7296.8742700435996</v>
      </c>
      <c r="E2868">
        <v>-93.5241905964089</v>
      </c>
      <c r="N2868">
        <v>7296.8742700435996</v>
      </c>
      <c r="O2868">
        <v>-93.831745025584297</v>
      </c>
      <c r="U2868">
        <v>7296.8742700435996</v>
      </c>
      <c r="V2868" s="2">
        <v>2.0342894589316802E-5</v>
      </c>
      <c r="AB2868">
        <v>7296.8742700435996</v>
      </c>
      <c r="AC2868">
        <v>-93.831745025584297</v>
      </c>
      <c r="AD2868">
        <v>-92.749613882657997</v>
      </c>
      <c r="AE2868">
        <v>-94.758301540450404</v>
      </c>
      <c r="AU2868">
        <v>7296.8742700435996</v>
      </c>
      <c r="AV2868">
        <v>-42.856343764385798</v>
      </c>
      <c r="AY2868">
        <v>7296.8742700435996</v>
      </c>
      <c r="AZ2868">
        <v>-43.028618991909298</v>
      </c>
    </row>
    <row r="2869" spans="1:52" x14ac:dyDescent="0.25">
      <c r="A2869">
        <v>7313.6784788977102</v>
      </c>
      <c r="B2869" s="2">
        <v>2.0776203858245401E-5</v>
      </c>
      <c r="D2869">
        <v>7313.6784788977102</v>
      </c>
      <c r="E2869">
        <v>-93.648676040316005</v>
      </c>
      <c r="N2869">
        <v>7313.6784788977102</v>
      </c>
      <c r="O2869">
        <v>-93.956277817806793</v>
      </c>
      <c r="U2869">
        <v>7313.6784788977102</v>
      </c>
      <c r="V2869" s="2">
        <v>2.0053311919720599E-5</v>
      </c>
      <c r="AB2869">
        <v>7313.6784788977102</v>
      </c>
      <c r="AC2869">
        <v>-93.956277817806793</v>
      </c>
      <c r="AD2869">
        <v>-92.873984536693001</v>
      </c>
      <c r="AE2869">
        <v>-94.883099422257004</v>
      </c>
      <c r="AU2869">
        <v>7313.6784788977102</v>
      </c>
      <c r="AV2869">
        <v>-42.896418527195799</v>
      </c>
      <c r="AY2869">
        <v>7313.6784788977102</v>
      </c>
      <c r="AZ2869">
        <v>-43.068688426333999</v>
      </c>
    </row>
    <row r="2870" spans="1:52" x14ac:dyDescent="0.25">
      <c r="A2870">
        <v>7330.5213867104003</v>
      </c>
      <c r="B2870" s="2">
        <v>2.04806168349914E-5</v>
      </c>
      <c r="D2870">
        <v>7330.5213867104003</v>
      </c>
      <c r="E2870">
        <v>-93.773139348456496</v>
      </c>
      <c r="N2870">
        <v>7330.5213867104003</v>
      </c>
      <c r="O2870">
        <v>-94.080789430954695</v>
      </c>
      <c r="U2870">
        <v>7330.5213867104003</v>
      </c>
      <c r="V2870" s="2">
        <v>1.9767899682330899E-5</v>
      </c>
      <c r="AB2870">
        <v>7330.5213867104003</v>
      </c>
      <c r="AC2870">
        <v>-94.080789430954695</v>
      </c>
      <c r="AD2870">
        <v>-92.998334982580303</v>
      </c>
      <c r="AE2870">
        <v>-95.007874946224305</v>
      </c>
      <c r="AU2870">
        <v>7330.5213867104003</v>
      </c>
      <c r="AV2870">
        <v>-42.936493113145403</v>
      </c>
      <c r="AY2870">
        <v>7330.5213867104003</v>
      </c>
      <c r="AZ2870">
        <v>-43.108756886420203</v>
      </c>
    </row>
    <row r="2871" spans="1:52" x14ac:dyDescent="0.25">
      <c r="A2871">
        <v>7347.4030826027702</v>
      </c>
      <c r="B2871" s="2">
        <v>2.0189283288099799E-5</v>
      </c>
      <c r="D2871">
        <v>7347.4030826027702</v>
      </c>
      <c r="E2871">
        <v>-93.897581961442398</v>
      </c>
      <c r="N2871">
        <v>7347.4030826027702</v>
      </c>
      <c r="O2871">
        <v>-94.205279052315106</v>
      </c>
      <c r="U2871">
        <v>7347.4030826027702</v>
      </c>
      <c r="V2871" s="2">
        <v>1.9486598962095999E-5</v>
      </c>
      <c r="AB2871">
        <v>7347.4030826027702</v>
      </c>
      <c r="AC2871">
        <v>-94.205279052315106</v>
      </c>
      <c r="AD2871">
        <v>-93.122663903666194</v>
      </c>
      <c r="AE2871">
        <v>-95.132627108442904</v>
      </c>
      <c r="AU2871">
        <v>7347.4030826027702</v>
      </c>
      <c r="AV2871">
        <v>-42.976566709001602</v>
      </c>
      <c r="AY2871">
        <v>7347.4030826027702</v>
      </c>
      <c r="AZ2871">
        <v>-43.148825265234599</v>
      </c>
    </row>
    <row r="2872" spans="1:52" x14ac:dyDescent="0.25">
      <c r="A2872">
        <v>7364.3236559011502</v>
      </c>
      <c r="B2872" s="2">
        <v>1.99021424113682E-5</v>
      </c>
      <c r="D2872">
        <v>7364.3236559011502</v>
      </c>
      <c r="E2872">
        <v>-94.022003409138705</v>
      </c>
      <c r="N2872">
        <v>7364.3236559011502</v>
      </c>
      <c r="O2872">
        <v>-94.329747069139898</v>
      </c>
      <c r="U2872">
        <v>7364.3236559011502</v>
      </c>
      <c r="V2872" s="2">
        <v>1.9209348980650701E-5</v>
      </c>
      <c r="AB2872">
        <v>7364.3236559011502</v>
      </c>
      <c r="AC2872">
        <v>-94.329747069139898</v>
      </c>
      <c r="AD2872">
        <v>-93.246972407523998</v>
      </c>
      <c r="AE2872">
        <v>-95.257355292786102</v>
      </c>
      <c r="AU2872">
        <v>7364.3236559011502</v>
      </c>
      <c r="AV2872">
        <v>-43.016640174172601</v>
      </c>
      <c r="AY2872">
        <v>7364.3236559011502</v>
      </c>
      <c r="AZ2872">
        <v>-43.188893313543602</v>
      </c>
    </row>
    <row r="2873" spans="1:52" x14ac:dyDescent="0.25">
      <c r="A2873">
        <v>7381.2831961375896</v>
      </c>
      <c r="B2873" s="2">
        <v>1.9619133323150601E-5</v>
      </c>
      <c r="D2873">
        <v>7381.2831961375896</v>
      </c>
      <c r="E2873">
        <v>-94.146403630545194</v>
      </c>
      <c r="N2873">
        <v>7381.2831961375896</v>
      </c>
      <c r="O2873">
        <v>-94.454193377104701</v>
      </c>
      <c r="U2873">
        <v>7381.2831961375896</v>
      </c>
      <c r="V2873" s="2">
        <v>1.89360909632271E-5</v>
      </c>
      <c r="AB2873">
        <v>7381.2831961375896</v>
      </c>
      <c r="AC2873">
        <v>-94.454193377104701</v>
      </c>
      <c r="AD2873">
        <v>-93.371260618420806</v>
      </c>
      <c r="AE2873">
        <v>-95.382061976429995</v>
      </c>
      <c r="AU2873">
        <v>7381.2831961375896</v>
      </c>
      <c r="AV2873">
        <v>-43.056713262365101</v>
      </c>
      <c r="AY2873">
        <v>7381.2831961375896</v>
      </c>
      <c r="AZ2873">
        <v>-43.2289602105635</v>
      </c>
    </row>
    <row r="2874" spans="1:52" x14ac:dyDescent="0.25">
      <c r="A2874">
        <v>7398.2817930502897</v>
      </c>
      <c r="B2874" s="2">
        <v>1.9340197147180001E-5</v>
      </c>
      <c r="D2874">
        <v>7398.2817930502897</v>
      </c>
      <c r="E2874">
        <v>-94.2707820636994</v>
      </c>
      <c r="N2874">
        <v>7398.2817930502897</v>
      </c>
      <c r="O2874">
        <v>-94.578618286093203</v>
      </c>
      <c r="U2874">
        <v>7398.2817930502897</v>
      </c>
      <c r="V2874" s="2">
        <v>1.8666766100916501E-5</v>
      </c>
      <c r="AB2874">
        <v>7398.2817930502897</v>
      </c>
      <c r="AC2874">
        <v>-94.578618286093203</v>
      </c>
      <c r="AD2874">
        <v>-93.495528224477695</v>
      </c>
      <c r="AE2874">
        <v>-95.506744540671903</v>
      </c>
      <c r="AU2874">
        <v>7398.2817930502897</v>
      </c>
      <c r="AV2874">
        <v>-43.096785713391199</v>
      </c>
      <c r="AY2874">
        <v>7398.2817930502897</v>
      </c>
      <c r="AZ2874">
        <v>-43.269027458180098</v>
      </c>
    </row>
    <row r="2875" spans="1:52" x14ac:dyDescent="0.25">
      <c r="A2875">
        <v>7415.3195365841702</v>
      </c>
      <c r="B2875" s="2">
        <v>1.90652713549659E-5</v>
      </c>
      <c r="D2875">
        <v>7415.3195365841702</v>
      </c>
      <c r="E2875">
        <v>-94.395140181133598</v>
      </c>
      <c r="N2875">
        <v>7415.3195365841702</v>
      </c>
      <c r="O2875">
        <v>-94.703022485711898</v>
      </c>
      <c r="U2875">
        <v>7415.3195365841702</v>
      </c>
      <c r="V2875" s="2">
        <v>1.8401315674549799E-5</v>
      </c>
      <c r="AB2875">
        <v>7415.3195365841702</v>
      </c>
      <c r="AC2875">
        <v>-94.703022485711898</v>
      </c>
      <c r="AD2875">
        <v>-93.619775328686401</v>
      </c>
      <c r="AE2875">
        <v>-95.631405344586796</v>
      </c>
      <c r="AU2875">
        <v>7415.3195365841702</v>
      </c>
      <c r="AV2875">
        <v>-43.136857850757998</v>
      </c>
      <c r="AY2875">
        <v>7415.3195365841702</v>
      </c>
      <c r="AZ2875">
        <v>-43.309093648937697</v>
      </c>
    </row>
    <row r="2876" spans="1:52" x14ac:dyDescent="0.25">
      <c r="A2876">
        <v>7432.39651689123</v>
      </c>
      <c r="B2876" s="2">
        <v>1.8794298915302598E-5</v>
      </c>
      <c r="D2876">
        <v>7432.39651689123</v>
      </c>
      <c r="E2876">
        <v>-94.519477403147405</v>
      </c>
      <c r="N2876">
        <v>7432.39651689123</v>
      </c>
      <c r="O2876">
        <v>-94.827404535379202</v>
      </c>
      <c r="U2876">
        <v>7432.39651689123</v>
      </c>
      <c r="V2876" s="2">
        <v>1.8139686339496301E-5</v>
      </c>
      <c r="AB2876">
        <v>7432.39651689123</v>
      </c>
      <c r="AC2876">
        <v>-94.827404535379202</v>
      </c>
      <c r="AD2876">
        <v>-93.744002436579905</v>
      </c>
      <c r="AE2876">
        <v>-95.756043451516504</v>
      </c>
      <c r="AU2876">
        <v>7432.39651689123</v>
      </c>
      <c r="AV2876">
        <v>-43.176929420612602</v>
      </c>
      <c r="AY2876">
        <v>7432.39651689123</v>
      </c>
      <c r="AZ2876">
        <v>-43.349159715635203</v>
      </c>
    </row>
    <row r="2877" spans="1:52" x14ac:dyDescent="0.25">
      <c r="A2877">
        <v>7449.5128243311301</v>
      </c>
      <c r="B2877" s="2">
        <v>1.8527222887687501E-5</v>
      </c>
      <c r="D2877">
        <v>7449.5128243311301</v>
      </c>
      <c r="E2877">
        <v>-94.643793475403598</v>
      </c>
      <c r="N2877">
        <v>7449.5128243311301</v>
      </c>
      <c r="O2877">
        <v>-94.951766686951203</v>
      </c>
      <c r="U2877">
        <v>7449.5128243311301</v>
      </c>
      <c r="V2877" s="2">
        <v>1.7881817806773998E-5</v>
      </c>
      <c r="AB2877">
        <v>7449.5128243311301</v>
      </c>
      <c r="AC2877">
        <v>-94.951766686951203</v>
      </c>
      <c r="AD2877">
        <v>-93.868209602742198</v>
      </c>
      <c r="AE2877">
        <v>-95.880658231527207</v>
      </c>
      <c r="AU2877">
        <v>7449.5128243311301</v>
      </c>
      <c r="AV2877">
        <v>-43.2170001815063</v>
      </c>
      <c r="AY2877">
        <v>7449.5128243311301</v>
      </c>
      <c r="AZ2877">
        <v>-43.389225435704503</v>
      </c>
    </row>
    <row r="2878" spans="1:52" x14ac:dyDescent="0.25">
      <c r="A2878">
        <v>7466.6685494716003</v>
      </c>
      <c r="B2878" s="2">
        <v>1.8263984591290102E-5</v>
      </c>
      <c r="D2878">
        <v>7466.6685494716003</v>
      </c>
      <c r="E2878">
        <v>-94.768089358346501</v>
      </c>
      <c r="N2878">
        <v>7466.6685494716003</v>
      </c>
      <c r="O2878">
        <v>-95.076107395385193</v>
      </c>
      <c r="U2878">
        <v>7466.6685494716003</v>
      </c>
      <c r="V2878" s="2">
        <v>1.7627658576424798E-5</v>
      </c>
      <c r="AB2878">
        <v>7466.6685494716003</v>
      </c>
      <c r="AC2878">
        <v>-95.076107395385193</v>
      </c>
      <c r="AD2878">
        <v>-93.992396540946302</v>
      </c>
      <c r="AE2878">
        <v>-96.005251366630404</v>
      </c>
      <c r="AU2878">
        <v>7466.6685494716003</v>
      </c>
      <c r="AV2878">
        <v>-43.257071050344898</v>
      </c>
      <c r="AY2878">
        <v>7466.6685494716003</v>
      </c>
      <c r="AZ2878">
        <v>-43.429290565994201</v>
      </c>
    </row>
    <row r="2879" spans="1:52" x14ac:dyDescent="0.25">
      <c r="A2879">
        <v>7483.8637830889302</v>
      </c>
      <c r="B2879" s="2">
        <v>1.8004528888722899E-5</v>
      </c>
      <c r="D2879">
        <v>7483.8637830889302</v>
      </c>
      <c r="E2879">
        <v>-94.892364760172001</v>
      </c>
      <c r="N2879">
        <v>7483.8637830889302</v>
      </c>
      <c r="O2879">
        <v>-95.200427089962602</v>
      </c>
      <c r="U2879">
        <v>7483.8637830889302</v>
      </c>
      <c r="V2879" s="2">
        <v>1.7377153822292201E-5</v>
      </c>
      <c r="AB2879">
        <v>7483.8637830889302</v>
      </c>
      <c r="AC2879">
        <v>-95.200427089962602</v>
      </c>
      <c r="AD2879">
        <v>-94.116563305693205</v>
      </c>
      <c r="AE2879">
        <v>-96.129822029306098</v>
      </c>
      <c r="AU2879">
        <v>7483.8637830889302</v>
      </c>
      <c r="AV2879">
        <v>-43.297141205189398</v>
      </c>
      <c r="AY2879">
        <v>7483.8637830889302</v>
      </c>
      <c r="AZ2879">
        <v>-43.469355476964402</v>
      </c>
    </row>
    <row r="2880" spans="1:52" x14ac:dyDescent="0.25">
      <c r="A2880">
        <v>7501.0986161684796</v>
      </c>
      <c r="B2880" s="2">
        <v>1.7748800773783E-5</v>
      </c>
      <c r="D2880">
        <v>7501.0986161684796</v>
      </c>
      <c r="E2880">
        <v>-95.016619708429204</v>
      </c>
      <c r="N2880">
        <v>7501.0986161684796</v>
      </c>
      <c r="O2880">
        <v>-95.324726665505807</v>
      </c>
      <c r="U2880">
        <v>7501.0986161684796</v>
      </c>
      <c r="V2880" s="2">
        <v>1.7130248642760298E-5</v>
      </c>
      <c r="AB2880">
        <v>7501.0986161684796</v>
      </c>
      <c r="AC2880">
        <v>-95.324726665505807</v>
      </c>
      <c r="AD2880">
        <v>-94.240710292748702</v>
      </c>
      <c r="AE2880">
        <v>-96.254371241881898</v>
      </c>
      <c r="AU2880">
        <v>7501.0986161684796</v>
      </c>
      <c r="AV2880">
        <v>-43.337210995774498</v>
      </c>
      <c r="AY2880">
        <v>7501.0986161684796</v>
      </c>
      <c r="AZ2880">
        <v>-43.509419946436502</v>
      </c>
    </row>
    <row r="2881" spans="1:52" x14ac:dyDescent="0.25">
      <c r="A2881">
        <v>7518.3731399051503</v>
      </c>
      <c r="B2881" s="2">
        <v>1.74967471593279E-5</v>
      </c>
      <c r="D2881">
        <v>7518.3731399051503</v>
      </c>
      <c r="E2881">
        <v>-95.140853680061198</v>
      </c>
      <c r="N2881">
        <v>7518.3731399051503</v>
      </c>
      <c r="O2881">
        <v>-95.449005583759202</v>
      </c>
      <c r="U2881">
        <v>7518.3731399051503</v>
      </c>
      <c r="V2881" s="2">
        <v>1.68868918036625E-5</v>
      </c>
      <c r="AB2881">
        <v>7518.3731399051503</v>
      </c>
      <c r="AC2881">
        <v>-95.449005583759202</v>
      </c>
      <c r="AD2881">
        <v>-94.364837504688495</v>
      </c>
      <c r="AE2881">
        <v>-96.378897946564507</v>
      </c>
      <c r="AU2881">
        <v>7518.3731399051503</v>
      </c>
      <c r="AV2881">
        <v>-43.377280768947898</v>
      </c>
      <c r="AY2881">
        <v>7518.3731399051503</v>
      </c>
      <c r="AZ2881">
        <v>-43.5494837519485</v>
      </c>
    </row>
    <row r="2882" spans="1:52" x14ac:dyDescent="0.25">
      <c r="A2882">
        <v>7535.6874457038202</v>
      </c>
      <c r="B2882" s="2">
        <v>1.7248311304201599E-5</v>
      </c>
      <c r="D2882">
        <v>7535.6874457038202</v>
      </c>
      <c r="E2882">
        <v>-95.265068362152704</v>
      </c>
      <c r="N2882">
        <v>7535.6874457038202</v>
      </c>
      <c r="O2882">
        <v>-95.573263629990095</v>
      </c>
      <c r="U2882">
        <v>7535.6874457038202</v>
      </c>
      <c r="V2882" s="2">
        <v>1.6647032158574901E-5</v>
      </c>
      <c r="AB2882">
        <v>7535.6874457038202</v>
      </c>
      <c r="AC2882">
        <v>-95.573263629990095</v>
      </c>
      <c r="AD2882">
        <v>-94.488945318950897</v>
      </c>
      <c r="AE2882">
        <v>-96.503402852384497</v>
      </c>
      <c r="AU2882">
        <v>7535.6874457038202</v>
      </c>
      <c r="AV2882">
        <v>-43.417349707846199</v>
      </c>
      <c r="AY2882">
        <v>7535.6874457038202</v>
      </c>
      <c r="AZ2882">
        <v>-43.589547273009998</v>
      </c>
    </row>
    <row r="2883" spans="1:52" x14ac:dyDescent="0.25">
      <c r="A2883">
        <v>7553.0416251799197</v>
      </c>
      <c r="B2883" s="2">
        <v>1.7003443794837E-5</v>
      </c>
      <c r="D2883">
        <v>7553.0416251799197</v>
      </c>
      <c r="E2883">
        <v>-95.389262196403493</v>
      </c>
      <c r="N2883">
        <v>7553.0416251799197</v>
      </c>
      <c r="O2883">
        <v>-95.697501900769794</v>
      </c>
      <c r="U2883">
        <v>7553.0416251799197</v>
      </c>
      <c r="V2883" s="2">
        <v>1.6410616817350201E-5</v>
      </c>
      <c r="AB2883">
        <v>7553.0416251799197</v>
      </c>
      <c r="AC2883">
        <v>-95.697501900769794</v>
      </c>
      <c r="AD2883">
        <v>-94.613033654305497</v>
      </c>
      <c r="AE2883">
        <v>-96.627886148100401</v>
      </c>
      <c r="AU2883">
        <v>7553.0416251799197</v>
      </c>
      <c r="AV2883">
        <v>-43.457418170523901</v>
      </c>
      <c r="AY2883">
        <v>7553.0416251799197</v>
      </c>
      <c r="AZ2883">
        <v>-43.6296102814782</v>
      </c>
    </row>
    <row r="2884" spans="1:52" x14ac:dyDescent="0.25">
      <c r="A2884">
        <v>7570.4357701598301</v>
      </c>
      <c r="B2884" s="2">
        <v>1.6762089774257401E-5</v>
      </c>
      <c r="D2884">
        <v>7570.4357701598301</v>
      </c>
      <c r="E2884">
        <v>-95.513436753672096</v>
      </c>
      <c r="N2884">
        <v>7570.4357701598301</v>
      </c>
      <c r="O2884">
        <v>-95.821720031085306</v>
      </c>
      <c r="U2884">
        <v>7570.4357701598301</v>
      </c>
      <c r="V2884" s="2">
        <v>1.6177596476162802E-5</v>
      </c>
      <c r="AB2884">
        <v>7570.4357701598301</v>
      </c>
      <c r="AC2884">
        <v>-95.821720031085306</v>
      </c>
      <c r="AD2884">
        <v>-94.737102778263406</v>
      </c>
      <c r="AE2884">
        <v>-96.7523478531417</v>
      </c>
      <c r="AU2884">
        <v>7570.4357701598301</v>
      </c>
      <c r="AV2884">
        <v>-43.497485929741003</v>
      </c>
      <c r="AY2884">
        <v>7570.4357701598301</v>
      </c>
      <c r="AZ2884">
        <v>-43.669673190957198</v>
      </c>
    </row>
    <row r="2885" spans="1:52" x14ac:dyDescent="0.25">
      <c r="A2885">
        <v>7587.8699726813902</v>
      </c>
      <c r="B2885" s="2">
        <v>1.6524199883032201E-5</v>
      </c>
      <c r="D2885">
        <v>7587.8699726813902</v>
      </c>
      <c r="E2885">
        <v>-95.637591205435498</v>
      </c>
      <c r="N2885">
        <v>7587.8699726813902</v>
      </c>
      <c r="O2885">
        <v>-95.945917033318395</v>
      </c>
      <c r="U2885">
        <v>7587.8699726813902</v>
      </c>
      <c r="V2885" s="2">
        <v>1.5947923668542099E-5</v>
      </c>
      <c r="AB2885">
        <v>7587.8699726813902</v>
      </c>
      <c r="AC2885">
        <v>-95.945917033318395</v>
      </c>
      <c r="AD2885">
        <v>-94.861152507819995</v>
      </c>
      <c r="AE2885">
        <v>-96.876787752719295</v>
      </c>
      <c r="AU2885">
        <v>7587.8699726813902</v>
      </c>
      <c r="AV2885">
        <v>-43.537553356639201</v>
      </c>
      <c r="AY2885">
        <v>7587.8699726813902</v>
      </c>
      <c r="AZ2885">
        <v>-43.709735781559402</v>
      </c>
    </row>
    <row r="2886" spans="1:52" x14ac:dyDescent="0.25">
      <c r="A2886">
        <v>7605.3443249944303</v>
      </c>
      <c r="B2886" s="2">
        <v>1.62897230995947E-5</v>
      </c>
      <c r="D2886">
        <v>7605.3443249944303</v>
      </c>
      <c r="E2886">
        <v>-95.761725959428503</v>
      </c>
      <c r="N2886">
        <v>7605.3443249944303</v>
      </c>
      <c r="O2886">
        <v>-96.0700951603324</v>
      </c>
      <c r="U2886">
        <v>7605.3443249944303</v>
      </c>
      <c r="V2886" s="2">
        <v>1.5721545682548298E-5</v>
      </c>
      <c r="AB2886">
        <v>7605.3443249944303</v>
      </c>
      <c r="AC2886">
        <v>-96.0700951603324</v>
      </c>
      <c r="AD2886">
        <v>-94.985183001069302</v>
      </c>
      <c r="AE2886">
        <v>-97.001206619642105</v>
      </c>
      <c r="AU2886">
        <v>7605.3443249944303</v>
      </c>
      <c r="AV2886">
        <v>-43.577620833227499</v>
      </c>
      <c r="AY2886">
        <v>7605.3443249944303</v>
      </c>
      <c r="AZ2886">
        <v>-43.749797219708597</v>
      </c>
    </row>
    <row r="2887" spans="1:52" x14ac:dyDescent="0.25">
      <c r="A2887">
        <v>7622.8589195612103</v>
      </c>
      <c r="B2887" s="2">
        <v>1.60586100771232E-5</v>
      </c>
      <c r="D2887">
        <v>7622.8589195612103</v>
      </c>
      <c r="E2887">
        <v>-95.885840939500696</v>
      </c>
      <c r="N2887">
        <v>7622.8589195612103</v>
      </c>
      <c r="O2887">
        <v>-96.194252174347199</v>
      </c>
      <c r="U2887">
        <v>7622.8589195612103</v>
      </c>
      <c r="V2887" s="2">
        <v>1.5498418764785699E-5</v>
      </c>
      <c r="AB2887">
        <v>7622.8589195612103</v>
      </c>
      <c r="AC2887">
        <v>-96.194252174347199</v>
      </c>
      <c r="AD2887">
        <v>-95.109194797298201</v>
      </c>
      <c r="AE2887">
        <v>-97.1256039705696</v>
      </c>
      <c r="AU2887">
        <v>7622.8589195612103</v>
      </c>
      <c r="AV2887">
        <v>-43.617687543875</v>
      </c>
      <c r="AY2887">
        <v>7622.8589195612103</v>
      </c>
      <c r="AZ2887">
        <v>-43.789859167198799</v>
      </c>
    </row>
    <row r="2888" spans="1:52" x14ac:dyDescent="0.25">
      <c r="A2888">
        <v>7640.4138490569203</v>
      </c>
      <c r="B2888" s="2">
        <v>1.5830811676634199E-5</v>
      </c>
      <c r="D2888">
        <v>7640.4138490569203</v>
      </c>
      <c r="E2888">
        <v>-96.009936348809305</v>
      </c>
      <c r="N2888">
        <v>7640.4138490569203</v>
      </c>
      <c r="O2888">
        <v>-96.318390174747194</v>
      </c>
      <c r="U2888">
        <v>7640.4138490569203</v>
      </c>
      <c r="V2888" s="2">
        <v>1.52784920048556E-5</v>
      </c>
      <c r="AB2888">
        <v>7640.4138490569203</v>
      </c>
      <c r="AC2888">
        <v>-96.318390174747194</v>
      </c>
      <c r="AD2888">
        <v>-95.233187023008796</v>
      </c>
      <c r="AE2888">
        <v>-97.249980213119599</v>
      </c>
      <c r="AU2888">
        <v>7640.4138490569203</v>
      </c>
      <c r="AV2888">
        <v>-43.657753869097498</v>
      </c>
      <c r="AY2888">
        <v>7640.4138490569203</v>
      </c>
      <c r="AZ2888">
        <v>-43.829920168956797</v>
      </c>
    </row>
    <row r="2889" spans="1:52" x14ac:dyDescent="0.25">
      <c r="A2889">
        <v>7658.0092063701804</v>
      </c>
      <c r="B2889" s="2">
        <v>1.56062804748253E-5</v>
      </c>
      <c r="D2889">
        <v>7658.0092063701804</v>
      </c>
      <c r="E2889">
        <v>-96.134011844892598</v>
      </c>
      <c r="N2889">
        <v>7658.0092063701804</v>
      </c>
      <c r="O2889">
        <v>-96.442508094909499</v>
      </c>
      <c r="U2889">
        <v>7658.0092063701804</v>
      </c>
      <c r="V2889" s="2">
        <v>1.50617208852044E-5</v>
      </c>
      <c r="AB2889">
        <v>7658.0092063701804</v>
      </c>
      <c r="AC2889">
        <v>-96.442508094909499</v>
      </c>
      <c r="AD2889">
        <v>-95.3571600769789</v>
      </c>
      <c r="AE2889">
        <v>-97.374335578824798</v>
      </c>
      <c r="AU2889">
        <v>7658.0092063701804</v>
      </c>
      <c r="AV2889">
        <v>-43.697819597300203</v>
      </c>
      <c r="AY2889">
        <v>7658.0092063701804</v>
      </c>
      <c r="AZ2889">
        <v>-43.869980640962197</v>
      </c>
    </row>
    <row r="2890" spans="1:52" x14ac:dyDescent="0.25">
      <c r="A2890">
        <v>7675.6450846035304</v>
      </c>
      <c r="B2890" s="2">
        <v>1.5384966448863799E-5</v>
      </c>
      <c r="D2890">
        <v>7675.6450846035304</v>
      </c>
      <c r="E2890">
        <v>-96.258068930272898</v>
      </c>
      <c r="N2890">
        <v>7675.6450846035304</v>
      </c>
      <c r="O2890">
        <v>-96.566606795281899</v>
      </c>
      <c r="U2890">
        <v>7675.6450846035304</v>
      </c>
      <c r="V2890" s="2">
        <v>1.4848058167580699E-5</v>
      </c>
      <c r="AB2890">
        <v>7675.6450846035304</v>
      </c>
      <c r="AC2890">
        <v>-96.566606795281899</v>
      </c>
      <c r="AD2890">
        <v>-95.481114708782698</v>
      </c>
      <c r="AE2890">
        <v>-97.498670128196807</v>
      </c>
      <c r="AU2890">
        <v>7675.6450846035304</v>
      </c>
      <c r="AV2890">
        <v>-43.737885129655901</v>
      </c>
      <c r="AY2890">
        <v>7675.6450846035304</v>
      </c>
      <c r="AZ2890">
        <v>-43.9100410247394</v>
      </c>
    </row>
    <row r="2891" spans="1:52" x14ac:dyDescent="0.25">
      <c r="A2891">
        <v>7693.3215770738898</v>
      </c>
      <c r="B2891" s="2">
        <v>1.51668250332578E-5</v>
      </c>
      <c r="D2891">
        <v>7693.3215770738898</v>
      </c>
      <c r="E2891">
        <v>-96.382106465808107</v>
      </c>
      <c r="N2891">
        <v>7693.3215770738898</v>
      </c>
      <c r="O2891">
        <v>-96.690685939257406</v>
      </c>
      <c r="U2891">
        <v>7693.3215770738898</v>
      </c>
      <c r="V2891" s="2">
        <v>1.4637459385169699E-5</v>
      </c>
      <c r="AB2891">
        <v>7693.3215770738898</v>
      </c>
      <c r="AC2891">
        <v>-96.690685939257406</v>
      </c>
      <c r="AD2891">
        <v>-95.605051122943607</v>
      </c>
      <c r="AE2891">
        <v>-97.622983706627707</v>
      </c>
      <c r="AU2891">
        <v>7693.3215770738898</v>
      </c>
      <c r="AV2891">
        <v>-43.777950263042698</v>
      </c>
      <c r="AY2891">
        <v>7693.3215770738898</v>
      </c>
      <c r="AZ2891">
        <v>-43.950101118075402</v>
      </c>
    </row>
    <row r="2892" spans="1:52" x14ac:dyDescent="0.25">
      <c r="A2892">
        <v>7711.0387773131397</v>
      </c>
      <c r="B2892" s="2">
        <v>1.4951809917335101E-5</v>
      </c>
      <c r="D2892">
        <v>7711.0387773131397</v>
      </c>
      <c r="E2892">
        <v>-96.506124655774997</v>
      </c>
      <c r="N2892">
        <v>7711.0387773131397</v>
      </c>
      <c r="O2892">
        <v>-96.814745540524996</v>
      </c>
      <c r="U2892">
        <v>7711.0387773131397</v>
      </c>
      <c r="V2892" s="2">
        <v>1.44298801160186E-5</v>
      </c>
      <c r="AB2892">
        <v>7711.0387773131397</v>
      </c>
      <c r="AC2892">
        <v>-96.814745540524996</v>
      </c>
      <c r="AD2892">
        <v>-95.728968047804599</v>
      </c>
      <c r="AE2892">
        <v>-97.747276523852406</v>
      </c>
      <c r="AU2892">
        <v>7711.0387773131397</v>
      </c>
      <c r="AV2892">
        <v>-43.818015412974397</v>
      </c>
      <c r="AY2892">
        <v>7711.0387773131397</v>
      </c>
      <c r="AZ2892">
        <v>-43.990160725896303</v>
      </c>
    </row>
    <row r="2893" spans="1:52" x14ac:dyDescent="0.25">
      <c r="A2893">
        <v>7728.7967790684897</v>
      </c>
      <c r="B2893" s="2">
        <v>1.4739875651600101E-5</v>
      </c>
      <c r="D2893">
        <v>7728.7967790684897</v>
      </c>
      <c r="E2893">
        <v>-96.6301236050505</v>
      </c>
      <c r="N2893">
        <v>7728.7967790684897</v>
      </c>
      <c r="O2893">
        <v>-96.938785436258001</v>
      </c>
      <c r="U2893">
        <v>7728.7967790684897</v>
      </c>
      <c r="V2893" s="2">
        <v>1.4225276878494001E-5</v>
      </c>
      <c r="AB2893">
        <v>7728.7967790684897</v>
      </c>
      <c r="AC2893">
        <v>-96.938785436258001</v>
      </c>
      <c r="AD2893">
        <v>-95.852867375481907</v>
      </c>
      <c r="AE2893">
        <v>-97.871548564963604</v>
      </c>
      <c r="AU2893">
        <v>7728.7967790684897</v>
      </c>
      <c r="AV2893">
        <v>-43.858079121752802</v>
      </c>
      <c r="AY2893">
        <v>7728.7967790684897</v>
      </c>
      <c r="AZ2893">
        <v>-44.030219667326499</v>
      </c>
    </row>
    <row r="2894" spans="1:52" x14ac:dyDescent="0.25">
      <c r="A2894">
        <v>7746.5956763031099</v>
      </c>
      <c r="B2894" s="2">
        <v>1.45309769506156E-5</v>
      </c>
      <c r="D2894">
        <v>7746.5956763031099</v>
      </c>
      <c r="E2894">
        <v>-96.754103722300698</v>
      </c>
      <c r="N2894">
        <v>7746.5956763031099</v>
      </c>
      <c r="O2894">
        <v>-97.062806933281294</v>
      </c>
      <c r="U2894">
        <v>7746.5956763031099</v>
      </c>
      <c r="V2894" s="2">
        <v>1.40236044433544E-5</v>
      </c>
      <c r="AB2894">
        <v>7746.5956763031099</v>
      </c>
      <c r="AC2894">
        <v>-97.062806933281294</v>
      </c>
      <c r="AD2894">
        <v>-95.976747564633598</v>
      </c>
      <c r="AE2894">
        <v>-97.995800212258303</v>
      </c>
      <c r="AU2894">
        <v>7746.5956763031099</v>
      </c>
      <c r="AV2894">
        <v>-43.898143071326402</v>
      </c>
      <c r="AY2894">
        <v>7746.5956763031099</v>
      </c>
      <c r="AZ2894">
        <v>-44.070278377870999</v>
      </c>
    </row>
    <row r="2895" spans="1:52" x14ac:dyDescent="0.25">
      <c r="A2895">
        <v>7764.4355631965</v>
      </c>
      <c r="B2895" s="2">
        <v>1.4325069310895699E-5</v>
      </c>
      <c r="D2895">
        <v>7764.4355631965</v>
      </c>
      <c r="E2895">
        <v>-96.878065361010101</v>
      </c>
      <c r="N2895">
        <v>7764.4355631965</v>
      </c>
      <c r="O2895">
        <v>-97.186808992634795</v>
      </c>
      <c r="U2895">
        <v>7764.4355631965</v>
      </c>
      <c r="V2895" s="2">
        <v>1.38248220658031E-5</v>
      </c>
      <c r="AB2895">
        <v>7764.4355631965</v>
      </c>
      <c r="AC2895">
        <v>-97.186808992634795</v>
      </c>
      <c r="AD2895">
        <v>-96.100609312194905</v>
      </c>
      <c r="AE2895">
        <v>-98.120031561806201</v>
      </c>
      <c r="AU2895">
        <v>7764.4355631965</v>
      </c>
      <c r="AV2895">
        <v>-43.938206435489299</v>
      </c>
      <c r="AY2895">
        <v>7764.4355631965</v>
      </c>
      <c r="AZ2895">
        <v>-44.110336686336098</v>
      </c>
    </row>
    <row r="2896" spans="1:52" x14ac:dyDescent="0.25">
      <c r="A2896">
        <v>7782.3165341450904</v>
      </c>
      <c r="B2896" s="2">
        <v>1.41221102231583E-5</v>
      </c>
      <c r="D2896">
        <v>7782.3165341450904</v>
      </c>
      <c r="E2896">
        <v>-97.002008063137495</v>
      </c>
      <c r="N2896">
        <v>7782.3165341450904</v>
      </c>
      <c r="O2896">
        <v>-97.310791999190599</v>
      </c>
      <c r="U2896">
        <v>7782.3165341450904</v>
      </c>
      <c r="V2896" s="2">
        <v>1.3628887292450401E-5</v>
      </c>
      <c r="AB2896">
        <v>7782.3165341450904</v>
      </c>
      <c r="AC2896">
        <v>-97.310791999190599</v>
      </c>
      <c r="AD2896">
        <v>-96.2244537689065</v>
      </c>
      <c r="AE2896">
        <v>-98.244242502518105</v>
      </c>
      <c r="AU2896">
        <v>7782.3165341450904</v>
      </c>
      <c r="AV2896">
        <v>-43.9782696506851</v>
      </c>
      <c r="AY2896">
        <v>7782.3165341450904</v>
      </c>
      <c r="AZ2896">
        <v>-44.150394401099902</v>
      </c>
    </row>
    <row r="2897" spans="1:52" x14ac:dyDescent="0.25">
      <c r="A2897">
        <v>7800.23868376269</v>
      </c>
      <c r="B2897" s="2">
        <v>1.39220571435938E-5</v>
      </c>
      <c r="D2897">
        <v>7800.23868376269</v>
      </c>
      <c r="E2897">
        <v>-97.125931759879094</v>
      </c>
      <c r="N2897">
        <v>7800.23868376269</v>
      </c>
      <c r="O2897">
        <v>-97.434756148340995</v>
      </c>
      <c r="U2897">
        <v>7800.23868376269</v>
      </c>
      <c r="V2897" s="2">
        <v>1.34357586093833E-5</v>
      </c>
      <c r="AB2897">
        <v>7800.23868376269</v>
      </c>
      <c r="AC2897">
        <v>-97.434756148340995</v>
      </c>
      <c r="AD2897">
        <v>-96.348279895839198</v>
      </c>
      <c r="AE2897">
        <v>-98.368433959398899</v>
      </c>
      <c r="AU2897">
        <v>7800.23868376269</v>
      </c>
      <c r="AV2897">
        <v>-44.018332525374603</v>
      </c>
      <c r="AY2897">
        <v>7800.23868376269</v>
      </c>
      <c r="AZ2897">
        <v>-44.190451997844001</v>
      </c>
    </row>
    <row r="2898" spans="1:52" x14ac:dyDescent="0.25">
      <c r="A2898">
        <v>7818.20210688099</v>
      </c>
      <c r="B2898" s="2">
        <v>1.37248666376207E-5</v>
      </c>
      <c r="D2898">
        <v>7818.20210688099</v>
      </c>
      <c r="E2898">
        <v>-97.249837336576405</v>
      </c>
      <c r="N2898">
        <v>7818.20210688099</v>
      </c>
      <c r="O2898">
        <v>-97.5587014764278</v>
      </c>
      <c r="U2898">
        <v>7818.20210688099</v>
      </c>
      <c r="V2898" s="2">
        <v>1.32453953647309E-5</v>
      </c>
      <c r="AB2898">
        <v>7818.20210688099</v>
      </c>
      <c r="AC2898">
        <v>-97.5587014764278</v>
      </c>
      <c r="AD2898">
        <v>-96.472087546892297</v>
      </c>
      <c r="AE2898">
        <v>-98.492604605183104</v>
      </c>
      <c r="AU2898">
        <v>7818.20210688099</v>
      </c>
      <c r="AV2898">
        <v>-44.058394232241298</v>
      </c>
      <c r="AY2898">
        <v>7818.20210688099</v>
      </c>
      <c r="AZ2898">
        <v>-44.230509295016198</v>
      </c>
    </row>
    <row r="2899" spans="1:52" x14ac:dyDescent="0.25">
      <c r="A2899">
        <v>7836.20689855007</v>
      </c>
      <c r="B2899" s="2">
        <v>1.35304980806763E-5</v>
      </c>
      <c r="D2899">
        <v>7836.20689855007</v>
      </c>
      <c r="E2899">
        <v>-97.373724319772904</v>
      </c>
      <c r="N2899">
        <v>7836.20689855007</v>
      </c>
      <c r="O2899">
        <v>-97.682627739717105</v>
      </c>
      <c r="U2899">
        <v>7836.20689855007</v>
      </c>
      <c r="V2899" s="2">
        <v>1.3057757923923799E-5</v>
      </c>
      <c r="AB2899">
        <v>7836.20689855007</v>
      </c>
      <c r="AC2899">
        <v>-97.682627739717105</v>
      </c>
      <c r="AD2899">
        <v>-96.595877409984794</v>
      </c>
      <c r="AE2899">
        <v>-98.616755480258306</v>
      </c>
      <c r="AU2899">
        <v>7836.20689855007</v>
      </c>
      <c r="AV2899">
        <v>-44.0984565094925</v>
      </c>
      <c r="AY2899">
        <v>7836.20689855007</v>
      </c>
      <c r="AZ2899">
        <v>-44.270566125733303</v>
      </c>
    </row>
    <row r="2900" spans="1:52" x14ac:dyDescent="0.25">
      <c r="A2900">
        <v>7854.25315403892</v>
      </c>
      <c r="B2900" s="2">
        <v>1.33389108139866E-5</v>
      </c>
      <c r="D2900">
        <v>7854.25315403892</v>
      </c>
      <c r="E2900">
        <v>-97.497592623962603</v>
      </c>
      <c r="N2900">
        <v>7854.25315403892</v>
      </c>
      <c r="O2900">
        <v>-97.806535702546896</v>
      </c>
      <c r="U2900">
        <v>7854.25315403892</v>
      </c>
      <c r="V2900" s="2">
        <v>1.28728057219319E-5</v>
      </c>
      <c r="AB2900">
        <v>7854.25315403892</v>
      </c>
      <c r="AC2900">
        <v>-97.806535702546896</v>
      </c>
      <c r="AD2900">
        <v>-96.719649511837602</v>
      </c>
      <c r="AE2900">
        <v>-98.740886621954999</v>
      </c>
      <c r="AU2900">
        <v>7854.25315403892</v>
      </c>
      <c r="AV2900">
        <v>-44.138517879774902</v>
      </c>
      <c r="AY2900">
        <v>7854.25315403892</v>
      </c>
      <c r="AZ2900">
        <v>-44.310622978754701</v>
      </c>
    </row>
    <row r="2901" spans="1:52" x14ac:dyDescent="0.25">
      <c r="A2901">
        <v>7872.3409688359097</v>
      </c>
      <c r="B2901" s="2">
        <v>1.3150063365382001E-5</v>
      </c>
      <c r="D2901">
        <v>7872.3409688359097</v>
      </c>
      <c r="E2901">
        <v>-97.621443089234404</v>
      </c>
      <c r="N2901">
        <v>7872.3409688359097</v>
      </c>
      <c r="O2901">
        <v>-97.930425232155898</v>
      </c>
      <c r="U2901">
        <v>7872.3409688359097</v>
      </c>
      <c r="V2901" s="2">
        <v>1.26905001447281E-5</v>
      </c>
      <c r="AB2901">
        <v>7872.3409688359097</v>
      </c>
      <c r="AC2901">
        <v>-97.930425232155898</v>
      </c>
      <c r="AD2901">
        <v>-96.843403776579393</v>
      </c>
      <c r="AE2901">
        <v>-98.864997837348199</v>
      </c>
      <c r="AU2901">
        <v>7872.3409688359097</v>
      </c>
      <c r="AV2901">
        <v>-44.178578812035703</v>
      </c>
      <c r="AY2901">
        <v>7872.3409688359097</v>
      </c>
      <c r="AZ2901">
        <v>-44.350679025742203</v>
      </c>
    </row>
    <row r="2902" spans="1:52" x14ac:dyDescent="0.25">
      <c r="A2902">
        <v>7890.4704386493204</v>
      </c>
      <c r="B2902" s="2">
        <v>1.2963916994229499E-5</v>
      </c>
      <c r="D2902">
        <v>7890.4704386493204</v>
      </c>
      <c r="E2902">
        <v>-97.745275166902502</v>
      </c>
      <c r="N2902">
        <v>7890.4704386493204</v>
      </c>
      <c r="O2902">
        <v>-98.054296685075002</v>
      </c>
      <c r="U2902">
        <v>7890.4704386493204</v>
      </c>
      <c r="V2902" s="2">
        <v>1.25108024287933E-5</v>
      </c>
      <c r="AB2902">
        <v>7890.4704386493204</v>
      </c>
      <c r="AC2902">
        <v>-98.054296685075002</v>
      </c>
      <c r="AD2902">
        <v>-96.967140363170401</v>
      </c>
      <c r="AE2902">
        <v>-98.989089954146294</v>
      </c>
      <c r="AU2902">
        <v>7890.4704386493204</v>
      </c>
      <c r="AV2902">
        <v>-44.2186391328163</v>
      </c>
      <c r="AY2902">
        <v>7890.4704386493204</v>
      </c>
      <c r="AZ2902">
        <v>-44.390734770189702</v>
      </c>
    </row>
    <row r="2903" spans="1:52" x14ac:dyDescent="0.25">
      <c r="A2903">
        <v>7908.6416594078501</v>
      </c>
      <c r="B2903" s="2">
        <v>1.27804320296807E-5</v>
      </c>
      <c r="D2903">
        <v>7908.6416594078501</v>
      </c>
      <c r="E2903">
        <v>-97.869089300805797</v>
      </c>
      <c r="N2903">
        <v>7908.6416594078501</v>
      </c>
      <c r="O2903">
        <v>-98.178149403515604</v>
      </c>
      <c r="U2903">
        <v>7908.6416594078501</v>
      </c>
      <c r="V2903" s="2">
        <v>1.23336758381387E-5</v>
      </c>
      <c r="AB2903">
        <v>7908.6416594078501</v>
      </c>
      <c r="AC2903">
        <v>-98.178149403515604</v>
      </c>
      <c r="AD2903">
        <v>-97.090859927344397</v>
      </c>
      <c r="AE2903">
        <v>-99.113162130816093</v>
      </c>
      <c r="AU2903">
        <v>7908.6416594078501</v>
      </c>
      <c r="AV2903">
        <v>-44.2586993134191</v>
      </c>
      <c r="AY2903">
        <v>7908.6416594078501</v>
      </c>
      <c r="AZ2903">
        <v>-44.4307900362802</v>
      </c>
    </row>
    <row r="2904" spans="1:52" x14ac:dyDescent="0.25">
      <c r="A2904">
        <v>7926.8547272611004</v>
      </c>
      <c r="B2904" s="2">
        <v>1.25995698560933E-5</v>
      </c>
      <c r="D2904">
        <v>7926.8547272611004</v>
      </c>
      <c r="E2904">
        <v>-97.992885625131095</v>
      </c>
      <c r="N2904">
        <v>7926.8547272611004</v>
      </c>
      <c r="O2904">
        <v>-98.301983831123195</v>
      </c>
      <c r="U2904">
        <v>7926.8547272611004</v>
      </c>
      <c r="V2904" s="2">
        <v>1.21590825913299E-5</v>
      </c>
      <c r="AB2904">
        <v>7926.8547272611004</v>
      </c>
      <c r="AC2904">
        <v>-98.301983831123195</v>
      </c>
      <c r="AD2904">
        <v>-97.214561190954399</v>
      </c>
      <c r="AE2904">
        <v>-99.237215240941694</v>
      </c>
      <c r="AU2904">
        <v>7926.8547272611004</v>
      </c>
      <c r="AV2904">
        <v>-44.298759176790298</v>
      </c>
      <c r="AY2904">
        <v>7926.8547272611004</v>
      </c>
      <c r="AZ2904">
        <v>-44.470844670332603</v>
      </c>
    </row>
    <row r="2905" spans="1:52" x14ac:dyDescent="0.25">
      <c r="A2905">
        <v>7945.1097385801104</v>
      </c>
      <c r="B2905" s="2">
        <v>1.2421293539144701E-5</v>
      </c>
      <c r="D2905">
        <v>7945.1097385801104</v>
      </c>
      <c r="E2905">
        <v>-98.116663497584497</v>
      </c>
      <c r="N2905">
        <v>7945.1097385801104</v>
      </c>
      <c r="O2905">
        <v>-98.425800716382199</v>
      </c>
      <c r="U2905">
        <v>7945.1097385801104</v>
      </c>
      <c r="V2905" s="2">
        <v>1.1986985063753E-5</v>
      </c>
      <c r="AB2905">
        <v>7945.1097385801104</v>
      </c>
      <c r="AC2905">
        <v>-98.425800716382199</v>
      </c>
      <c r="AD2905">
        <v>-97.338245478118594</v>
      </c>
      <c r="AE2905">
        <v>-99.361248459122294</v>
      </c>
      <c r="AU2905">
        <v>7945.1097385801104</v>
      </c>
      <c r="AV2905">
        <v>-44.338818574520197</v>
      </c>
      <c r="AY2905">
        <v>7945.1097385801104</v>
      </c>
      <c r="AZ2905">
        <v>-44.510899189998</v>
      </c>
    </row>
    <row r="2906" spans="1:52" x14ac:dyDescent="0.25">
      <c r="A2906">
        <v>7963.4067899578504</v>
      </c>
      <c r="B2906" s="2">
        <v>1.2245563613598599E-5</v>
      </c>
      <c r="D2906">
        <v>7963.4067899578504</v>
      </c>
      <c r="E2906">
        <v>-98.2404244253337</v>
      </c>
      <c r="N2906">
        <v>7963.4067899578504</v>
      </c>
      <c r="O2906">
        <v>-98.549599263028298</v>
      </c>
      <c r="U2906">
        <v>7963.4067899578504</v>
      </c>
      <c r="V2906" s="2">
        <v>1.1817348324539301E-5</v>
      </c>
      <c r="AB2906">
        <v>7963.4067899578504</v>
      </c>
      <c r="AC2906">
        <v>-98.549599263028298</v>
      </c>
      <c r="AD2906">
        <v>-97.461912808690798</v>
      </c>
      <c r="AE2906">
        <v>-99.485262730482106</v>
      </c>
      <c r="AU2906">
        <v>7963.4067899578504</v>
      </c>
      <c r="AV2906">
        <v>-44.378877984339702</v>
      </c>
      <c r="AY2906">
        <v>7963.4067899578504</v>
      </c>
      <c r="AZ2906">
        <v>-44.550953453001398</v>
      </c>
    </row>
    <row r="2907" spans="1:52" x14ac:dyDescent="0.25">
      <c r="A2907">
        <v>7981.7459782097303</v>
      </c>
      <c r="B2907" s="2">
        <v>1.2072345061992399E-5</v>
      </c>
      <c r="D2907">
        <v>7981.7459782097303</v>
      </c>
      <c r="E2907">
        <v>-98.364167193646196</v>
      </c>
      <c r="N2907">
        <v>7981.7459782097303</v>
      </c>
      <c r="O2907">
        <v>-98.673379685608793</v>
      </c>
      <c r="U2907">
        <v>7981.7459782097303</v>
      </c>
      <c r="V2907" s="2">
        <v>1.1650136550233E-5</v>
      </c>
      <c r="AB2907">
        <v>7981.7459782097303</v>
      </c>
      <c r="AC2907">
        <v>-98.673379685608793</v>
      </c>
      <c r="AD2907">
        <v>-97.585562384845005</v>
      </c>
      <c r="AE2907">
        <v>-99.609257942454093</v>
      </c>
      <c r="AU2907">
        <v>7981.7459782097303</v>
      </c>
      <c r="AV2907">
        <v>-44.418936591375498</v>
      </c>
      <c r="AY2907">
        <v>7981.7459782097303</v>
      </c>
      <c r="AZ2907">
        <v>-44.591007296727803</v>
      </c>
    </row>
    <row r="2908" spans="1:52" x14ac:dyDescent="0.25">
      <c r="A2908">
        <v>8000.1274003741401</v>
      </c>
      <c r="B2908" s="2">
        <v>1.1901601154685E-5</v>
      </c>
      <c r="D2908">
        <v>8000.1274003741401</v>
      </c>
      <c r="E2908">
        <v>-98.487892157246705</v>
      </c>
      <c r="N2908">
        <v>8000.1274003741401</v>
      </c>
      <c r="O2908">
        <v>-98.797142556996803</v>
      </c>
      <c r="U2908">
        <v>8000.1274003741401</v>
      </c>
      <c r="V2908" s="2">
        <v>1.1485313977957601E-5</v>
      </c>
      <c r="AB2908">
        <v>8000.1274003741401</v>
      </c>
      <c r="AC2908">
        <v>-98.797142556996803</v>
      </c>
      <c r="AD2908">
        <v>-97.709195540810597</v>
      </c>
      <c r="AE2908">
        <v>-99.733234338007804</v>
      </c>
      <c r="AU2908">
        <v>8000.1274003741401</v>
      </c>
      <c r="AV2908">
        <v>-44.458994895173397</v>
      </c>
      <c r="AY2908">
        <v>8000.1274003741401</v>
      </c>
      <c r="AZ2908">
        <v>-44.631060581113402</v>
      </c>
    </row>
    <row r="2909" spans="1:52" x14ac:dyDescent="0.25">
      <c r="A2909">
        <v>8018.5511537129096</v>
      </c>
      <c r="B2909" s="2">
        <v>1.17332951656866E-5</v>
      </c>
      <c r="D2909">
        <v>8018.5511537129096</v>
      </c>
      <c r="E2909">
        <v>-98.611600079419304</v>
      </c>
      <c r="N2909">
        <v>8018.5511537129096</v>
      </c>
      <c r="O2909">
        <v>-98.920887495384207</v>
      </c>
      <c r="U2909">
        <v>8018.5511537129096</v>
      </c>
      <c r="V2909" s="2">
        <v>1.1322846642346099E-5</v>
      </c>
      <c r="AB2909">
        <v>8018.5511537129096</v>
      </c>
      <c r="AC2909">
        <v>-98.920887495384207</v>
      </c>
      <c r="AD2909">
        <v>-97.832810989166404</v>
      </c>
      <c r="AE2909">
        <v>-99.857191783959493</v>
      </c>
      <c r="AU2909">
        <v>8018.5511537129096</v>
      </c>
      <c r="AV2909">
        <v>-44.4990527460915</v>
      </c>
      <c r="AY2909">
        <v>8018.5511537129096</v>
      </c>
      <c r="AZ2909">
        <v>-44.671113850268299</v>
      </c>
    </row>
    <row r="2910" spans="1:52" x14ac:dyDescent="0.25">
      <c r="A2910">
        <v>8037.0173357118902</v>
      </c>
      <c r="B2910" s="2">
        <v>1.1567393025182199E-5</v>
      </c>
      <c r="D2910">
        <v>8037.0173357118902</v>
      </c>
      <c r="E2910">
        <v>-98.735290162972206</v>
      </c>
      <c r="N2910">
        <v>8037.0173357118902</v>
      </c>
      <c r="O2910">
        <v>-99.044615138495899</v>
      </c>
      <c r="U2910">
        <v>8037.0173357118902</v>
      </c>
      <c r="V2910" s="2">
        <v>1.11626997413296E-5</v>
      </c>
      <c r="AB2910">
        <v>8037.0173357118902</v>
      </c>
      <c r="AC2910">
        <v>-99.044615138495899</v>
      </c>
      <c r="AD2910">
        <v>-97.956410212364801</v>
      </c>
      <c r="AE2910">
        <v>-99.981130531344505</v>
      </c>
      <c r="AU2910">
        <v>8037.0173357118902</v>
      </c>
      <c r="AV2910">
        <v>-44.539110661135197</v>
      </c>
      <c r="AY2910">
        <v>8037.0173357118902</v>
      </c>
      <c r="AZ2910">
        <v>-44.711166965378297</v>
      </c>
    </row>
    <row r="2911" spans="1:52" x14ac:dyDescent="0.25">
      <c r="A2911">
        <v>8055.52604408142</v>
      </c>
      <c r="B2911" s="2">
        <v>1.14038590447087E-5</v>
      </c>
      <c r="D2911">
        <v>8055.52604408142</v>
      </c>
      <c r="E2911">
        <v>-98.858963186921002</v>
      </c>
      <c r="N2911">
        <v>8055.52604408142</v>
      </c>
      <c r="O2911">
        <v>-99.1683251325085</v>
      </c>
      <c r="U2911">
        <v>8055.52604408142</v>
      </c>
      <c r="V2911" s="2">
        <v>1.10048402704161E-5</v>
      </c>
      <c r="AB2911">
        <v>8055.52604408142</v>
      </c>
      <c r="AC2911">
        <v>-99.1683251325085</v>
      </c>
      <c r="AD2911">
        <v>-98.079992017435004</v>
      </c>
      <c r="AE2911">
        <v>-100.105050416259</v>
      </c>
      <c r="AU2911">
        <v>8055.52604408142</v>
      </c>
      <c r="AV2911">
        <v>-44.579167808645401</v>
      </c>
      <c r="AY2911">
        <v>8055.52604408142</v>
      </c>
      <c r="AZ2911">
        <v>-44.751219095996603</v>
      </c>
    </row>
    <row r="2912" spans="1:52" x14ac:dyDescent="0.25">
      <c r="A2912">
        <v>8074.0773767568598</v>
      </c>
      <c r="B2912" s="2">
        <v>1.12426592569869E-5</v>
      </c>
      <c r="D2912">
        <v>8074.0773767568598</v>
      </c>
      <c r="E2912">
        <v>-98.9826190350568</v>
      </c>
      <c r="N2912">
        <v>8074.0773767568598</v>
      </c>
      <c r="O2912">
        <v>-99.292017445016796</v>
      </c>
      <c r="U2912">
        <v>8074.0773767568598</v>
      </c>
      <c r="V2912" s="2">
        <v>1.0849235284965501E-5</v>
      </c>
      <c r="AB2912">
        <v>8074.0773767568598</v>
      </c>
      <c r="AC2912">
        <v>-99.292017445016796</v>
      </c>
      <c r="AD2912">
        <v>-98.203557396901402</v>
      </c>
      <c r="AE2912">
        <v>-100.228951640666</v>
      </c>
      <c r="AU2912">
        <v>8074.0773767568598</v>
      </c>
      <c r="AV2912">
        <v>-44.619224042117899</v>
      </c>
      <c r="AY2912">
        <v>8074.0773767568598</v>
      </c>
      <c r="AZ2912">
        <v>-44.791271499492503</v>
      </c>
    </row>
    <row r="2913" spans="1:52" x14ac:dyDescent="0.25">
      <c r="A2913">
        <v>8092.6714318990998</v>
      </c>
      <c r="B2913" s="2">
        <v>1.1083759736459599E-5</v>
      </c>
      <c r="D2913">
        <v>8092.6714318990998</v>
      </c>
      <c r="E2913">
        <v>-99.106257940475203</v>
      </c>
      <c r="N2913">
        <v>8092.6714318990998</v>
      </c>
      <c r="O2913">
        <v>-99.415692443956701</v>
      </c>
      <c r="U2913">
        <v>8092.6714318990998</v>
      </c>
      <c r="V2913" s="2">
        <v>1.0695851825144099E-5</v>
      </c>
      <c r="AB2913">
        <v>8092.6714318990998</v>
      </c>
      <c r="AC2913">
        <v>-99.415692443956701</v>
      </c>
      <c r="AD2913">
        <v>-98.327105859596301</v>
      </c>
      <c r="AE2913">
        <v>-100.352833948509</v>
      </c>
      <c r="AU2913">
        <v>8092.6714318990998</v>
      </c>
      <c r="AV2913">
        <v>-44.659280580471503</v>
      </c>
      <c r="AY2913">
        <v>8092.6714318990998</v>
      </c>
      <c r="AZ2913">
        <v>-44.831322644781302</v>
      </c>
    </row>
    <row r="2914" spans="1:52" x14ac:dyDescent="0.25">
      <c r="A2914">
        <v>8111.3083078951104</v>
      </c>
      <c r="B2914" s="2">
        <v>1.0927128411696201E-5</v>
      </c>
      <c r="D2914">
        <v>8111.3083078951104</v>
      </c>
      <c r="E2914">
        <v>-99.229879064405196</v>
      </c>
      <c r="N2914">
        <v>8111.3083078951104</v>
      </c>
      <c r="O2914">
        <v>-99.539350104803503</v>
      </c>
      <c r="U2914">
        <v>8111.3083078951104</v>
      </c>
      <c r="V2914" s="2">
        <v>1.05446579062592E-5</v>
      </c>
      <c r="AB2914">
        <v>8111.3083078951104</v>
      </c>
      <c r="AC2914">
        <v>-99.539350104803503</v>
      </c>
      <c r="AD2914">
        <v>-98.450638458434995</v>
      </c>
      <c r="AE2914">
        <v>-100.476698316902</v>
      </c>
      <c r="AU2914">
        <v>8111.3083078951104</v>
      </c>
      <c r="AV2914">
        <v>-44.699336606216001</v>
      </c>
      <c r="AY2914">
        <v>8111.3083078951104</v>
      </c>
      <c r="AZ2914">
        <v>-44.871374511319999</v>
      </c>
    </row>
    <row r="2915" spans="1:52" x14ac:dyDescent="0.25">
      <c r="A2915">
        <v>8129.9881033584197</v>
      </c>
      <c r="B2915" s="2">
        <v>1.0772730523723E-5</v>
      </c>
      <c r="D2915">
        <v>8129.9881033584197</v>
      </c>
      <c r="E2915">
        <v>-99.353484075013</v>
      </c>
      <c r="N2915">
        <v>8129.9881033584197</v>
      </c>
      <c r="O2915">
        <v>-99.662990803421096</v>
      </c>
      <c r="U2915">
        <v>8129.9881033584197</v>
      </c>
      <c r="V2915" s="2">
        <v>1.03956215283151E-5</v>
      </c>
      <c r="AB2915">
        <v>8129.9881033584197</v>
      </c>
      <c r="AC2915">
        <v>-99.662990803421096</v>
      </c>
      <c r="AD2915">
        <v>-98.574153531943494</v>
      </c>
      <c r="AE2915">
        <v>-100.60054444811399</v>
      </c>
      <c r="AU2915">
        <v>8129.9881033584197</v>
      </c>
      <c r="AV2915">
        <v>-44.7393926638808</v>
      </c>
      <c r="AY2915">
        <v>8129.9881033584197</v>
      </c>
      <c r="AZ2915">
        <v>-44.9114255678059</v>
      </c>
    </row>
    <row r="2916" spans="1:52" x14ac:dyDescent="0.25">
      <c r="A2916">
        <v>8148.7109171296597</v>
      </c>
      <c r="B2916" s="2">
        <v>1.0620535858463599E-5</v>
      </c>
      <c r="D2916">
        <v>8148.7109171296597</v>
      </c>
      <c r="E2916">
        <v>-99.477071408023605</v>
      </c>
      <c r="N2916">
        <v>8148.7109171296597</v>
      </c>
      <c r="O2916">
        <v>-99.786614531272207</v>
      </c>
      <c r="U2916">
        <v>8148.7109171296597</v>
      </c>
      <c r="V2916" s="2">
        <v>1.0248711629095199E-5</v>
      </c>
      <c r="AB2916">
        <v>8148.7109171296597</v>
      </c>
      <c r="AC2916">
        <v>-99.786614531272207</v>
      </c>
      <c r="AD2916">
        <v>-98.697652880846803</v>
      </c>
      <c r="AE2916">
        <v>-100.72437240005701</v>
      </c>
      <c r="AU2916">
        <v>8148.7109171296597</v>
      </c>
      <c r="AV2916">
        <v>-44.7794479286746</v>
      </c>
      <c r="AY2916">
        <v>8148.7109171296597</v>
      </c>
      <c r="AZ2916">
        <v>-44.951475691332597</v>
      </c>
    </row>
    <row r="2917" spans="1:52" x14ac:dyDescent="0.25">
      <c r="A2917">
        <v>8167.4768482770996</v>
      </c>
      <c r="B2917" s="2">
        <v>1.0470510598117801E-5</v>
      </c>
      <c r="D2917">
        <v>8167.4768482770996</v>
      </c>
      <c r="E2917">
        <v>-99.6006427856437</v>
      </c>
      <c r="N2917">
        <v>8167.4768482770996</v>
      </c>
      <c r="O2917">
        <v>-99.910220861399907</v>
      </c>
      <c r="U2917">
        <v>8167.4768482770996</v>
      </c>
      <c r="V2917" s="2">
        <v>1.01038980840524E-5</v>
      </c>
      <c r="AB2917">
        <v>8167.4768482770996</v>
      </c>
      <c r="AC2917">
        <v>-99.910220861399907</v>
      </c>
      <c r="AD2917">
        <v>-98.821136134203499</v>
      </c>
      <c r="AE2917">
        <v>-100.848182606753</v>
      </c>
      <c r="AU2917">
        <v>8167.4768482770996</v>
      </c>
      <c r="AV2917">
        <v>-44.819502262845297</v>
      </c>
      <c r="AY2917">
        <v>8167.4768482770996</v>
      </c>
      <c r="AZ2917">
        <v>-44.991526181987197</v>
      </c>
    </row>
    <row r="2918" spans="1:52" x14ac:dyDescent="0.25">
      <c r="A2918">
        <v>8186.28599609714</v>
      </c>
      <c r="B2918" s="2">
        <v>1.03226254515862E-5</v>
      </c>
      <c r="D2918">
        <v>8186.28599609714</v>
      </c>
      <c r="E2918">
        <v>-99.724196608202007</v>
      </c>
      <c r="N2918">
        <v>8186.28599609714</v>
      </c>
      <c r="O2918">
        <v>-100.033811292777</v>
      </c>
      <c r="U2918">
        <v>8186.28599609714</v>
      </c>
      <c r="V2918" s="2">
        <v>9.9611489767827906E-6</v>
      </c>
      <c r="AB2918">
        <v>8186.28599609714</v>
      </c>
      <c r="AC2918">
        <v>-100.033811292777</v>
      </c>
      <c r="AD2918">
        <v>-98.944602532517806</v>
      </c>
      <c r="AE2918">
        <v>-100.97197415373699</v>
      </c>
      <c r="AU2918">
        <v>8186.28599609714</v>
      </c>
      <c r="AV2918">
        <v>-44.859556937203799</v>
      </c>
      <c r="AY2918">
        <v>8186.28599609714</v>
      </c>
      <c r="AZ2918">
        <v>-45.031576216871898</v>
      </c>
    </row>
    <row r="2919" spans="1:52" x14ac:dyDescent="0.25">
      <c r="A2919">
        <v>8205.1384601148693</v>
      </c>
      <c r="B2919" s="2">
        <v>1.01768475977926E-5</v>
      </c>
      <c r="D2919">
        <v>8205.1384601148693</v>
      </c>
      <c r="E2919">
        <v>-99.847734583216393</v>
      </c>
      <c r="N2919">
        <v>8205.1384601148693</v>
      </c>
      <c r="O2919">
        <v>-100.15738379401201</v>
      </c>
      <c r="U2919">
        <v>8205.1384601148693</v>
      </c>
      <c r="V2919" s="2">
        <v>9.8204369184992805E-6</v>
      </c>
      <c r="AB2919">
        <v>8205.1384601148693</v>
      </c>
      <c r="AC2919">
        <v>-100.15738379401201</v>
      </c>
      <c r="AD2919">
        <v>-99.068053083591295</v>
      </c>
      <c r="AE2919">
        <v>-101.095748233352</v>
      </c>
      <c r="AU2919">
        <v>8205.1384601148693</v>
      </c>
      <c r="AV2919">
        <v>-44.899611124181902</v>
      </c>
      <c r="AY2919">
        <v>8205.1384601148693</v>
      </c>
      <c r="AZ2919">
        <v>-45.071625680767099</v>
      </c>
    </row>
    <row r="2920" spans="1:52" x14ac:dyDescent="0.25">
      <c r="A2920">
        <v>8224.0343400845504</v>
      </c>
      <c r="B2920" s="2">
        <v>1.00331477709747E-5</v>
      </c>
      <c r="D2920">
        <v>8224.0343400845504</v>
      </c>
      <c r="E2920">
        <v>-99.971255825945605</v>
      </c>
      <c r="N2920">
        <v>8224.0343400845504</v>
      </c>
      <c r="O2920">
        <v>-100.28093978882499</v>
      </c>
      <c r="U2920">
        <v>8224.0343400845504</v>
      </c>
      <c r="V2920" s="2">
        <v>9.6817309698846708E-6</v>
      </c>
      <c r="AB2920">
        <v>8224.0343400845504</v>
      </c>
      <c r="AC2920">
        <v>-100.28093978882499</v>
      </c>
      <c r="AD2920">
        <v>-99.191487725793806</v>
      </c>
      <c r="AE2920">
        <v>-101.219503748864</v>
      </c>
      <c r="AU2920">
        <v>8224.0343400845504</v>
      </c>
      <c r="AV2920">
        <v>-44.939665415791801</v>
      </c>
      <c r="AY2920">
        <v>8224.0343400845504</v>
      </c>
      <c r="AZ2920">
        <v>-45.111675193791797</v>
      </c>
    </row>
    <row r="2921" spans="1:52" x14ac:dyDescent="0.25">
      <c r="A2921">
        <v>8242.9737359901992</v>
      </c>
      <c r="B2921" s="2">
        <v>9.8914959038072801E-6</v>
      </c>
      <c r="D2921">
        <v>8242.9737359901992</v>
      </c>
      <c r="E2921">
        <v>-100.094760490318</v>
      </c>
      <c r="N2921">
        <v>8242.9737359901992</v>
      </c>
      <c r="O2921">
        <v>-100.404479551473</v>
      </c>
      <c r="U2921">
        <v>8242.9737359901992</v>
      </c>
      <c r="V2921" s="2">
        <v>9.5450019713689597E-6</v>
      </c>
      <c r="AB2921">
        <v>8242.9737359901992</v>
      </c>
      <c r="AC2921">
        <v>-100.404479551473</v>
      </c>
      <c r="AD2921">
        <v>-99.314906086699807</v>
      </c>
      <c r="AE2921">
        <v>-101.343242661896</v>
      </c>
      <c r="AU2921">
        <v>8242.9737359901992</v>
      </c>
      <c r="AV2921">
        <v>-44.979718977562896</v>
      </c>
      <c r="AY2921">
        <v>8242.9737359901992</v>
      </c>
      <c r="AZ2921">
        <v>-45.151723917591397</v>
      </c>
    </row>
    <row r="2922" spans="1:52" x14ac:dyDescent="0.25">
      <c r="A2922">
        <v>8261.9567480460792</v>
      </c>
      <c r="B2922" s="2">
        <v>9.7518619133704795E-6</v>
      </c>
      <c r="D2922">
        <v>8261.9567480460792</v>
      </c>
      <c r="E2922">
        <v>-100.218249139356</v>
      </c>
      <c r="N2922">
        <v>8261.9567480460792</v>
      </c>
      <c r="O2922">
        <v>-100.528002876545</v>
      </c>
      <c r="U2922">
        <v>8261.9567480460792</v>
      </c>
      <c r="V2922" s="2">
        <v>9.4102217188414708E-6</v>
      </c>
      <c r="AB2922">
        <v>8261.9567480460792</v>
      </c>
      <c r="AC2922">
        <v>-100.528002876545</v>
      </c>
      <c r="AD2922">
        <v>-99.438308852558194</v>
      </c>
      <c r="AE2922">
        <v>-101.46696281445099</v>
      </c>
      <c r="AU2922">
        <v>8261.9567480460792</v>
      </c>
      <c r="AV2922">
        <v>-45.019771685628903</v>
      </c>
      <c r="AY2922">
        <v>8261.9567480460792</v>
      </c>
      <c r="AZ2922">
        <v>-45.1917724791534</v>
      </c>
    </row>
    <row r="2923" spans="1:52" x14ac:dyDescent="0.25">
      <c r="A2923">
        <v>8280.9834766972399</v>
      </c>
      <c r="B2923" s="2">
        <v>9.6142175150144092E-6</v>
      </c>
      <c r="D2923">
        <v>8280.9834766972399</v>
      </c>
      <c r="E2923">
        <v>-100.341721129685</v>
      </c>
      <c r="N2923">
        <v>8280.9834766972399</v>
      </c>
      <c r="O2923">
        <v>-100.65150908949499</v>
      </c>
      <c r="U2923">
        <v>8280.9834766972399</v>
      </c>
      <c r="V2923" s="2">
        <v>9.2773629089761293E-6</v>
      </c>
      <c r="AB2923">
        <v>8280.9834766972399</v>
      </c>
      <c r="AC2923">
        <v>-100.65150908949499</v>
      </c>
      <c r="AD2923">
        <v>-99.561696358677494</v>
      </c>
      <c r="AE2923">
        <v>-101.59066692617699</v>
      </c>
      <c r="AU2923">
        <v>8280.9834766972399</v>
      </c>
      <c r="AV2923">
        <v>-45.059824868848899</v>
      </c>
      <c r="AY2923">
        <v>8280.9834766972399</v>
      </c>
      <c r="AZ2923">
        <v>-45.231820788404299</v>
      </c>
    </row>
    <row r="2924" spans="1:52" x14ac:dyDescent="0.25">
      <c r="A2924">
        <v>8300.0540226200392</v>
      </c>
      <c r="B2924" s="2">
        <v>9.4785336029809096E-6</v>
      </c>
      <c r="D2924">
        <v>8300.0540226200392</v>
      </c>
      <c r="E2924">
        <v>-100.465176918626</v>
      </c>
      <c r="N2924">
        <v>8300.0540226200392</v>
      </c>
      <c r="O2924">
        <v>-100.774999548484</v>
      </c>
      <c r="U2924">
        <v>8300.0540226200392</v>
      </c>
      <c r="V2924" s="2">
        <v>9.1463964637973796E-6</v>
      </c>
      <c r="AB2924">
        <v>8300.0540226200392</v>
      </c>
      <c r="AC2924">
        <v>-100.774999548484</v>
      </c>
      <c r="AD2924">
        <v>-99.685067054920594</v>
      </c>
      <c r="AE2924">
        <v>-101.71435262886099</v>
      </c>
      <c r="AU2924">
        <v>8300.0540226200392</v>
      </c>
      <c r="AV2924">
        <v>-45.0998769763995</v>
      </c>
      <c r="AY2924">
        <v>8300.0540226200392</v>
      </c>
      <c r="AZ2924">
        <v>-45.271868742571101</v>
      </c>
    </row>
    <row r="2925" spans="1:52" x14ac:dyDescent="0.25">
      <c r="A2925">
        <v>8319.1684867227104</v>
      </c>
      <c r="B2925" s="2">
        <v>9.3447810741009092E-6</v>
      </c>
      <c r="D2925">
        <v>8319.1684867227104</v>
      </c>
      <c r="E2925">
        <v>-100.588617372966</v>
      </c>
      <c r="N2925">
        <v>8319.1684867227104</v>
      </c>
      <c r="O2925">
        <v>-100.89847342661101</v>
      </c>
      <c r="U2925">
        <v>8319.1684867227104</v>
      </c>
      <c r="V2925" s="2">
        <v>9.0172960559451692E-6</v>
      </c>
      <c r="AB2925">
        <v>8319.1684867227104</v>
      </c>
      <c r="AC2925">
        <v>-100.89847342661101</v>
      </c>
      <c r="AD2925">
        <v>-99.808422762159097</v>
      </c>
      <c r="AE2925">
        <v>-101.838020567481</v>
      </c>
      <c r="AU2925">
        <v>8319.1684867227104</v>
      </c>
      <c r="AV2925">
        <v>-45.139929346926898</v>
      </c>
      <c r="AY2925">
        <v>8319.1684867227104</v>
      </c>
      <c r="AZ2925">
        <v>-45.311916252109199</v>
      </c>
    </row>
    <row r="2926" spans="1:52" x14ac:dyDescent="0.25">
      <c r="A2926">
        <v>8338.3269701458503</v>
      </c>
      <c r="B2926" s="2">
        <v>9.2129335031517803E-6</v>
      </c>
      <c r="D2926">
        <v>8338.3269701458503</v>
      </c>
      <c r="E2926">
        <v>-100.712041269285</v>
      </c>
      <c r="N2926">
        <v>8338.3269701458503</v>
      </c>
      <c r="O2926">
        <v>-101.021931126703</v>
      </c>
      <c r="U2926">
        <v>8338.3269701458503</v>
      </c>
      <c r="V2926" s="2">
        <v>8.8900344447949299E-6</v>
      </c>
      <c r="AB2926">
        <v>8338.3269701458503</v>
      </c>
      <c r="AC2926">
        <v>-101.021931126703</v>
      </c>
      <c r="AD2926">
        <v>-99.931762598023099</v>
      </c>
      <c r="AE2926">
        <v>-101.961671906364</v>
      </c>
      <c r="AU2926">
        <v>8338.3269701458503</v>
      </c>
      <c r="AV2926">
        <v>-45.179981151967098</v>
      </c>
      <c r="AY2926">
        <v>8338.3269701458503</v>
      </c>
      <c r="AZ2926">
        <v>-45.351963972587797</v>
      </c>
    </row>
    <row r="2927" spans="1:52" x14ac:dyDescent="0.25">
      <c r="A2927">
        <v>8357.5295742629896</v>
      </c>
      <c r="B2927" s="2">
        <v>9.0829627633292093E-6</v>
      </c>
      <c r="D2927">
        <v>8357.5295742629896</v>
      </c>
      <c r="E2927">
        <v>-100.83544932498199</v>
      </c>
      <c r="N2927">
        <v>8357.5295742629896</v>
      </c>
      <c r="O2927">
        <v>-101.14537253195699</v>
      </c>
      <c r="U2927">
        <v>8357.5295742629896</v>
      </c>
      <c r="V2927" s="2">
        <v>8.7645853264435397E-6</v>
      </c>
      <c r="AB2927">
        <v>8357.5295742629896</v>
      </c>
      <c r="AC2927">
        <v>-101.14537253195699</v>
      </c>
      <c r="AD2927">
        <v>-100.05508762649499</v>
      </c>
      <c r="AE2927">
        <v>-102.085306163954</v>
      </c>
      <c r="AU2927">
        <v>8357.5295742629896</v>
      </c>
      <c r="AV2927">
        <v>-45.220032286906701</v>
      </c>
      <c r="AY2927">
        <v>8357.5295742629896</v>
      </c>
      <c r="AZ2927">
        <v>-45.392010329134401</v>
      </c>
    </row>
    <row r="2928" spans="1:52" x14ac:dyDescent="0.25">
      <c r="A2928">
        <v>8376.7764006810903</v>
      </c>
      <c r="B2928" s="2">
        <v>8.9548424898175703E-6</v>
      </c>
      <c r="D2928">
        <v>8376.7764006810903</v>
      </c>
      <c r="E2928">
        <v>-100.958840974422</v>
      </c>
      <c r="N2928">
        <v>8376.7764006810903</v>
      </c>
      <c r="O2928">
        <v>-101.268797901117</v>
      </c>
      <c r="U2928">
        <v>8376.7764006810903</v>
      </c>
      <c r="V2928" s="2">
        <v>8.6409223996584904E-6</v>
      </c>
      <c r="AB2928">
        <v>8376.7764006810903</v>
      </c>
      <c r="AC2928">
        <v>-101.268797901117</v>
      </c>
      <c r="AD2928">
        <v>-100.178396900099</v>
      </c>
      <c r="AE2928">
        <v>-102.20892325502599</v>
      </c>
      <c r="AU2928">
        <v>8376.7764006810903</v>
      </c>
      <c r="AV2928">
        <v>-45.260083387929399</v>
      </c>
      <c r="AY2928">
        <v>8376.7764006810903</v>
      </c>
      <c r="AZ2928">
        <v>-45.432057481809103</v>
      </c>
    </row>
    <row r="2929" spans="1:52" x14ac:dyDescent="0.25">
      <c r="A2929">
        <v>8396.0675512411399</v>
      </c>
      <c r="B2929" s="2">
        <v>8.8285445609659895E-6</v>
      </c>
      <c r="D2929">
        <v>8396.0675512411399</v>
      </c>
      <c r="E2929">
        <v>-101.08221773193701</v>
      </c>
      <c r="N2929">
        <v>8396.0675512411399</v>
      </c>
      <c r="O2929">
        <v>-101.39220783533101</v>
      </c>
      <c r="U2929">
        <v>8396.0675512411399</v>
      </c>
      <c r="V2929" s="2">
        <v>8.5190194193738807E-6</v>
      </c>
      <c r="AB2929">
        <v>8396.0675512411399</v>
      </c>
      <c r="AC2929">
        <v>-101.39220783533101</v>
      </c>
      <c r="AD2929">
        <v>-100.30169061931601</v>
      </c>
      <c r="AE2929">
        <v>-102.33252296418</v>
      </c>
      <c r="AU2929">
        <v>8396.0675512411399</v>
      </c>
      <c r="AV2929">
        <v>-45.3001336298938</v>
      </c>
      <c r="AY2929">
        <v>8396.0675512411399</v>
      </c>
      <c r="AZ2929">
        <v>-45.472103857018404</v>
      </c>
    </row>
    <row r="2930" spans="1:52" x14ac:dyDescent="0.25">
      <c r="A2930">
        <v>8415.40312801865</v>
      </c>
      <c r="B2930" s="2">
        <v>8.7040435696132493E-6</v>
      </c>
      <c r="D2930">
        <v>8415.40312801865</v>
      </c>
      <c r="E2930">
        <v>-101.205578874069</v>
      </c>
      <c r="N2930">
        <v>8415.40312801865</v>
      </c>
      <c r="O2930">
        <v>-101.515601530949</v>
      </c>
      <c r="U2930">
        <v>8415.40312801865</v>
      </c>
      <c r="V2930" s="2">
        <v>8.3988519038087097E-6</v>
      </c>
      <c r="AB2930">
        <v>8415.40312801865</v>
      </c>
      <c r="AC2930">
        <v>-101.515601530949</v>
      </c>
      <c r="AD2930">
        <v>-100.42496930754599</v>
      </c>
      <c r="AE2930">
        <v>-102.45610588867</v>
      </c>
      <c r="AU2930">
        <v>8415.40312801865</v>
      </c>
      <c r="AV2930">
        <v>-45.340184398397902</v>
      </c>
      <c r="AY2930">
        <v>8415.40312801865</v>
      </c>
      <c r="AZ2930">
        <v>-45.512149369330302</v>
      </c>
    </row>
    <row r="2931" spans="1:52" x14ac:dyDescent="0.25">
      <c r="A2931">
        <v>8434.7832333241804</v>
      </c>
      <c r="B2931" s="2">
        <v>8.5813141294303497E-6</v>
      </c>
      <c r="D2931">
        <v>8434.7832333241804</v>
      </c>
      <c r="E2931">
        <v>-101.328923997202</v>
      </c>
      <c r="N2931">
        <v>8434.7832333241804</v>
      </c>
      <c r="O2931">
        <v>-101.638979386497</v>
      </c>
      <c r="U2931">
        <v>8434.7832333241804</v>
      </c>
      <c r="V2931" s="2">
        <v>8.2803945467896099E-6</v>
      </c>
      <c r="AB2931">
        <v>8434.7832333241804</v>
      </c>
      <c r="AC2931">
        <v>-101.638979386497</v>
      </c>
      <c r="AD2931">
        <v>-100.548233119381</v>
      </c>
      <c r="AE2931">
        <v>-102.579672560188</v>
      </c>
      <c r="AU2931">
        <v>8434.7832333241804</v>
      </c>
      <c r="AV2931">
        <v>-45.380234123397798</v>
      </c>
      <c r="AY2931">
        <v>8434.7832333241804</v>
      </c>
      <c r="AZ2931">
        <v>-45.552195467691803</v>
      </c>
    </row>
    <row r="2932" spans="1:52" x14ac:dyDescent="0.25">
      <c r="A2932">
        <v>8454.2079697039499</v>
      </c>
      <c r="B2932" s="2">
        <v>8.4603299944021792E-6</v>
      </c>
      <c r="D2932">
        <v>8454.2079697039499</v>
      </c>
      <c r="E2932">
        <v>-101.452253940277</v>
      </c>
      <c r="N2932">
        <v>8454.2079697039499</v>
      </c>
      <c r="O2932">
        <v>-101.762342224045</v>
      </c>
      <c r="U2932">
        <v>8454.2079697039499</v>
      </c>
      <c r="V2932" s="2">
        <v>8.1636220266076099E-6</v>
      </c>
      <c r="AB2932">
        <v>8454.2079697039499</v>
      </c>
      <c r="AC2932">
        <v>-101.762342224045</v>
      </c>
      <c r="AD2932">
        <v>-100.671480807714</v>
      </c>
      <c r="AE2932">
        <v>-102.70322224567499</v>
      </c>
      <c r="AU2932">
        <v>8454.2079697039499</v>
      </c>
      <c r="AV2932">
        <v>-45.420284216159601</v>
      </c>
      <c r="AY2932">
        <v>8454.2079697039499</v>
      </c>
      <c r="AZ2932">
        <v>-45.592240565108497</v>
      </c>
    </row>
    <row r="2933" spans="1:52" x14ac:dyDescent="0.25">
      <c r="A2933">
        <v>8473.6774399402893</v>
      </c>
      <c r="B2933" s="2">
        <v>8.3410666993811497E-6</v>
      </c>
      <c r="D2933">
        <v>8473.6774399402893</v>
      </c>
      <c r="E2933">
        <v>-101.575568119064</v>
      </c>
      <c r="N2933">
        <v>8473.6774399402893</v>
      </c>
      <c r="O2933">
        <v>-101.88568929727801</v>
      </c>
      <c r="U2933">
        <v>8473.6774399402893</v>
      </c>
      <c r="V2933" s="2">
        <v>8.0485108737997203E-6</v>
      </c>
      <c r="AB2933">
        <v>8473.6774399402893</v>
      </c>
      <c r="AC2933">
        <v>-101.88568929727801</v>
      </c>
      <c r="AD2933">
        <v>-100.79471488402</v>
      </c>
      <c r="AE2933">
        <v>-102.826755176208</v>
      </c>
      <c r="AU2933">
        <v>8473.6774399402893</v>
      </c>
      <c r="AV2933">
        <v>-45.460333093798099</v>
      </c>
      <c r="AY2933">
        <v>8473.6774399402893</v>
      </c>
      <c r="AZ2933">
        <v>-45.632285354937501</v>
      </c>
    </row>
    <row r="2934" spans="1:52" x14ac:dyDescent="0.25">
      <c r="A2934">
        <v>8493.1917470522603</v>
      </c>
      <c r="B2934" s="2">
        <v>8.2234989371345893E-6</v>
      </c>
      <c r="D2934">
        <v>8493.1917470522603</v>
      </c>
      <c r="E2934">
        <v>-101.69886718746901</v>
      </c>
      <c r="N2934">
        <v>8493.1917470522603</v>
      </c>
      <c r="O2934">
        <v>-102.009020254684</v>
      </c>
      <c r="U2934">
        <v>8493.1917470522603</v>
      </c>
      <c r="V2934" s="2">
        <v>7.93503756848741E-6</v>
      </c>
      <c r="AB2934">
        <v>8493.1917470522603</v>
      </c>
      <c r="AC2934">
        <v>-102.009020254684</v>
      </c>
      <c r="AD2934">
        <v>-100.91793318506301</v>
      </c>
      <c r="AE2934">
        <v>-102.95027130832899</v>
      </c>
      <c r="AU2934">
        <v>8493.1917470522603</v>
      </c>
      <c r="AV2934">
        <v>-45.5003821862419</v>
      </c>
      <c r="AY2934">
        <v>8493.1917470522603</v>
      </c>
      <c r="AZ2934">
        <v>-45.672330551213498</v>
      </c>
    </row>
    <row r="2935" spans="1:52" x14ac:dyDescent="0.25">
      <c r="A2935">
        <v>8512.7509942961606</v>
      </c>
      <c r="B2935" s="2">
        <v>8.1076023009377404E-6</v>
      </c>
      <c r="D2935">
        <v>8512.7509942961606</v>
      </c>
      <c r="E2935">
        <v>-101.822151254697</v>
      </c>
      <c r="N2935">
        <v>8512.7509942961606</v>
      </c>
      <c r="O2935">
        <v>-102.132335985358</v>
      </c>
      <c r="U2935">
        <v>8512.7509942961606</v>
      </c>
      <c r="V2935" s="2">
        <v>7.8231778003018807E-6</v>
      </c>
      <c r="AB2935">
        <v>8512.7509942961606</v>
      </c>
      <c r="AC2935">
        <v>-102.132335985358</v>
      </c>
      <c r="AD2935">
        <v>-101.041137206271</v>
      </c>
      <c r="AE2935">
        <v>-103.073771578787</v>
      </c>
      <c r="AU2935">
        <v>8512.7509942961606</v>
      </c>
      <c r="AV2935">
        <v>-45.540430664630698</v>
      </c>
      <c r="AY2935">
        <v>8512.7509942961606</v>
      </c>
      <c r="AZ2935">
        <v>-45.712374550007098</v>
      </c>
    </row>
    <row r="2936" spans="1:52" x14ac:dyDescent="0.25">
      <c r="A2936">
        <v>8532.3552851660697</v>
      </c>
      <c r="B2936" s="2">
        <v>7.9933533025964592E-6</v>
      </c>
      <c r="D2936">
        <v>8532.3552851660697</v>
      </c>
      <c r="E2936">
        <v>-101.945419819729</v>
      </c>
      <c r="N2936">
        <v>8532.3552851660697</v>
      </c>
      <c r="O2936">
        <v>-102.255636351739</v>
      </c>
      <c r="U2936">
        <v>8532.3552851660697</v>
      </c>
      <c r="V2936" s="2">
        <v>7.7129085560293594E-6</v>
      </c>
      <c r="AB2936">
        <v>8532.3552851660697</v>
      </c>
      <c r="AC2936">
        <v>-102.255636351739</v>
      </c>
      <c r="AD2936">
        <v>-101.16432632513001</v>
      </c>
      <c r="AE2936">
        <v>-103.197255103925</v>
      </c>
      <c r="AU2936">
        <v>8532.3552851660697</v>
      </c>
      <c r="AV2936">
        <v>-45.580479221866703</v>
      </c>
      <c r="AY2936">
        <v>8532.3552851660697</v>
      </c>
      <c r="AZ2936">
        <v>-45.752418849357802</v>
      </c>
    </row>
    <row r="2937" spans="1:52" x14ac:dyDescent="0.25">
      <c r="A2937">
        <v>8552.0047233944297</v>
      </c>
      <c r="B2937" s="2">
        <v>7.8807284387974703E-6</v>
      </c>
      <c r="D2937">
        <v>8552.0047233944297</v>
      </c>
      <c r="E2937">
        <v>-102.06867275089699</v>
      </c>
      <c r="N2937">
        <v>8552.0047233944297</v>
      </c>
      <c r="O2937">
        <v>-102.378921527712</v>
      </c>
      <c r="U2937">
        <v>8552.0047233944297</v>
      </c>
      <c r="V2937" s="2">
        <v>7.6042068773316103E-6</v>
      </c>
      <c r="AB2937">
        <v>8552.0047233944297</v>
      </c>
      <c r="AC2937">
        <v>-102.378921527712</v>
      </c>
      <c r="AD2937">
        <v>-101.287500148753</v>
      </c>
      <c r="AE2937">
        <v>-103.320722985823</v>
      </c>
      <c r="AU2937">
        <v>8552.0047233944297</v>
      </c>
      <c r="AV2937">
        <v>-45.620527023499598</v>
      </c>
      <c r="AY2937">
        <v>8552.0047233944297</v>
      </c>
      <c r="AZ2937">
        <v>-45.792462622290799</v>
      </c>
    </row>
    <row r="2938" spans="1:52" x14ac:dyDescent="0.25">
      <c r="A2938">
        <v>8571.6994129525592</v>
      </c>
      <c r="B2938" s="2">
        <v>7.7697033983330298E-6</v>
      </c>
      <c r="D2938">
        <v>8571.6994129525592</v>
      </c>
      <c r="E2938">
        <v>-102.191911193933</v>
      </c>
      <c r="N2938">
        <v>8571.6994129525592</v>
      </c>
      <c r="O2938">
        <v>-102.502191576217</v>
      </c>
      <c r="U2938">
        <v>8571.6994129525592</v>
      </c>
      <c r="V2938" s="2">
        <v>7.4970502399083397E-6</v>
      </c>
      <c r="AB2938">
        <v>8571.6994129525592</v>
      </c>
      <c r="AC2938">
        <v>-102.502191576217</v>
      </c>
      <c r="AD2938">
        <v>-101.410660511126</v>
      </c>
      <c r="AE2938">
        <v>-103.444173869276</v>
      </c>
      <c r="AU2938">
        <v>8571.6994129525592</v>
      </c>
      <c r="AV2938">
        <v>-45.660574778533402</v>
      </c>
      <c r="AY2938">
        <v>8571.6994129525592</v>
      </c>
      <c r="AZ2938">
        <v>-45.832505815738202</v>
      </c>
    </row>
    <row r="2939" spans="1:52" x14ac:dyDescent="0.25">
      <c r="A2939">
        <v>8591.4394580512107</v>
      </c>
      <c r="B2939" s="2">
        <v>7.6602551844354294E-6</v>
      </c>
      <c r="D2939">
        <v>8591.4394580512107</v>
      </c>
      <c r="E2939">
        <v>-102.315135251353</v>
      </c>
      <c r="N2939">
        <v>8591.4394580512107</v>
      </c>
      <c r="O2939">
        <v>-102.62544688142999</v>
      </c>
      <c r="U2939">
        <v>8591.4394580512107</v>
      </c>
      <c r="V2939" s="2">
        <v>7.3914161738701504E-6</v>
      </c>
      <c r="AB2939">
        <v>8591.4394580512107</v>
      </c>
      <c r="AC2939">
        <v>-102.62544688142999</v>
      </c>
      <c r="AD2939">
        <v>-101.53380596964701</v>
      </c>
      <c r="AE2939">
        <v>-103.56760964936301</v>
      </c>
      <c r="AU2939">
        <v>8591.4394580512107</v>
      </c>
      <c r="AV2939">
        <v>-45.700622428174498</v>
      </c>
      <c r="AY2939">
        <v>8591.4394580512107</v>
      </c>
      <c r="AZ2939">
        <v>-45.872549172516102</v>
      </c>
    </row>
    <row r="2940" spans="1:52" x14ac:dyDescent="0.25">
      <c r="A2940">
        <v>8611.2249631411396</v>
      </c>
      <c r="B2940" s="2">
        <v>7.5523621856896198E-6</v>
      </c>
      <c r="D2940">
        <v>8611.2249631411396</v>
      </c>
      <c r="E2940">
        <v>-102.43834381838801</v>
      </c>
      <c r="N2940">
        <v>8611.2249631411396</v>
      </c>
      <c r="O2940">
        <v>-102.748686662688</v>
      </c>
      <c r="U2940">
        <v>8611.2249631411396</v>
      </c>
      <c r="V2940" s="2">
        <v>7.2872835249422196E-6</v>
      </c>
      <c r="AB2940">
        <v>8611.2249631411396</v>
      </c>
      <c r="AC2940">
        <v>-102.748686662688</v>
      </c>
      <c r="AD2940">
        <v>-101.65693629868299</v>
      </c>
      <c r="AE2940">
        <v>-103.69102851854601</v>
      </c>
      <c r="AU2940">
        <v>8611.2249631411396</v>
      </c>
      <c r="AV2940">
        <v>-45.740669142993198</v>
      </c>
      <c r="AY2940">
        <v>8611.2249631411396</v>
      </c>
      <c r="AZ2940">
        <v>-45.912591871526303</v>
      </c>
    </row>
    <row r="2941" spans="1:52" x14ac:dyDescent="0.25">
      <c r="A2941">
        <v>8631.0560329136206</v>
      </c>
      <c r="B2941" s="2">
        <v>7.4460014275325302E-6</v>
      </c>
      <c r="D2941">
        <v>8631.0560329136206</v>
      </c>
      <c r="E2941">
        <v>-102.56153769711101</v>
      </c>
      <c r="N2941">
        <v>8631.0560329136206</v>
      </c>
      <c r="O2941">
        <v>-102.871911454738</v>
      </c>
      <c r="U2941">
        <v>8631.0560329136206</v>
      </c>
      <c r="V2941" s="2">
        <v>7.18463032875217E-6</v>
      </c>
      <c r="AB2941">
        <v>8631.0560329136206</v>
      </c>
      <c r="AC2941">
        <v>-102.871911454738</v>
      </c>
      <c r="AD2941">
        <v>-101.78005257438799</v>
      </c>
      <c r="AE2941">
        <v>-103.814431921991</v>
      </c>
      <c r="AU2941">
        <v>8631.0560329136206</v>
      </c>
      <c r="AV2941">
        <v>-45.780716424478598</v>
      </c>
      <c r="AY2941">
        <v>8631.0560329136206</v>
      </c>
      <c r="AZ2941">
        <v>-45.952634665374802</v>
      </c>
    </row>
    <row r="2942" spans="1:52" x14ac:dyDescent="0.25">
      <c r="A2942">
        <v>8650.9327723010592</v>
      </c>
      <c r="B2942" s="2">
        <v>7.3411508886295901E-6</v>
      </c>
      <c r="D2942">
        <v>8650.9327723010592</v>
      </c>
      <c r="E2942">
        <v>-102.6847169886</v>
      </c>
      <c r="N2942">
        <v>8650.9327723010592</v>
      </c>
      <c r="O2942">
        <v>-102.9951217146</v>
      </c>
      <c r="U2942">
        <v>8650.9327723010592</v>
      </c>
      <c r="V2942" s="2">
        <v>7.0834350203047296E-6</v>
      </c>
      <c r="AB2942">
        <v>8650.9327723010592</v>
      </c>
      <c r="AC2942">
        <v>-102.9951217146</v>
      </c>
      <c r="AD2942">
        <v>-101.903155321044</v>
      </c>
      <c r="AE2942">
        <v>-103.937819333679</v>
      </c>
      <c r="AU2942">
        <v>8650.9327723010592</v>
      </c>
      <c r="AV2942">
        <v>-45.8207626606631</v>
      </c>
      <c r="AY2942">
        <v>8650.9327723010592</v>
      </c>
      <c r="AZ2942">
        <v>-45.992676724373602</v>
      </c>
    </row>
    <row r="2943" spans="1:52" x14ac:dyDescent="0.25">
      <c r="A2943">
        <v>8670.8552864774902</v>
      </c>
      <c r="B2943" s="2">
        <v>7.2377889990339499E-6</v>
      </c>
      <c r="D2943">
        <v>8670.8552864774902</v>
      </c>
      <c r="E2943">
        <v>-102.80788163785</v>
      </c>
      <c r="N2943">
        <v>8670.8552864774902</v>
      </c>
      <c r="O2943">
        <v>-103.118316561925</v>
      </c>
      <c r="U2943">
        <v>8670.8552864774902</v>
      </c>
      <c r="V2943" s="2">
        <v>6.9836774368858699E-6</v>
      </c>
      <c r="AB2943">
        <v>8670.8552864774902</v>
      </c>
      <c r="AC2943">
        <v>-103.118316561925</v>
      </c>
      <c r="AD2943">
        <v>-102.026243498588</v>
      </c>
      <c r="AE2943">
        <v>-104.06119116791</v>
      </c>
      <c r="AU2943">
        <v>8670.8552864774902</v>
      </c>
      <c r="AV2943">
        <v>-45.860808592895502</v>
      </c>
      <c r="AY2943">
        <v>8670.8552864774902</v>
      </c>
      <c r="AZ2943">
        <v>-46.032718818852302</v>
      </c>
    </row>
    <row r="2944" spans="1:52" x14ac:dyDescent="0.25">
      <c r="A2944">
        <v>8690.8236808591591</v>
      </c>
      <c r="B2944" s="2">
        <v>7.1358942082188198E-6</v>
      </c>
      <c r="D2944">
        <v>8690.8236808591591</v>
      </c>
      <c r="E2944">
        <v>-102.931031942614</v>
      </c>
      <c r="N2944">
        <v>8690.8236808591591</v>
      </c>
      <c r="O2944">
        <v>-103.241497187946</v>
      </c>
      <c r="U2944">
        <v>8690.8236808591591</v>
      </c>
      <c r="V2944" s="2">
        <v>6.8853360348672101E-6</v>
      </c>
      <c r="AB2944">
        <v>8690.8236808591591</v>
      </c>
      <c r="AC2944">
        <v>-103.241497187946</v>
      </c>
      <c r="AD2944">
        <v>-102.149317340755</v>
      </c>
      <c r="AE2944">
        <v>-104.18454758850601</v>
      </c>
      <c r="AU2944">
        <v>8690.8236808591591</v>
      </c>
      <c r="AV2944">
        <v>-45.900854173301703</v>
      </c>
      <c r="AY2944">
        <v>8690.8236808591591</v>
      </c>
      <c r="AZ2944">
        <v>-46.072760118364997</v>
      </c>
    </row>
    <row r="2945" spans="1:52" x14ac:dyDescent="0.25">
      <c r="A2945">
        <v>8710.8380611050798</v>
      </c>
      <c r="B2945" s="2">
        <v>7.03544543435903E-6</v>
      </c>
      <c r="D2945">
        <v>8710.8380611050798</v>
      </c>
      <c r="E2945">
        <v>-103.054168018429</v>
      </c>
      <c r="N2945">
        <v>8710.8380611050798</v>
      </c>
      <c r="O2945">
        <v>-103.364663395069</v>
      </c>
      <c r="U2945">
        <v>8710.8380611050798</v>
      </c>
      <c r="V2945" s="2">
        <v>6.7883907068067498E-6</v>
      </c>
      <c r="AB2945">
        <v>8710.8380611050798</v>
      </c>
      <c r="AC2945">
        <v>-103.364663395069</v>
      </c>
      <c r="AD2945">
        <v>-102.272376923336</v>
      </c>
      <c r="AE2945">
        <v>-104.30788788912901</v>
      </c>
      <c r="AU2945">
        <v>8710.8380611050798</v>
      </c>
      <c r="AV2945">
        <v>-45.940899368485503</v>
      </c>
      <c r="AY2945">
        <v>8710.8380611050798</v>
      </c>
      <c r="AZ2945">
        <v>-46.112801411345501</v>
      </c>
    </row>
    <row r="2946" spans="1:52" x14ac:dyDescent="0.25">
      <c r="A2946">
        <v>8730.8985331176009</v>
      </c>
      <c r="B2946" s="2">
        <v>6.93642249657709E-6</v>
      </c>
      <c r="D2946">
        <v>8730.8985331176009</v>
      </c>
      <c r="E2946">
        <v>-103.177289238135</v>
      </c>
      <c r="N2946">
        <v>8730.8985331176009</v>
      </c>
      <c r="O2946">
        <v>-103.4878148122</v>
      </c>
      <c r="U2946">
        <v>8730.8985331176009</v>
      </c>
      <c r="V2946" s="2">
        <v>6.6928217623673197E-6</v>
      </c>
      <c r="AB2946">
        <v>8730.8985331176009</v>
      </c>
      <c r="AC2946">
        <v>-103.4878148122</v>
      </c>
      <c r="AD2946">
        <v>-102.395422742969</v>
      </c>
      <c r="AE2946">
        <v>-104.43121294629501</v>
      </c>
      <c r="AU2946">
        <v>8730.8985331176009</v>
      </c>
      <c r="AV2946">
        <v>-45.980944943627001</v>
      </c>
      <c r="AY2946">
        <v>8730.8985331176009</v>
      </c>
      <c r="AZ2946">
        <v>-46.152842681920497</v>
      </c>
    </row>
    <row r="2947" spans="1:52" x14ac:dyDescent="0.25">
      <c r="A2947">
        <v>8751.0052030429506</v>
      </c>
      <c r="B2947" s="2">
        <v>6.8388047838150801E-6</v>
      </c>
      <c r="D2947">
        <v>8751.0052030429506</v>
      </c>
      <c r="E2947">
        <v>-103.30039586369899</v>
      </c>
      <c r="N2947">
        <v>8751.0052030429506</v>
      </c>
      <c r="O2947">
        <v>-103.610951423543</v>
      </c>
      <c r="U2947">
        <v>8751.0052030429506</v>
      </c>
      <c r="V2947" s="2">
        <v>6.5986095132476198E-6</v>
      </c>
      <c r="AB2947">
        <v>8751.0052030429506</v>
      </c>
      <c r="AC2947">
        <v>-103.610951423543</v>
      </c>
      <c r="AD2947">
        <v>-102.51845459473</v>
      </c>
      <c r="AE2947">
        <v>-104.554522747249</v>
      </c>
      <c r="AU2947">
        <v>8751.0052030429506</v>
      </c>
      <c r="AV2947">
        <v>-46.020990068699199</v>
      </c>
      <c r="AY2947">
        <v>8751.0052030429506</v>
      </c>
      <c r="AZ2947">
        <v>-46.192883917810803</v>
      </c>
    </row>
    <row r="2948" spans="1:52" x14ac:dyDescent="0.25">
      <c r="A2948">
        <v>8771.1581772717891</v>
      </c>
      <c r="B2948" s="2">
        <v>6.7425712544928501E-6</v>
      </c>
      <c r="D2948">
        <v>8771.1581772717891</v>
      </c>
      <c r="E2948">
        <v>-103.42348910582299</v>
      </c>
      <c r="N2948">
        <v>8771.1581772717891</v>
      </c>
      <c r="O2948">
        <v>-103.734074144266</v>
      </c>
      <c r="U2948">
        <v>8771.1581772717891</v>
      </c>
      <c r="V2948" s="2">
        <v>6.5057338573892596E-6</v>
      </c>
      <c r="AB2948">
        <v>8771.1581772717891</v>
      </c>
      <c r="AC2948">
        <v>-103.734074144266</v>
      </c>
      <c r="AD2948">
        <v>-102.64147265726299</v>
      </c>
      <c r="AE2948">
        <v>-104.677816988423</v>
      </c>
      <c r="AU2948">
        <v>8771.1581772717891</v>
      </c>
      <c r="AV2948">
        <v>-46.061033909767197</v>
      </c>
      <c r="AY2948">
        <v>8771.1581772717891</v>
      </c>
      <c r="AZ2948">
        <v>-46.232924291586102</v>
      </c>
    </row>
    <row r="2949" spans="1:52" x14ac:dyDescent="0.25">
      <c r="A2949">
        <v>8791.3575624398109</v>
      </c>
      <c r="B2949" s="2">
        <v>6.6477031337267104E-6</v>
      </c>
      <c r="D2949">
        <v>8791.3575624398109</v>
      </c>
      <c r="E2949">
        <v>-103.546567661323</v>
      </c>
      <c r="N2949">
        <v>8791.3575624398109</v>
      </c>
      <c r="O2949">
        <v>-103.857182434809</v>
      </c>
      <c r="U2949">
        <v>8791.3575624398109</v>
      </c>
      <c r="V2949" s="2">
        <v>6.4141760856743703E-6</v>
      </c>
      <c r="AB2949">
        <v>8791.3575624398109</v>
      </c>
      <c r="AC2949">
        <v>-103.857182434809</v>
      </c>
      <c r="AD2949">
        <v>-102.764476872443</v>
      </c>
      <c r="AE2949">
        <v>-104.80109569177201</v>
      </c>
      <c r="AU2949">
        <v>8791.3575624398109</v>
      </c>
      <c r="AV2949">
        <v>-46.101078052312999</v>
      </c>
      <c r="AY2949">
        <v>8791.3575624398109</v>
      </c>
      <c r="AZ2949">
        <v>-46.272963779102199</v>
      </c>
    </row>
    <row r="2950" spans="1:52" x14ac:dyDescent="0.25">
      <c r="A2950">
        <v>8811.6034654282794</v>
      </c>
      <c r="B2950" s="2">
        <v>6.5541802998449802E-6</v>
      </c>
      <c r="D2950">
        <v>8811.6034654282794</v>
      </c>
      <c r="E2950">
        <v>-103.669632314457</v>
      </c>
      <c r="N2950">
        <v>8811.6034654282794</v>
      </c>
      <c r="O2950">
        <v>-103.980276170069</v>
      </c>
      <c r="U2950">
        <v>8811.6034654282794</v>
      </c>
      <c r="V2950" s="2">
        <v>6.3239174400027803E-6</v>
      </c>
      <c r="AB2950">
        <v>8811.6034654282794</v>
      </c>
      <c r="AC2950">
        <v>-103.980276170069</v>
      </c>
      <c r="AD2950">
        <v>-102.887467596077</v>
      </c>
      <c r="AE2950">
        <v>-104.92435993744</v>
      </c>
      <c r="AU2950">
        <v>8811.6034654282794</v>
      </c>
      <c r="AV2950">
        <v>-46.141122487106003</v>
      </c>
      <c r="AY2950">
        <v>8811.6034654282794</v>
      </c>
      <c r="AZ2950">
        <v>-46.313004044070397</v>
      </c>
    </row>
    <row r="2951" spans="1:52" x14ac:dyDescent="0.25">
      <c r="A2951">
        <v>8831.8959933645892</v>
      </c>
      <c r="B2951" s="2">
        <v>6.4619835661951996E-6</v>
      </c>
      <c r="D2951">
        <v>8831.8959933645892</v>
      </c>
      <c r="E2951">
        <v>-103.792683015875</v>
      </c>
      <c r="N2951">
        <v>8831.8959933645892</v>
      </c>
      <c r="O2951">
        <v>-104.103356138058</v>
      </c>
      <c r="U2951">
        <v>8831.8959933645892</v>
      </c>
      <c r="V2951" s="2">
        <v>6.2349387733811997E-6</v>
      </c>
      <c r="AB2951">
        <v>8831.8959933645892</v>
      </c>
      <c r="AC2951">
        <v>-104.103356138058</v>
      </c>
      <c r="AD2951">
        <v>-103.010445004525</v>
      </c>
      <c r="AE2951">
        <v>-105.04760845055399</v>
      </c>
      <c r="AU2951">
        <v>8831.8959933645892</v>
      </c>
      <c r="AV2951">
        <v>-46.181165561247198</v>
      </c>
      <c r="AY2951">
        <v>8831.8959933645892</v>
      </c>
      <c r="AZ2951">
        <v>-46.353043428426901</v>
      </c>
    </row>
    <row r="2952" spans="1:52" x14ac:dyDescent="0.25">
      <c r="A2952">
        <v>8852.23525362285</v>
      </c>
      <c r="B2952" s="2">
        <v>6.3710941889926002E-6</v>
      </c>
      <c r="D2952">
        <v>8852.23525362285</v>
      </c>
      <c r="E2952">
        <v>-103.915719486941</v>
      </c>
      <c r="N2952">
        <v>8852.23525362285</v>
      </c>
      <c r="O2952">
        <v>-104.226421653477</v>
      </c>
      <c r="U2952">
        <v>8852.23525362285</v>
      </c>
      <c r="V2952" s="2">
        <v>6.1472222811926001E-6</v>
      </c>
      <c r="AB2952">
        <v>8852.23525362285</v>
      </c>
      <c r="AC2952">
        <v>-104.226421653477</v>
      </c>
      <c r="AD2952">
        <v>-103.13340849404</v>
      </c>
      <c r="AE2952">
        <v>-105.170842350922</v>
      </c>
      <c r="AU2952">
        <v>8852.23525362285</v>
      </c>
      <c r="AV2952">
        <v>-46.221208901052798</v>
      </c>
      <c r="AY2952">
        <v>8852.23525362285</v>
      </c>
      <c r="AZ2952">
        <v>-46.393082761440503</v>
      </c>
    </row>
    <row r="2953" spans="1:52" x14ac:dyDescent="0.25">
      <c r="A2953">
        <v>8872.6213538244392</v>
      </c>
      <c r="B2953" s="2">
        <v>6.2814929850801498E-6</v>
      </c>
      <c r="D2953">
        <v>8872.6213538244392</v>
      </c>
      <c r="E2953">
        <v>-104.038742417866</v>
      </c>
      <c r="N2953">
        <v>8872.6213538244392</v>
      </c>
      <c r="O2953">
        <v>-104.34947301125899</v>
      </c>
      <c r="U2953">
        <v>8872.6213538244392</v>
      </c>
      <c r="V2953" s="2">
        <v>6.0607497108368799E-6</v>
      </c>
      <c r="AB2953">
        <v>8872.6213538244392</v>
      </c>
      <c r="AC2953">
        <v>-104.34947301125899</v>
      </c>
      <c r="AD2953">
        <v>-103.256358344923</v>
      </c>
      <c r="AE2953">
        <v>-105.29406177630401</v>
      </c>
      <c r="AU2953">
        <v>8872.6213538244392</v>
      </c>
      <c r="AV2953">
        <v>-46.2612525044226</v>
      </c>
      <c r="AY2953">
        <v>8872.6213538244392</v>
      </c>
      <c r="AZ2953">
        <v>-46.433122061635601</v>
      </c>
    </row>
    <row r="2954" spans="1:52" x14ac:dyDescent="0.25">
      <c r="A2954">
        <v>8893.0544018386008</v>
      </c>
      <c r="B2954" s="2">
        <v>6.1931621558905098E-6</v>
      </c>
      <c r="D2954">
        <v>8893.0544018386008</v>
      </c>
      <c r="E2954">
        <v>-104.161750973726</v>
      </c>
      <c r="N2954">
        <v>8893.0544018386008</v>
      </c>
      <c r="O2954">
        <v>-104.472510826</v>
      </c>
      <c r="U2954">
        <v>8893.0544018386008</v>
      </c>
      <c r="V2954" s="2">
        <v>5.9755028614236502E-6</v>
      </c>
      <c r="AB2954">
        <v>8893.0544018386008</v>
      </c>
      <c r="AC2954">
        <v>-104.472510826</v>
      </c>
      <c r="AD2954">
        <v>-103.379295249661</v>
      </c>
      <c r="AE2954">
        <v>-105.41726576498</v>
      </c>
      <c r="AU2954">
        <v>8893.0544018386008</v>
      </c>
      <c r="AV2954">
        <v>-46.301294710512302</v>
      </c>
      <c r="AY2954">
        <v>8893.0544018386008</v>
      </c>
      <c r="AZ2954">
        <v>-46.4731604939345</v>
      </c>
    </row>
    <row r="2955" spans="1:52" x14ac:dyDescent="0.25">
      <c r="A2955">
        <v>8913.5345057829509</v>
      </c>
      <c r="B2955" s="2">
        <v>6.1060825552887504E-6</v>
      </c>
      <c r="D2955">
        <v>8913.5345057829509</v>
      </c>
      <c r="E2955">
        <v>-104.28474656522801</v>
      </c>
      <c r="N2955">
        <v>8913.5345057829509</v>
      </c>
      <c r="O2955">
        <v>-104.59553484546601</v>
      </c>
      <c r="U2955">
        <v>8913.5345057829509</v>
      </c>
      <c r="V2955" s="2">
        <v>5.89146439982091E-6</v>
      </c>
      <c r="AB2955">
        <v>8913.5345057829509</v>
      </c>
      <c r="AC2955">
        <v>-104.59553484546601</v>
      </c>
      <c r="AD2955">
        <v>-103.502218492681</v>
      </c>
      <c r="AE2955">
        <v>-105.54045511887</v>
      </c>
      <c r="AU2955">
        <v>8913.5345057829509</v>
      </c>
      <c r="AV2955">
        <v>-46.3413371720399</v>
      </c>
      <c r="AY2955">
        <v>8913.5345057829509</v>
      </c>
      <c r="AZ2955">
        <v>-46.513198919264902</v>
      </c>
    </row>
    <row r="2956" spans="1:52" x14ac:dyDescent="0.25">
      <c r="A2956">
        <v>8934.0617740241505</v>
      </c>
      <c r="B2956" s="2">
        <v>6.0202368376987099E-6</v>
      </c>
      <c r="D2956">
        <v>8934.0617740241505</v>
      </c>
      <c r="E2956">
        <v>-104.407728462942</v>
      </c>
      <c r="N2956">
        <v>8934.0617740241505</v>
      </c>
      <c r="O2956">
        <v>-104.71854511489801</v>
      </c>
      <c r="U2956">
        <v>8934.0617740241505</v>
      </c>
      <c r="V2956" s="2">
        <v>5.8086170361431402E-6</v>
      </c>
      <c r="AB2956">
        <v>8934.0617740241505</v>
      </c>
      <c r="AC2956">
        <v>-104.71854511489801</v>
      </c>
      <c r="AD2956">
        <v>-103.625128328142</v>
      </c>
      <c r="AE2956">
        <v>-105.66362960285601</v>
      </c>
      <c r="AU2956">
        <v>8934.0617740241505</v>
      </c>
      <c r="AV2956">
        <v>-46.381379065257597</v>
      </c>
      <c r="AY2956">
        <v>8934.0617740241505</v>
      </c>
      <c r="AZ2956">
        <v>-46.553237360748099</v>
      </c>
    </row>
    <row r="2957" spans="1:52" x14ac:dyDescent="0.25">
      <c r="A2957">
        <v>8954.6363151783607</v>
      </c>
      <c r="B2957" s="2">
        <v>5.9356076844732897E-6</v>
      </c>
      <c r="D2957">
        <v>8954.6363151783607</v>
      </c>
      <c r="E2957">
        <v>-104.530696231733</v>
      </c>
      <c r="N2957">
        <v>8954.6363151783607</v>
      </c>
      <c r="O2957">
        <v>-104.84154139931501</v>
      </c>
      <c r="U2957">
        <v>8954.6363151783607</v>
      </c>
      <c r="V2957" s="2">
        <v>5.7269439153257404E-6</v>
      </c>
      <c r="AB2957">
        <v>8954.6363151783607</v>
      </c>
      <c r="AC2957">
        <v>-104.84154139931501</v>
      </c>
      <c r="AD2957">
        <v>-103.74802530426599</v>
      </c>
      <c r="AE2957">
        <v>-105.78679002691599</v>
      </c>
      <c r="AU2957">
        <v>8954.6363151783607</v>
      </c>
      <c r="AV2957">
        <v>-46.421421232945796</v>
      </c>
      <c r="AY2957">
        <v>8954.6363151783607</v>
      </c>
      <c r="AZ2957">
        <v>-46.5932749840795</v>
      </c>
    </row>
    <row r="2958" spans="1:52" x14ac:dyDescent="0.25">
      <c r="A2958">
        <v>8975.25823811193</v>
      </c>
      <c r="B2958" s="2">
        <v>5.8521768789141999E-6</v>
      </c>
      <c r="D2958">
        <v>8975.25823811193</v>
      </c>
      <c r="E2958">
        <v>-104.653651120601</v>
      </c>
      <c r="N2958">
        <v>8975.25823811193</v>
      </c>
      <c r="O2958">
        <v>-104.96452374811599</v>
      </c>
      <c r="U2958">
        <v>8975.25823811193</v>
      </c>
      <c r="V2958" s="2">
        <v>5.6464282334472801E-6</v>
      </c>
      <c r="AB2958">
        <v>8975.25823811193</v>
      </c>
      <c r="AC2958">
        <v>-104.96452374811599</v>
      </c>
      <c r="AD2958">
        <v>-103.87090922466</v>
      </c>
      <c r="AE2958">
        <v>-105.90993534862299</v>
      </c>
      <c r="AU2958">
        <v>8975.25823811193</v>
      </c>
      <c r="AV2958">
        <v>-46.461462843870301</v>
      </c>
      <c r="AY2958">
        <v>8975.25823811193</v>
      </c>
      <c r="AZ2958">
        <v>-46.6333126787937</v>
      </c>
    </row>
    <row r="2959" spans="1:52" x14ac:dyDescent="0.25">
      <c r="A2959">
        <v>8995.9276519419</v>
      </c>
      <c r="B2959" s="2">
        <v>5.76992803845651E-6</v>
      </c>
      <c r="D2959">
        <v>8995.9276519419</v>
      </c>
      <c r="E2959">
        <v>-104.776592065122</v>
      </c>
      <c r="N2959">
        <v>8995.9276519419</v>
      </c>
      <c r="O2959">
        <v>-105.08749265227701</v>
      </c>
      <c r="U2959">
        <v>8995.9276519419</v>
      </c>
      <c r="V2959" s="2">
        <v>5.5670531467338504E-6</v>
      </c>
      <c r="AB2959">
        <v>8995.9276519419</v>
      </c>
      <c r="AC2959">
        <v>-105.08749265227701</v>
      </c>
      <c r="AD2959">
        <v>-103.993779515565</v>
      </c>
      <c r="AE2959">
        <v>-106.033066368086</v>
      </c>
      <c r="AU2959">
        <v>8995.9276519419</v>
      </c>
      <c r="AV2959">
        <v>-46.501503911838498</v>
      </c>
      <c r="AY2959">
        <v>8995.9276519419</v>
      </c>
      <c r="AZ2959">
        <v>-46.673350477148801</v>
      </c>
    </row>
    <row r="2960" spans="1:52" x14ac:dyDescent="0.25">
      <c r="A2960">
        <v>9016.64466603658</v>
      </c>
      <c r="B2960" s="2">
        <v>5.6888434075424696E-6</v>
      </c>
      <c r="D2960">
        <v>9016.64466603658</v>
      </c>
      <c r="E2960">
        <v>-104.899520411219</v>
      </c>
      <c r="N2960">
        <v>9016.64466603658</v>
      </c>
      <c r="O2960">
        <v>-105.210448913715</v>
      </c>
      <c r="U2960">
        <v>9016.64466603658</v>
      </c>
      <c r="V2960" s="2">
        <v>5.4888018704360103E-6</v>
      </c>
      <c r="AB2960">
        <v>9016.64466603658</v>
      </c>
      <c r="AC2960">
        <v>-105.210448913715</v>
      </c>
      <c r="AD2960">
        <v>-104.116637280948</v>
      </c>
      <c r="AE2960">
        <v>-106.15618350036</v>
      </c>
      <c r="AU2960">
        <v>9016.64466603658</v>
      </c>
      <c r="AV2960">
        <v>-46.5415444469985</v>
      </c>
      <c r="AY2960">
        <v>9016.64466603658</v>
      </c>
      <c r="AZ2960">
        <v>-46.713387550122299</v>
      </c>
    </row>
    <row r="2961" spans="1:52" x14ac:dyDescent="0.25">
      <c r="A2961">
        <v>9037.4093900161897</v>
      </c>
      <c r="B2961" s="2">
        <v>5.6089070731117502E-6</v>
      </c>
      <c r="D2961">
        <v>9037.4093900161897</v>
      </c>
      <c r="E2961">
        <v>-105.02243510413901</v>
      </c>
      <c r="N2961">
        <v>9037.4093900161897</v>
      </c>
      <c r="O2961">
        <v>-105.333390904002</v>
      </c>
      <c r="U2961">
        <v>9037.4093900161897</v>
      </c>
      <c r="V2961" s="2">
        <v>5.4116593964985999E-6</v>
      </c>
      <c r="AB2961">
        <v>9037.4093900161897</v>
      </c>
      <c r="AC2961">
        <v>-105.333390904002</v>
      </c>
      <c r="AD2961">
        <v>-104.23948270226499</v>
      </c>
      <c r="AE2961">
        <v>-106.279285948485</v>
      </c>
      <c r="AU2961">
        <v>9037.4093900161897</v>
      </c>
      <c r="AV2961">
        <v>-46.581585336063597</v>
      </c>
      <c r="AY2961">
        <v>9037.4093900161897</v>
      </c>
      <c r="AZ2961">
        <v>-46.753423926963599</v>
      </c>
    </row>
    <row r="2962" spans="1:52" x14ac:dyDescent="0.25">
      <c r="A2962">
        <v>9058.2219337533497</v>
      </c>
      <c r="B2962" s="2">
        <v>5.5301026654345097E-6</v>
      </c>
      <c r="D2962">
        <v>9058.2219337533497</v>
      </c>
      <c r="E2962">
        <v>-105.14533612031499</v>
      </c>
      <c r="N2962">
        <v>9058.2219337533497</v>
      </c>
      <c r="O2962">
        <v>-105.45631943153001</v>
      </c>
      <c r="U2962">
        <v>9058.2219337533497</v>
      </c>
      <c r="V2962" s="2">
        <v>5.3356093929403696E-6</v>
      </c>
      <c r="AB2962">
        <v>9058.2219337533497</v>
      </c>
      <c r="AC2962">
        <v>-105.45631943153001</v>
      </c>
      <c r="AD2962">
        <v>-104.36231440651299</v>
      </c>
      <c r="AE2962">
        <v>-106.402374034909</v>
      </c>
      <c r="AU2962">
        <v>9058.2219337533497</v>
      </c>
      <c r="AV2962">
        <v>-46.621625741111203</v>
      </c>
      <c r="AY2962">
        <v>9058.2219337533497</v>
      </c>
      <c r="AZ2962">
        <v>-46.793460535382899</v>
      </c>
    </row>
    <row r="2963" spans="1:52" x14ac:dyDescent="0.25">
      <c r="A2963">
        <v>9079.0824073737494</v>
      </c>
      <c r="B2963" s="2">
        <v>5.4524133745447897E-6</v>
      </c>
      <c r="D2963">
        <v>9079.0824073737494</v>
      </c>
      <c r="E2963">
        <v>-105.268224511339</v>
      </c>
      <c r="N2963">
        <v>9079.0824073737494</v>
      </c>
      <c r="O2963">
        <v>-105.579234955052</v>
      </c>
      <c r="U2963">
        <v>9079.0824073737494</v>
      </c>
      <c r="V2963" s="2">
        <v>5.2606359953471297E-6</v>
      </c>
      <c r="AB2963">
        <v>9079.0824073737494</v>
      </c>
      <c r="AC2963">
        <v>-105.579234955052</v>
      </c>
      <c r="AD2963">
        <v>-104.48513394272599</v>
      </c>
      <c r="AE2963">
        <v>-106.525448462904</v>
      </c>
      <c r="AU2963">
        <v>9079.0824073737494</v>
      </c>
      <c r="AV2963">
        <v>-46.661665696965102</v>
      </c>
      <c r="AY2963">
        <v>9079.0824073737494</v>
      </c>
      <c r="AZ2963">
        <v>-46.833496532141702</v>
      </c>
    </row>
    <row r="2964" spans="1:52" x14ac:dyDescent="0.25">
      <c r="A2964">
        <v>9099.9909212566708</v>
      </c>
      <c r="B2964" s="2">
        <v>5.3758233245980702E-6</v>
      </c>
      <c r="D2964">
        <v>9099.9909212566708</v>
      </c>
      <c r="E2964">
        <v>-105.39110025449</v>
      </c>
      <c r="N2964">
        <v>9099.9909212566708</v>
      </c>
      <c r="O2964">
        <v>-105.70213760596</v>
      </c>
      <c r="U2964">
        <v>9099.9909212566708</v>
      </c>
      <c r="V2964" s="2">
        <v>5.1867237743996004E-6</v>
      </c>
      <c r="AB2964">
        <v>9099.9909212566708</v>
      </c>
      <c r="AC2964">
        <v>-105.70213760596</v>
      </c>
      <c r="AD2964">
        <v>-104.607939938133</v>
      </c>
      <c r="AE2964">
        <v>-106.648508669539</v>
      </c>
      <c r="AU2964">
        <v>9099.9909212566708</v>
      </c>
      <c r="AV2964">
        <v>-46.7017060998174</v>
      </c>
      <c r="AY2964">
        <v>9099.9909212566708</v>
      </c>
      <c r="AZ2964">
        <v>-46.8735328666369</v>
      </c>
    </row>
    <row r="2965" spans="1:52" x14ac:dyDescent="0.25">
      <c r="A2965">
        <v>9120.9475860355906</v>
      </c>
      <c r="B2965" s="2">
        <v>5.3003175165270598E-6</v>
      </c>
      <c r="D2965">
        <v>9120.9475860355906</v>
      </c>
      <c r="E2965">
        <v>-105.513962262531</v>
      </c>
      <c r="N2965">
        <v>9120.9475860355906</v>
      </c>
      <c r="O2965">
        <v>-105.825026297278</v>
      </c>
      <c r="U2965">
        <v>9120.9475860355906</v>
      </c>
      <c r="V2965" s="2">
        <v>5.1138582429308301E-6</v>
      </c>
      <c r="AB2965">
        <v>9120.9475860355906</v>
      </c>
      <c r="AC2965">
        <v>-105.825026297278</v>
      </c>
      <c r="AD2965">
        <v>-104.730734017423</v>
      </c>
      <c r="AE2965">
        <v>-106.77155441990401</v>
      </c>
      <c r="AU2965">
        <v>9120.9475860355906</v>
      </c>
      <c r="AV2965">
        <v>-46.741745252234701</v>
      </c>
      <c r="AY2965">
        <v>9120.9475860355906</v>
      </c>
      <c r="AZ2965">
        <v>-46.913568697092501</v>
      </c>
    </row>
    <row r="2966" spans="1:52" x14ac:dyDescent="0.25">
      <c r="A2966">
        <v>9141.9525125987802</v>
      </c>
      <c r="B2966" s="2">
        <v>5.2258796354240697E-6</v>
      </c>
      <c r="D2966">
        <v>9141.9525125987802</v>
      </c>
      <c r="E2966">
        <v>-105.636811946797</v>
      </c>
      <c r="N2966">
        <v>9141.9525125987802</v>
      </c>
      <c r="O2966">
        <v>-105.947902606171</v>
      </c>
      <c r="U2966">
        <v>9141.9525125987802</v>
      </c>
      <c r="V2966" s="2">
        <v>5.0420235484683504E-6</v>
      </c>
      <c r="AB2966">
        <v>9141.9525125987802</v>
      </c>
      <c r="AC2966">
        <v>-105.947902606171</v>
      </c>
      <c r="AD2966">
        <v>-104.85351552482101</v>
      </c>
      <c r="AE2966">
        <v>-106.89458666225801</v>
      </c>
      <c r="AU2966">
        <v>9141.9525125987802</v>
      </c>
      <c r="AV2966">
        <v>-46.781784059424602</v>
      </c>
      <c r="AY2966">
        <v>9141.9525125987802</v>
      </c>
      <c r="AZ2966">
        <v>-46.953604092664598</v>
      </c>
    </row>
    <row r="2967" spans="1:52" x14ac:dyDescent="0.25">
      <c r="A2967">
        <v>9163.0058120898593</v>
      </c>
      <c r="B2967" s="2">
        <v>5.1524951759061899E-6</v>
      </c>
      <c r="D2967">
        <v>9163.0058120898593</v>
      </c>
      <c r="E2967">
        <v>-105.759648123254</v>
      </c>
      <c r="N2967">
        <v>9163.0058120898593</v>
      </c>
      <c r="O2967">
        <v>-106.07076618507099</v>
      </c>
      <c r="U2967">
        <v>9163.0058120898593</v>
      </c>
      <c r="V2967" s="2">
        <v>4.9712052063282401E-6</v>
      </c>
      <c r="AB2967">
        <v>9163.0058120898593</v>
      </c>
      <c r="AC2967">
        <v>-106.07076618507099</v>
      </c>
      <c r="AD2967">
        <v>-104.976284110075</v>
      </c>
      <c r="AE2967">
        <v>-107.017605049116</v>
      </c>
      <c r="AU2967">
        <v>9163.0058120898593</v>
      </c>
      <c r="AV2967">
        <v>-46.821823451419199</v>
      </c>
      <c r="AY2967">
        <v>9163.0058120898593</v>
      </c>
      <c r="AZ2967">
        <v>-46.993639103316397</v>
      </c>
    </row>
    <row r="2968" spans="1:52" x14ac:dyDescent="0.25">
      <c r="A2968">
        <v>9184.1075959084301</v>
      </c>
      <c r="B2968" s="2">
        <v>5.0801482837099201E-6</v>
      </c>
      <c r="D2968">
        <v>9184.1075959084301</v>
      </c>
      <c r="E2968">
        <v>-105.882472219451</v>
      </c>
      <c r="N2968">
        <v>9184.1075959084301</v>
      </c>
      <c r="O2968">
        <v>-106.193616225391</v>
      </c>
      <c r="U2968">
        <v>9184.1075959084301</v>
      </c>
      <c r="V2968" s="2">
        <v>4.9013891913699303E-6</v>
      </c>
      <c r="AB2968">
        <v>9184.1075959084301</v>
      </c>
      <c r="AC2968">
        <v>-106.193616225391</v>
      </c>
      <c r="AD2968">
        <v>-105.09904044904199</v>
      </c>
      <c r="AE2968">
        <v>-107.140609541795</v>
      </c>
      <c r="AU2968">
        <v>9184.1075959084301</v>
      </c>
      <c r="AV2968">
        <v>-46.861861708635203</v>
      </c>
      <c r="AY2968">
        <v>9184.1075959084301</v>
      </c>
      <c r="AZ2968">
        <v>-47.033674710954898</v>
      </c>
    </row>
    <row r="2969" spans="1:52" x14ac:dyDescent="0.25">
      <c r="A2969">
        <v>9205.2579757106105</v>
      </c>
      <c r="B2969" s="2">
        <v>5.0088249143212997E-6</v>
      </c>
      <c r="D2969">
        <v>9205.2579757106105</v>
      </c>
      <c r="E2969">
        <v>-106.00528297999701</v>
      </c>
      <c r="N2969">
        <v>9205.2579757106105</v>
      </c>
      <c r="O2969">
        <v>-106.31645302397899</v>
      </c>
      <c r="U2969">
        <v>9205.2579757106105</v>
      </c>
      <c r="V2969" s="2">
        <v>4.8325610455558198E-6</v>
      </c>
      <c r="AB2969">
        <v>9205.2579757106105</v>
      </c>
      <c r="AC2969">
        <v>-106.31645302397899</v>
      </c>
      <c r="AD2969">
        <v>-105.221784927128</v>
      </c>
      <c r="AE2969">
        <v>-107.26360048942399</v>
      </c>
      <c r="AU2969">
        <v>9205.2579757106105</v>
      </c>
      <c r="AV2969">
        <v>-46.901900667609702</v>
      </c>
      <c r="AY2969">
        <v>9205.2579757106105</v>
      </c>
      <c r="AZ2969">
        <v>-47.073709170589296</v>
      </c>
    </row>
    <row r="2970" spans="1:52" x14ac:dyDescent="0.25">
      <c r="A2970">
        <v>9226.4570634096799</v>
      </c>
      <c r="B2970" s="2">
        <v>4.9385101324632501E-6</v>
      </c>
      <c r="D2970">
        <v>9226.4570634096799</v>
      </c>
      <c r="E2970">
        <v>-106.128081016835</v>
      </c>
      <c r="N2970">
        <v>9226.4570634096799</v>
      </c>
      <c r="O2970">
        <v>-106.43927808766</v>
      </c>
      <c r="U2970">
        <v>9226.4570634096799</v>
      </c>
      <c r="V2970" s="2">
        <v>4.7647058616901001E-6</v>
      </c>
      <c r="AB2970">
        <v>9226.4570634096799</v>
      </c>
      <c r="AC2970">
        <v>-106.43927808766</v>
      </c>
      <c r="AD2970">
        <v>-105.344516821189</v>
      </c>
      <c r="AE2970">
        <v>-107.386578588985</v>
      </c>
      <c r="AU2970">
        <v>9226.4570634096799</v>
      </c>
      <c r="AV2970">
        <v>-46.941938598130797</v>
      </c>
      <c r="AY2970">
        <v>9226.4570634096799</v>
      </c>
      <c r="AZ2970">
        <v>-47.113743470384101</v>
      </c>
    </row>
    <row r="2971" spans="1:52" x14ac:dyDescent="0.25">
      <c r="A2971">
        <v>9247.7049711766394</v>
      </c>
      <c r="B2971" s="2">
        <v>4.8691890201475501E-6</v>
      </c>
      <c r="D2971">
        <v>9247.7049711766394</v>
      </c>
      <c r="E2971">
        <v>-106.250867319459</v>
      </c>
      <c r="N2971">
        <v>9247.7049711766394</v>
      </c>
      <c r="O2971">
        <v>-106.562090050782</v>
      </c>
      <c r="U2971">
        <v>9247.7049711766394</v>
      </c>
      <c r="V2971" s="2">
        <v>4.69781053473275E-6</v>
      </c>
      <c r="AB2971">
        <v>9247.7049711766394</v>
      </c>
      <c r="AC2971">
        <v>-106.562090050782</v>
      </c>
      <c r="AD2971">
        <v>-105.467236482299</v>
      </c>
      <c r="AE2971">
        <v>-107.509542179192</v>
      </c>
      <c r="AU2971">
        <v>9247.7049711766394</v>
      </c>
      <c r="AV2971">
        <v>-46.981976457819698</v>
      </c>
      <c r="AY2971">
        <v>9247.7049711766394</v>
      </c>
      <c r="AZ2971">
        <v>-47.153777680999298</v>
      </c>
    </row>
    <row r="2972" spans="1:52" x14ac:dyDescent="0.25">
      <c r="A2972">
        <v>9269.0018114407994</v>
      </c>
      <c r="B2972" s="2">
        <v>4.80084846929218E-6</v>
      </c>
      <c r="D2972">
        <v>9269.0018114407994</v>
      </c>
      <c r="E2972">
        <v>-106.37364003178899</v>
      </c>
      <c r="N2972">
        <v>9269.0018114407994</v>
      </c>
      <c r="O2972">
        <v>-106.68488862395201</v>
      </c>
      <c r="U2972">
        <v>9269.0018114407994</v>
      </c>
      <c r="V2972" s="2">
        <v>4.6318615424713003E-6</v>
      </c>
      <c r="AB2972">
        <v>9269.0018114407994</v>
      </c>
      <c r="AC2972">
        <v>-106.68488862395201</v>
      </c>
      <c r="AD2972">
        <v>-105.589943879603</v>
      </c>
      <c r="AE2972">
        <v>-107.632492656707</v>
      </c>
      <c r="AU2972">
        <v>9269.0018114407994</v>
      </c>
      <c r="AV2972">
        <v>-47.022014312469402</v>
      </c>
      <c r="AY2972">
        <v>9269.0018114407994</v>
      </c>
      <c r="AZ2972">
        <v>-47.193811898852999</v>
      </c>
    </row>
    <row r="2973" spans="1:52" x14ac:dyDescent="0.25">
      <c r="A2973">
        <v>9290.3476968904106</v>
      </c>
      <c r="B2973" s="2">
        <v>4.7334735722881504E-6</v>
      </c>
      <c r="D2973">
        <v>9290.3476968904106</v>
      </c>
      <c r="E2973">
        <v>-106.496400865456</v>
      </c>
      <c r="N2973">
        <v>9290.3476968904106</v>
      </c>
      <c r="O2973">
        <v>-106.807675630744</v>
      </c>
      <c r="U2973">
        <v>9290.3476968904106</v>
      </c>
      <c r="V2973" s="2">
        <v>4.56684443933403E-6</v>
      </c>
      <c r="AB2973">
        <v>9290.3476968904106</v>
      </c>
      <c r="AC2973">
        <v>-106.807675630744</v>
      </c>
      <c r="AD2973">
        <v>-105.712638594974</v>
      </c>
      <c r="AE2973">
        <v>-107.755429993017</v>
      </c>
      <c r="AU2973">
        <v>9290.3476968904106</v>
      </c>
      <c r="AV2973">
        <v>-47.0620513313225</v>
      </c>
      <c r="AY2973">
        <v>9290.3476968904106</v>
      </c>
      <c r="AZ2973">
        <v>-47.233845285762598</v>
      </c>
    </row>
    <row r="2974" spans="1:52" x14ac:dyDescent="0.25">
      <c r="A2974">
        <v>9311.7427404732007</v>
      </c>
      <c r="B2974" s="2">
        <v>4.6670507892550898E-6</v>
      </c>
      <c r="D2974">
        <v>9311.7427404732007</v>
      </c>
      <c r="E2974">
        <v>-106.619149457449</v>
      </c>
      <c r="N2974">
        <v>9311.7427404732007</v>
      </c>
      <c r="O2974">
        <v>-106.930449818927</v>
      </c>
      <c r="U2974">
        <v>9311.7427404732007</v>
      </c>
      <c r="V2974" s="2">
        <v>4.5027466216725896E-6</v>
      </c>
      <c r="AB2974">
        <v>9311.7427404732007</v>
      </c>
      <c r="AC2974">
        <v>-106.930449818927</v>
      </c>
      <c r="AD2974">
        <v>-105.835322042702</v>
      </c>
      <c r="AE2974">
        <v>-107.87835351227299</v>
      </c>
      <c r="AU2974">
        <v>9311.7427404732007</v>
      </c>
      <c r="AV2974">
        <v>-47.102088487851702</v>
      </c>
      <c r="AY2974">
        <v>9311.7427404732007</v>
      </c>
      <c r="AZ2974">
        <v>-47.273878860400998</v>
      </c>
    </row>
    <row r="2975" spans="1:52" x14ac:dyDescent="0.25">
      <c r="A2975">
        <v>9333.1870553970602</v>
      </c>
      <c r="B2975" s="2">
        <v>4.6015665735333003E-6</v>
      </c>
      <c r="D2975">
        <v>9333.1870553970602</v>
      </c>
      <c r="E2975">
        <v>-106.74188580803499</v>
      </c>
      <c r="N2975">
        <v>9333.1870553970602</v>
      </c>
      <c r="O2975">
        <v>-107.05321116123</v>
      </c>
      <c r="U2975">
        <v>9333.1870553970602</v>
      </c>
      <c r="V2975" s="2">
        <v>4.4395550129575603E-6</v>
      </c>
      <c r="AB2975">
        <v>9333.1870553970602</v>
      </c>
      <c r="AC2975">
        <v>-107.05321116123</v>
      </c>
      <c r="AD2975">
        <v>-105.957993759139</v>
      </c>
      <c r="AE2975">
        <v>-108.001263856509</v>
      </c>
      <c r="AU2975">
        <v>9333.1870553970602</v>
      </c>
      <c r="AV2975">
        <v>-47.142124953385</v>
      </c>
      <c r="AY2975">
        <v>9333.1870553970602</v>
      </c>
      <c r="AZ2975">
        <v>-47.313911787159803</v>
      </c>
    </row>
    <row r="2976" spans="1:52" x14ac:dyDescent="0.25">
      <c r="A2976">
        <v>9354.6807551305392</v>
      </c>
      <c r="B2976" s="2">
        <v>4.53700741143199E-6</v>
      </c>
      <c r="D2976">
        <v>9354.6807551305392</v>
      </c>
      <c r="E2976">
        <v>-106.864610225826</v>
      </c>
      <c r="N2976">
        <v>9354.6807551305392</v>
      </c>
      <c r="O2976">
        <v>-107.175959936613</v>
      </c>
      <c r="U2976">
        <v>9354.6807551305392</v>
      </c>
      <c r="V2976" s="2">
        <v>4.3772565692563502E-6</v>
      </c>
      <c r="AB2976">
        <v>9354.6807551305392</v>
      </c>
      <c r="AC2976">
        <v>-107.175959936613</v>
      </c>
      <c r="AD2976">
        <v>-106.080652819797</v>
      </c>
      <c r="AE2976">
        <v>-108.12416108025501</v>
      </c>
      <c r="AU2976">
        <v>9354.6807551305392</v>
      </c>
      <c r="AV2976">
        <v>-47.182161728504802</v>
      </c>
      <c r="AY2976">
        <v>9354.6807551305392</v>
      </c>
      <c r="AZ2976">
        <v>-47.353945100521599</v>
      </c>
    </row>
    <row r="2977" spans="1:52" x14ac:dyDescent="0.25">
      <c r="A2977">
        <v>9376.2239534035398</v>
      </c>
      <c r="B2977" s="2">
        <v>4.4733606750641797E-6</v>
      </c>
      <c r="D2977">
        <v>9376.2239534035398</v>
      </c>
      <c r="E2977">
        <v>-106.98732168834501</v>
      </c>
      <c r="N2977">
        <v>9376.2239534035398</v>
      </c>
      <c r="O2977">
        <v>-107.298696826129</v>
      </c>
      <c r="U2977">
        <v>9376.2239534035398</v>
      </c>
      <c r="V2977" s="2">
        <v>4.3158382397476596E-6</v>
      </c>
      <c r="AB2977">
        <v>9376.2239534035398</v>
      </c>
      <c r="AC2977">
        <v>-107.298696826129</v>
      </c>
      <c r="AD2977">
        <v>-106.203300196944</v>
      </c>
      <c r="AE2977">
        <v>-108.24704556327301</v>
      </c>
      <c r="AU2977">
        <v>9376.2239534035398</v>
      </c>
      <c r="AV2977">
        <v>-47.222197974807003</v>
      </c>
      <c r="AY2977">
        <v>9376.2239534035398</v>
      </c>
      <c r="AZ2977">
        <v>-47.393977034886497</v>
      </c>
    </row>
    <row r="2978" spans="1:52" x14ac:dyDescent="0.25">
      <c r="A2978">
        <v>9397.8167642078497</v>
      </c>
      <c r="B2978" s="2">
        <v>4.4106128608025504E-6</v>
      </c>
      <c r="D2978">
        <v>9397.8167642078497</v>
      </c>
      <c r="E2978">
        <v>-107.11002121031601</v>
      </c>
      <c r="N2978">
        <v>9397.8167642078497</v>
      </c>
      <c r="O2978">
        <v>-107.42142198396699</v>
      </c>
      <c r="U2978">
        <v>9397.8167642078497</v>
      </c>
      <c r="V2978" s="2">
        <v>4.25528743288849E-6</v>
      </c>
      <c r="AB2978">
        <v>9397.8167642078497</v>
      </c>
      <c r="AC2978">
        <v>-107.42142198396699</v>
      </c>
      <c r="AD2978">
        <v>-106.325936462505</v>
      </c>
      <c r="AE2978">
        <v>-108.369916573867</v>
      </c>
      <c r="AU2978">
        <v>9397.8167642078497</v>
      </c>
      <c r="AV2978">
        <v>-47.262233785410999</v>
      </c>
      <c r="AY2978">
        <v>9397.8167642078497</v>
      </c>
      <c r="AZ2978">
        <v>-47.434009573326399</v>
      </c>
    </row>
    <row r="2979" spans="1:52" x14ac:dyDescent="0.25">
      <c r="A2979">
        <v>9419.4593017977695</v>
      </c>
      <c r="B2979" s="2">
        <v>4.3487509084373798E-6</v>
      </c>
      <c r="D2979">
        <v>9419.4593017977695</v>
      </c>
      <c r="E2979">
        <v>-107.232709350438</v>
      </c>
      <c r="N2979">
        <v>9419.4593017977695</v>
      </c>
      <c r="O2979">
        <v>-107.544134028313</v>
      </c>
      <c r="U2979">
        <v>9419.4593017977695</v>
      </c>
      <c r="V2979" s="2">
        <v>4.1955924824632997E-6</v>
      </c>
      <c r="AB2979">
        <v>9419.4593017977695</v>
      </c>
      <c r="AC2979">
        <v>-107.544134028313</v>
      </c>
      <c r="AD2979">
        <v>-106.448560109608</v>
      </c>
      <c r="AE2979">
        <v>-108.492774699623</v>
      </c>
      <c r="AU2979">
        <v>9419.4593017977695</v>
      </c>
      <c r="AV2979">
        <v>-47.302270190291303</v>
      </c>
      <c r="AY2979">
        <v>9419.4593017977695</v>
      </c>
      <c r="AZ2979">
        <v>-47.474041894446501</v>
      </c>
    </row>
    <row r="2980" spans="1:52" x14ac:dyDescent="0.25">
      <c r="A2980">
        <v>9441.1516806907402</v>
      </c>
      <c r="B2980" s="2">
        <v>4.28776313358424E-6</v>
      </c>
      <c r="D2980">
        <v>9441.1516806907402</v>
      </c>
      <c r="E2980">
        <v>-107.355384282624</v>
      </c>
      <c r="N2980">
        <v>9441.1516806907402</v>
      </c>
      <c r="O2980">
        <v>-107.666834737432</v>
      </c>
      <c r="U2980">
        <v>9441.1516806907402</v>
      </c>
      <c r="V2980" s="2">
        <v>4.13674035625922E-6</v>
      </c>
      <c r="AB2980">
        <v>9441.1516806907402</v>
      </c>
      <c r="AC2980">
        <v>-107.666834737432</v>
      </c>
      <c r="AD2980">
        <v>-106.571172380485</v>
      </c>
      <c r="AE2980">
        <v>-108.615619895705</v>
      </c>
      <c r="AU2980">
        <v>9441.1516806907402</v>
      </c>
      <c r="AV2980">
        <v>-47.342305415380899</v>
      </c>
      <c r="AY2980">
        <v>9441.1516806907402</v>
      </c>
      <c r="AZ2980">
        <v>-47.514074115469001</v>
      </c>
    </row>
    <row r="2981" spans="1:52" x14ac:dyDescent="0.25">
      <c r="A2981">
        <v>9462.8940156679091</v>
      </c>
      <c r="B2981" s="2">
        <v>4.2276360434699199E-6</v>
      </c>
      <c r="D2981">
        <v>9462.8940156679091</v>
      </c>
      <c r="E2981">
        <v>-107.478048161996</v>
      </c>
      <c r="N2981">
        <v>9462.8940156679091</v>
      </c>
      <c r="O2981">
        <v>-107.789523449736</v>
      </c>
      <c r="U2981">
        <v>9462.8940156679091</v>
      </c>
      <c r="V2981" s="2">
        <v>4.0787193900103201E-6</v>
      </c>
      <c r="AB2981">
        <v>9462.8940156679091</v>
      </c>
      <c r="AC2981">
        <v>-107.789523449736</v>
      </c>
      <c r="AD2981">
        <v>-106.693773266855</v>
      </c>
      <c r="AE2981">
        <v>-108.738452451074</v>
      </c>
      <c r="AU2981">
        <v>9462.8940156679091</v>
      </c>
      <c r="AV2981">
        <v>-47.382340501808301</v>
      </c>
      <c r="AY2981">
        <v>9462.8940156679091</v>
      </c>
      <c r="AZ2981">
        <v>-47.554105401032203</v>
      </c>
    </row>
    <row r="2982" spans="1:52" x14ac:dyDescent="0.25">
      <c r="A2982">
        <v>9484.6864217747807</v>
      </c>
      <c r="B2982" s="2">
        <v>4.1683575131337102E-6</v>
      </c>
      <c r="D2982">
        <v>9484.6864217747807</v>
      </c>
      <c r="E2982">
        <v>-107.600700787824</v>
      </c>
      <c r="N2982">
        <v>9484.6864217747807</v>
      </c>
      <c r="O2982">
        <v>-107.912198827095</v>
      </c>
      <c r="U2982">
        <v>9484.6864217747807</v>
      </c>
      <c r="V2982" s="2">
        <v>4.0215183864541002E-6</v>
      </c>
      <c r="AB2982">
        <v>9484.6864217747807</v>
      </c>
      <c r="AC2982">
        <v>-107.912198827095</v>
      </c>
      <c r="AD2982">
        <v>-106.81636312642</v>
      </c>
      <c r="AE2982">
        <v>-108.861272490739</v>
      </c>
      <c r="AU2982">
        <v>9484.6864217747807</v>
      </c>
      <c r="AV2982">
        <v>-47.422375557431799</v>
      </c>
      <c r="AY2982">
        <v>9484.6864217747807</v>
      </c>
      <c r="AZ2982">
        <v>-47.594136838770197</v>
      </c>
    </row>
    <row r="2983" spans="1:52" x14ac:dyDescent="0.25">
      <c r="A2983">
        <v>9506.5290143217699</v>
      </c>
      <c r="B2983" s="2">
        <v>4.1099163195731904E-6</v>
      </c>
      <c r="D2983">
        <v>9506.5290143217699</v>
      </c>
      <c r="E2983">
        <v>-107.723340410739</v>
      </c>
      <c r="N2983">
        <v>9506.5290143217699</v>
      </c>
      <c r="O2983">
        <v>-108.03486382208899</v>
      </c>
      <c r="U2983">
        <v>9506.5290143217699</v>
      </c>
      <c r="V2983" s="2">
        <v>3.9651243239621496E-6</v>
      </c>
      <c r="AB2983">
        <v>9506.5290143217699</v>
      </c>
      <c r="AC2983">
        <v>-108.03486382208899</v>
      </c>
      <c r="AD2983">
        <v>-106.938940902743</v>
      </c>
      <c r="AE2983">
        <v>-108.984079415992</v>
      </c>
      <c r="AU2983">
        <v>9506.5290143217699</v>
      </c>
      <c r="AV2983">
        <v>-47.462409747366102</v>
      </c>
      <c r="AY2983">
        <v>9506.5290143217699</v>
      </c>
      <c r="AZ2983">
        <v>-47.634168560313299</v>
      </c>
    </row>
    <row r="2984" spans="1:52" x14ac:dyDescent="0.25">
      <c r="A2984">
        <v>9528.4219088848695</v>
      </c>
      <c r="B2984" s="2">
        <v>4.0522994544776801E-6</v>
      </c>
      <c r="D2984">
        <v>9528.4219088848695</v>
      </c>
      <c r="E2984">
        <v>-107.84596937767699</v>
      </c>
      <c r="N2984">
        <v>9528.4219088848695</v>
      </c>
      <c r="O2984">
        <v>-108.15751581646801</v>
      </c>
      <c r="U2984">
        <v>9528.4219088848695</v>
      </c>
      <c r="V2984" s="2">
        <v>3.9095269313424198E-6</v>
      </c>
      <c r="AB2984">
        <v>9528.4219088848695</v>
      </c>
      <c r="AC2984">
        <v>-108.15751581646801</v>
      </c>
      <c r="AD2984">
        <v>-107.06150677415501</v>
      </c>
      <c r="AE2984">
        <v>-109.106874064023</v>
      </c>
      <c r="AU2984">
        <v>9528.4219088848695</v>
      </c>
      <c r="AV2984">
        <v>-47.5024450925265</v>
      </c>
      <c r="AY2984">
        <v>9528.4219088848695</v>
      </c>
      <c r="AZ2984">
        <v>-47.674199735733602</v>
      </c>
    </row>
    <row r="2985" spans="1:52" x14ac:dyDescent="0.25">
      <c r="A2985">
        <v>9550.3652213062196</v>
      </c>
      <c r="B2985" s="2">
        <v>3.9954961551148397E-6</v>
      </c>
      <c r="D2985">
        <v>9550.3652213062196</v>
      </c>
      <c r="E2985">
        <v>-107.96858565841799</v>
      </c>
      <c r="N2985">
        <v>9550.3652213062196</v>
      </c>
      <c r="O2985">
        <v>-108.280156505093</v>
      </c>
      <c r="U2985">
        <v>9550.3652213062196</v>
      </c>
      <c r="V2985" s="2">
        <v>3.85471412057964E-6</v>
      </c>
      <c r="AB2985">
        <v>9550.3652213062196</v>
      </c>
      <c r="AC2985">
        <v>-108.280156505093</v>
      </c>
      <c r="AD2985">
        <v>-107.184062126062</v>
      </c>
      <c r="AE2985">
        <v>-109.229655981547</v>
      </c>
      <c r="AU2985">
        <v>9550.3652213062196</v>
      </c>
      <c r="AV2985">
        <v>-47.542478851378398</v>
      </c>
      <c r="AY2985">
        <v>9550.3652213062196</v>
      </c>
      <c r="AZ2985">
        <v>-47.714230500159402</v>
      </c>
    </row>
    <row r="2986" spans="1:52" x14ac:dyDescent="0.25">
      <c r="A2986">
        <v>9572.3590676947606</v>
      </c>
      <c r="B2986" s="2">
        <v>3.9394943314630297E-6</v>
      </c>
      <c r="D2986">
        <v>9572.3590676947606</v>
      </c>
      <c r="E2986">
        <v>-108.091190401809</v>
      </c>
      <c r="N2986">
        <v>9572.3590676947606</v>
      </c>
      <c r="O2986">
        <v>-108.402786006364</v>
      </c>
      <c r="U2986">
        <v>9572.3590676947606</v>
      </c>
      <c r="V2986" s="2">
        <v>3.8006746980884698E-6</v>
      </c>
      <c r="AB2986">
        <v>9572.3590676947606</v>
      </c>
      <c r="AC2986">
        <v>-108.402786006364</v>
      </c>
      <c r="AD2986">
        <v>-107.306606069108</v>
      </c>
      <c r="AE2986">
        <v>-109.352425606515</v>
      </c>
      <c r="AU2986">
        <v>9572.3590676947606</v>
      </c>
      <c r="AV2986">
        <v>-47.582513057355001</v>
      </c>
      <c r="AY2986">
        <v>9572.3590676947606</v>
      </c>
      <c r="AZ2986">
        <v>-47.7542609993883</v>
      </c>
    </row>
    <row r="2987" spans="1:52" x14ac:dyDescent="0.25">
      <c r="A2987">
        <v>9594.4035644267897</v>
      </c>
      <c r="B2987" s="2">
        <v>3.88428234479586E-6</v>
      </c>
      <c r="D2987">
        <v>9594.4035644267897</v>
      </c>
      <c r="E2987">
        <v>-108.213784183261</v>
      </c>
      <c r="N2987">
        <v>9594.4035644267897</v>
      </c>
      <c r="O2987">
        <v>-108.525403174696</v>
      </c>
      <c r="U2987">
        <v>9594.4035644267897</v>
      </c>
      <c r="V2987" s="2">
        <v>3.7473981777178799E-6</v>
      </c>
      <c r="AB2987">
        <v>9594.4035644267897</v>
      </c>
      <c r="AC2987">
        <v>-108.525403174696</v>
      </c>
      <c r="AD2987">
        <v>-107.429138947853</v>
      </c>
      <c r="AE2987">
        <v>-109.475182606332</v>
      </c>
      <c r="AU2987">
        <v>9594.4035644267897</v>
      </c>
      <c r="AV2987">
        <v>-47.622546886488699</v>
      </c>
      <c r="AY2987">
        <v>9594.4035644267897</v>
      </c>
      <c r="AZ2987">
        <v>-47.794291385823101</v>
      </c>
    </row>
    <row r="2988" spans="1:52" x14ac:dyDescent="0.25">
      <c r="A2988">
        <v>9616.4988281466394</v>
      </c>
      <c r="B2988" s="2">
        <v>3.82984921779644E-6</v>
      </c>
      <c r="D2988">
        <v>9616.4988281466394</v>
      </c>
      <c r="E2988">
        <v>-108.33636647972899</v>
      </c>
      <c r="N2988">
        <v>9616.4988281466394</v>
      </c>
      <c r="O2988">
        <v>-108.648009302853</v>
      </c>
      <c r="U2988">
        <v>9616.4988281466394</v>
      </c>
      <c r="V2988" s="2">
        <v>3.6948731652152598E-6</v>
      </c>
      <c r="AB2988">
        <v>9616.4988281466394</v>
      </c>
      <c r="AC2988">
        <v>-108.648009302853</v>
      </c>
      <c r="AD2988">
        <v>-107.55165960977401</v>
      </c>
      <c r="AE2988">
        <v>-109.597927581189</v>
      </c>
      <c r="AU2988">
        <v>9616.4988281466394</v>
      </c>
      <c r="AV2988">
        <v>-47.662580474193902</v>
      </c>
      <c r="AY2988">
        <v>9616.4988281466394</v>
      </c>
      <c r="AZ2988">
        <v>-47.834320819860203</v>
      </c>
    </row>
    <row r="2989" spans="1:52" x14ac:dyDescent="0.25">
      <c r="A2989">
        <v>9638.6449757672508</v>
      </c>
      <c r="B2989" s="2">
        <v>3.7761837948363601E-6</v>
      </c>
      <c r="D2989">
        <v>9638.6449757672508</v>
      </c>
      <c r="E2989">
        <v>-108.45893751660699</v>
      </c>
      <c r="N2989">
        <v>9638.6449757672508</v>
      </c>
      <c r="O2989">
        <v>-108.77060340273999</v>
      </c>
      <c r="U2989">
        <v>9638.6449757672508</v>
      </c>
      <c r="V2989" s="2">
        <v>3.6430894089947398E-6</v>
      </c>
      <c r="AB2989">
        <v>9638.6449757672508</v>
      </c>
      <c r="AC2989">
        <v>-108.77060340273999</v>
      </c>
      <c r="AD2989">
        <v>-107.674169990359</v>
      </c>
      <c r="AE2989">
        <v>-109.720660326275</v>
      </c>
      <c r="AU2989">
        <v>9638.6449757672508</v>
      </c>
      <c r="AV2989">
        <v>-47.7026129703329</v>
      </c>
      <c r="AY2989">
        <v>9638.6449757672508</v>
      </c>
      <c r="AZ2989">
        <v>-47.874350444240299</v>
      </c>
    </row>
    <row r="2990" spans="1:52" x14ac:dyDescent="0.25">
      <c r="A2990">
        <v>9660.8421244708097</v>
      </c>
      <c r="B2990" s="2">
        <v>3.7232753334587702E-6</v>
      </c>
      <c r="D2990">
        <v>9660.8421244708097</v>
      </c>
      <c r="E2990">
        <v>-108.581496936763</v>
      </c>
      <c r="N2990">
        <v>9660.8421244708097</v>
      </c>
      <c r="O2990">
        <v>-108.893185922661</v>
      </c>
      <c r="U2990">
        <v>9660.8421244708097</v>
      </c>
      <c r="V2990" s="2">
        <v>3.59203619251681E-6</v>
      </c>
      <c r="AB2990">
        <v>9660.8421244708097</v>
      </c>
      <c r="AC2990">
        <v>-108.893185922661</v>
      </c>
      <c r="AD2990">
        <v>-107.796669656909</v>
      </c>
      <c r="AE2990">
        <v>-109.843380366403</v>
      </c>
      <c r="AU2990">
        <v>9660.8421244708097</v>
      </c>
      <c r="AV2990">
        <v>-47.742646481873798</v>
      </c>
      <c r="AY2990">
        <v>9660.8421244708097</v>
      </c>
      <c r="AZ2990">
        <v>-47.914380431664902</v>
      </c>
    </row>
    <row r="2991" spans="1:52" x14ac:dyDescent="0.25">
      <c r="A2991">
        <v>9683.0903917093692</v>
      </c>
      <c r="B2991" s="2">
        <v>3.6711129126034298E-6</v>
      </c>
      <c r="D2991">
        <v>9683.0903917093692</v>
      </c>
      <c r="E2991">
        <v>-108.70404515347001</v>
      </c>
      <c r="N2991">
        <v>9683.0903917093692</v>
      </c>
      <c r="O2991">
        <v>-109.01575762976201</v>
      </c>
      <c r="U2991">
        <v>9683.0903917093692</v>
      </c>
      <c r="V2991" s="2">
        <v>3.54170283022445E-6</v>
      </c>
      <c r="AB2991">
        <v>9683.0903917093692</v>
      </c>
      <c r="AC2991">
        <v>-109.01575762976201</v>
      </c>
      <c r="AD2991">
        <v>-107.91915849873899</v>
      </c>
      <c r="AE2991">
        <v>-109.966088793083</v>
      </c>
      <c r="AU2991">
        <v>9683.0903917093692</v>
      </c>
      <c r="AV2991">
        <v>-47.782679195895298</v>
      </c>
      <c r="AY2991">
        <v>9683.0903917093692</v>
      </c>
      <c r="AZ2991">
        <v>-47.954409957712301</v>
      </c>
    </row>
    <row r="2992" spans="1:52" x14ac:dyDescent="0.25">
      <c r="A2992">
        <v>9705.3898952054806</v>
      </c>
      <c r="B2992" s="2">
        <v>3.6196860473594699E-6</v>
      </c>
      <c r="D2992">
        <v>9705.3898952054806</v>
      </c>
      <c r="E2992">
        <v>-108.82658192531601</v>
      </c>
      <c r="N2992">
        <v>9705.3898952054806</v>
      </c>
      <c r="O2992">
        <v>-109.138317478074</v>
      </c>
      <c r="U2992">
        <v>9705.3898952054806</v>
      </c>
      <c r="V2992" s="2">
        <v>3.4920795312533501E-6</v>
      </c>
      <c r="AB2992">
        <v>9705.3898952054806</v>
      </c>
      <c r="AC2992">
        <v>-109.138317478074</v>
      </c>
      <c r="AD2992">
        <v>-108.04163570665899</v>
      </c>
      <c r="AE2992">
        <v>-110.088784606339</v>
      </c>
      <c r="AU2992">
        <v>9705.3898952054806</v>
      </c>
      <c r="AV2992">
        <v>-47.822711260255602</v>
      </c>
      <c r="AY2992">
        <v>9705.3898952054806</v>
      </c>
      <c r="AZ2992">
        <v>-47.9944391782632</v>
      </c>
    </row>
    <row r="2993" spans="1:52" x14ac:dyDescent="0.25">
      <c r="A2993">
        <v>9727.7407529527609</v>
      </c>
      <c r="B2993" s="2">
        <v>3.56898402456913E-6</v>
      </c>
      <c r="D2993">
        <v>9727.7407529527609</v>
      </c>
      <c r="E2993">
        <v>-108.94910792044401</v>
      </c>
      <c r="N2993">
        <v>9727.7407529527609</v>
      </c>
      <c r="O2993">
        <v>-109.26086586472501</v>
      </c>
      <c r="U2993">
        <v>9727.7407529527609</v>
      </c>
      <c r="V2993" s="2">
        <v>3.4431560548295002E-6</v>
      </c>
      <c r="AB2993">
        <v>9727.7407529527609</v>
      </c>
      <c r="AC2993">
        <v>-109.26086586472501</v>
      </c>
      <c r="AD2993">
        <v>-108.16410182656401</v>
      </c>
      <c r="AE2993">
        <v>-110.21146903216101</v>
      </c>
      <c r="AU2993">
        <v>9727.7407529527609</v>
      </c>
      <c r="AV2993">
        <v>-47.862743818985003</v>
      </c>
      <c r="AY2993">
        <v>9727.7407529527609</v>
      </c>
      <c r="AZ2993">
        <v>-48.034467263956302</v>
      </c>
    </row>
    <row r="2994" spans="1:52" x14ac:dyDescent="0.25">
      <c r="A2994">
        <v>9750.1430832165897</v>
      </c>
      <c r="B2994" s="2">
        <v>3.5189968344403702E-6</v>
      </c>
      <c r="D2994">
        <v>9750.1430832165897</v>
      </c>
      <c r="E2994">
        <v>-109.071622476798</v>
      </c>
      <c r="N2994">
        <v>9750.1430832165897</v>
      </c>
      <c r="O2994">
        <v>-109.38340353794101</v>
      </c>
      <c r="U2994">
        <v>9750.1430832165897</v>
      </c>
      <c r="V2994" s="2">
        <v>3.3949221758906602E-6</v>
      </c>
      <c r="AB2994">
        <v>9750.1430832165897</v>
      </c>
      <c r="AC2994">
        <v>-109.38340353794101</v>
      </c>
      <c r="AD2994">
        <v>-108.286557800675</v>
      </c>
      <c r="AE2994">
        <v>-110.334141129605</v>
      </c>
      <c r="AU2994">
        <v>9750.1430832165897</v>
      </c>
      <c r="AV2994">
        <v>-47.902776044806103</v>
      </c>
      <c r="AY2994">
        <v>9750.1430832165897</v>
      </c>
      <c r="AZ2994">
        <v>-48.074496424182897</v>
      </c>
    </row>
    <row r="2995" spans="1:52" x14ac:dyDescent="0.25">
      <c r="A2995">
        <v>9772.5970045347094</v>
      </c>
      <c r="B2995" s="2">
        <v>3.4697142350412298E-6</v>
      </c>
      <c r="D2995">
        <v>9772.5970045347094</v>
      </c>
      <c r="E2995">
        <v>-109.19412584283</v>
      </c>
      <c r="N2995">
        <v>9772.5970045347094</v>
      </c>
      <c r="O2995">
        <v>-109.505929890388</v>
      </c>
      <c r="U2995">
        <v>9772.5970045347094</v>
      </c>
      <c r="V2995" s="2">
        <v>3.3473683500273999E-6</v>
      </c>
      <c r="AB2995">
        <v>9772.5970045347094</v>
      </c>
      <c r="AC2995">
        <v>-109.505929890388</v>
      </c>
      <c r="AD2995">
        <v>-108.409002857422</v>
      </c>
      <c r="AE2995">
        <v>-110.456801567837</v>
      </c>
      <c r="AU2995">
        <v>9772.5970045347094</v>
      </c>
      <c r="AV2995">
        <v>-47.942808105984199</v>
      </c>
      <c r="AY2995">
        <v>9772.5970045347094</v>
      </c>
      <c r="AZ2995">
        <v>-48.114524813112801</v>
      </c>
    </row>
    <row r="2996" spans="1:52" x14ac:dyDescent="0.25">
      <c r="A2996">
        <v>9795.1026357178307</v>
      </c>
      <c r="B2996" s="2">
        <v>3.4211259927331201E-6</v>
      </c>
      <c r="D2996">
        <v>9795.1026357178307</v>
      </c>
      <c r="E2996">
        <v>-109.316618627721</v>
      </c>
      <c r="N2996">
        <v>9795.1026357178307</v>
      </c>
      <c r="O2996">
        <v>-109.628445238531</v>
      </c>
      <c r="U2996">
        <v>9795.1026357178307</v>
      </c>
      <c r="V2996" s="2">
        <v>3.3004848081630199E-6</v>
      </c>
      <c r="AB2996">
        <v>9795.1026357178307</v>
      </c>
      <c r="AC2996">
        <v>-109.628445238531</v>
      </c>
      <c r="AD2996">
        <v>-108.531437643933</v>
      </c>
      <c r="AE2996">
        <v>-110.57945008778999</v>
      </c>
      <c r="AU2996">
        <v>9795.1026357178307</v>
      </c>
      <c r="AV2996">
        <v>-47.982839153459899</v>
      </c>
      <c r="AY2996">
        <v>9795.1026357178307</v>
      </c>
      <c r="AZ2996">
        <v>-48.154553125746297</v>
      </c>
    </row>
    <row r="2997" spans="1:52" x14ac:dyDescent="0.25">
      <c r="A2997">
        <v>9817.6600958502804</v>
      </c>
      <c r="B2997" s="2">
        <v>3.3732223291513899E-6</v>
      </c>
      <c r="D2997">
        <v>9817.6600958502804</v>
      </c>
      <c r="E2997">
        <v>-109.43910067018901</v>
      </c>
      <c r="N2997">
        <v>9817.6600958502804</v>
      </c>
      <c r="O2997">
        <v>-109.750949069187</v>
      </c>
      <c r="U2997">
        <v>9817.6600958502804</v>
      </c>
      <c r="V2997" s="2">
        <v>3.2542622365462E-6</v>
      </c>
      <c r="AB2997">
        <v>9817.6600958502804</v>
      </c>
      <c r="AC2997">
        <v>-109.750949069187</v>
      </c>
      <c r="AD2997">
        <v>-108.65386101539001</v>
      </c>
      <c r="AE2997">
        <v>-110.702086783477</v>
      </c>
      <c r="AU2997">
        <v>9817.6600958502804</v>
      </c>
      <c r="AV2997">
        <v>-48.0228703803323</v>
      </c>
      <c r="AY2997">
        <v>9817.6600958502804</v>
      </c>
      <c r="AZ2997">
        <v>-48.194581045835399</v>
      </c>
    </row>
    <row r="2998" spans="1:52" x14ac:dyDescent="0.25">
      <c r="A2998">
        <v>9840.2695042906307</v>
      </c>
      <c r="B2998" s="2">
        <v>3.3259936995876601E-6</v>
      </c>
      <c r="D2998">
        <v>9840.2695042906307</v>
      </c>
      <c r="E2998">
        <v>-109.561571555949</v>
      </c>
      <c r="N2998">
        <v>9840.2695042906307</v>
      </c>
      <c r="O2998">
        <v>-109.873442385785</v>
      </c>
      <c r="U2998">
        <v>9840.2695042906307</v>
      </c>
      <c r="V2998" s="2">
        <v>3.2086908860274799E-6</v>
      </c>
      <c r="AB2998">
        <v>9840.2695042906307</v>
      </c>
      <c r="AC2998">
        <v>-109.873442385785</v>
      </c>
      <c r="AD2998">
        <v>-108.776274293269</v>
      </c>
      <c r="AE2998">
        <v>-110.824712111583</v>
      </c>
      <c r="AU2998">
        <v>9840.2695042906307</v>
      </c>
      <c r="AV2998">
        <v>-48.062901963494198</v>
      </c>
      <c r="AY2998">
        <v>9840.2695042906307</v>
      </c>
      <c r="AZ2998">
        <v>-48.234608767301999</v>
      </c>
    </row>
    <row r="2999" spans="1:52" x14ac:dyDescent="0.25">
      <c r="A2999">
        <v>9862.9309806723195</v>
      </c>
      <c r="B2999" s="2">
        <v>3.27943034210093E-6</v>
      </c>
      <c r="D2999">
        <v>9862.9309806723195</v>
      </c>
      <c r="E2999">
        <v>-109.68403178898799</v>
      </c>
      <c r="N2999">
        <v>9862.9309806723195</v>
      </c>
      <c r="O2999">
        <v>-109.99592478807</v>
      </c>
      <c r="U2999">
        <v>9862.9309806723195</v>
      </c>
      <c r="V2999" s="2">
        <v>3.1637616734108299E-6</v>
      </c>
      <c r="AB2999">
        <v>9862.9309806723195</v>
      </c>
      <c r="AC2999">
        <v>-109.99592478807</v>
      </c>
      <c r="AD2999">
        <v>-108.898677039839</v>
      </c>
      <c r="AE2999">
        <v>-110.947325497216</v>
      </c>
      <c r="AU2999">
        <v>9862.9309806723195</v>
      </c>
      <c r="AV2999">
        <v>-48.102932047984197</v>
      </c>
      <c r="AY2999">
        <v>9862.9309806723195</v>
      </c>
      <c r="AZ2999">
        <v>-48.2746365045506</v>
      </c>
    </row>
    <row r="3000" spans="1:52" x14ac:dyDescent="0.25">
      <c r="A3000">
        <v>9885.6446449043106</v>
      </c>
      <c r="B3000" s="2">
        <v>3.2335229388739602E-6</v>
      </c>
      <c r="D3000">
        <v>9885.6446449043106</v>
      </c>
      <c r="E3000">
        <v>-109.80648107571299</v>
      </c>
      <c r="N3000">
        <v>9885.6446449043106</v>
      </c>
      <c r="O3000">
        <v>-110.118396176278</v>
      </c>
      <c r="U3000">
        <v>9885.6446449043106</v>
      </c>
      <c r="V3000" s="2">
        <v>3.11946553096329E-6</v>
      </c>
      <c r="AB3000">
        <v>9885.6446449043106</v>
      </c>
      <c r="AC3000">
        <v>-110.118396176278</v>
      </c>
      <c r="AD3000">
        <v>-109.021069689035</v>
      </c>
      <c r="AE3000">
        <v>-111.069927433619</v>
      </c>
      <c r="AU3000">
        <v>9885.6446449043106</v>
      </c>
      <c r="AV3000">
        <v>-48.142962866544302</v>
      </c>
      <c r="AY3000">
        <v>9885.6446449043106</v>
      </c>
      <c r="AZ3000">
        <v>-48.314663936934302</v>
      </c>
    </row>
    <row r="3001" spans="1:52" x14ac:dyDescent="0.25">
      <c r="A3001">
        <v>9908.4106171716994</v>
      </c>
      <c r="B3001" s="2">
        <v>3.1882621913842E-6</v>
      </c>
      <c r="D3001">
        <v>9908.4106171716994</v>
      </c>
      <c r="E3001">
        <v>-109.928919419363</v>
      </c>
      <c r="N3001">
        <v>9908.4106171716994</v>
      </c>
      <c r="O3001">
        <v>-110.240856799441</v>
      </c>
      <c r="U3001">
        <v>9908.4106171716994</v>
      </c>
      <c r="V3001" s="2">
        <v>3.07579339526923E-6</v>
      </c>
      <c r="AB3001">
        <v>9908.4106171716994</v>
      </c>
      <c r="AC3001">
        <v>-110.240856799441</v>
      </c>
      <c r="AD3001">
        <v>-109.143451390211</v>
      </c>
      <c r="AE3001">
        <v>-111.192518054652</v>
      </c>
      <c r="AU3001">
        <v>9908.4106171716994</v>
      </c>
      <c r="AV3001">
        <v>-48.182993595403602</v>
      </c>
      <c r="AY3001">
        <v>9908.4106171716994</v>
      </c>
      <c r="AZ3001">
        <v>-48.354691287151098</v>
      </c>
    </row>
    <row r="3002" spans="1:52" x14ac:dyDescent="0.25">
      <c r="A3002">
        <v>9931.2290179363499</v>
      </c>
      <c r="B3002" s="2">
        <v>3.14363857629013E-6</v>
      </c>
      <c r="D3002">
        <v>9931.2290179363499</v>
      </c>
      <c r="E3002">
        <v>-110.05134781082999</v>
      </c>
      <c r="N3002">
        <v>9931.2290179363499</v>
      </c>
      <c r="O3002">
        <v>-110.363306629268</v>
      </c>
      <c r="U3002">
        <v>9931.2290179363499</v>
      </c>
      <c r="V3002" s="2">
        <v>3.0327364326931798E-6</v>
      </c>
      <c r="AB3002">
        <v>9931.2290179363499</v>
      </c>
      <c r="AC3002">
        <v>-110.363306629268</v>
      </c>
      <c r="AD3002">
        <v>-109.26582268587001</v>
      </c>
      <c r="AE3002">
        <v>-111.31509715875799</v>
      </c>
      <c r="AU3002">
        <v>9931.2290179363499</v>
      </c>
      <c r="AV3002">
        <v>-48.223023906650397</v>
      </c>
      <c r="AY3002">
        <v>9931.2290179363499</v>
      </c>
      <c r="AZ3002">
        <v>-48.394718238069402</v>
      </c>
    </row>
    <row r="3003" spans="1:52" x14ac:dyDescent="0.25">
      <c r="A3003">
        <v>9954.0999679375709</v>
      </c>
      <c r="B3003" s="2">
        <v>3.0996434690722599E-6</v>
      </c>
      <c r="D3003">
        <v>9954.0999679375709</v>
      </c>
      <c r="E3003">
        <v>-110.173765144729</v>
      </c>
      <c r="N3003">
        <v>9954.0999679375709</v>
      </c>
      <c r="O3003">
        <v>-110.48574533459001</v>
      </c>
      <c r="U3003">
        <v>9954.0999679375709</v>
      </c>
      <c r="V3003" s="2">
        <v>2.9902860393938901E-6</v>
      </c>
      <c r="AB3003">
        <v>9954.0999679375709</v>
      </c>
      <c r="AC3003">
        <v>-110.48574533459001</v>
      </c>
      <c r="AD3003">
        <v>-109.388183965726</v>
      </c>
      <c r="AE3003">
        <v>-111.437664865744</v>
      </c>
      <c r="AU3003">
        <v>9954.0999679375709</v>
      </c>
      <c r="AV3003">
        <v>-48.263053491537299</v>
      </c>
      <c r="AY3003">
        <v>9954.0999679375709</v>
      </c>
      <c r="AZ3003">
        <v>-48.434745020944803</v>
      </c>
    </row>
    <row r="3004" spans="1:52" x14ac:dyDescent="0.25">
      <c r="A3004">
        <v>9977.0235881926892</v>
      </c>
      <c r="B3004" s="2">
        <v>3.0562675805848398E-6</v>
      </c>
      <c r="D3004">
        <v>9977.0235881926892</v>
      </c>
      <c r="E3004">
        <v>-110.296172506612</v>
      </c>
      <c r="N3004">
        <v>9977.0235881926892</v>
      </c>
      <c r="O3004">
        <v>-110.608174258346</v>
      </c>
      <c r="U3004">
        <v>9977.0235881926892</v>
      </c>
      <c r="V3004" s="2">
        <v>2.9484331611464799E-6</v>
      </c>
      <c r="AB3004">
        <v>9977.0235881926892</v>
      </c>
      <c r="AC3004">
        <v>-110.608174258346</v>
      </c>
      <c r="AD3004">
        <v>-109.510535389501</v>
      </c>
      <c r="AE3004">
        <v>-111.560221680469</v>
      </c>
      <c r="AU3004">
        <v>9977.0235881926892</v>
      </c>
      <c r="AV3004">
        <v>-48.303083588628503</v>
      </c>
      <c r="AY3004">
        <v>9977.0235881926892</v>
      </c>
      <c r="AZ3004">
        <v>-48.474771326725602</v>
      </c>
    </row>
    <row r="3005" spans="1:52" x14ac:dyDescent="0.25">
      <c r="A3005">
        <v>9999.9999999977608</v>
      </c>
      <c r="B3005" s="2">
        <v>3.0135025351917302E-6</v>
      </c>
      <c r="D3005">
        <v>9999.9999999977608</v>
      </c>
      <c r="E3005">
        <v>-110.418568776675</v>
      </c>
      <c r="N3005">
        <v>9999.9999999977608</v>
      </c>
      <c r="O3005">
        <v>-110.730592456643</v>
      </c>
      <c r="U3005">
        <v>9999.9999999977608</v>
      </c>
      <c r="V3005" s="2">
        <v>2.9071696572793699E-6</v>
      </c>
      <c r="AB3005">
        <v>9999.9999999977608</v>
      </c>
      <c r="AC3005">
        <v>-110.730592456643</v>
      </c>
      <c r="AD3005">
        <v>-109.632876281447</v>
      </c>
      <c r="AE3005">
        <v>-111.682766975048</v>
      </c>
      <c r="AU3005">
        <v>9999.9999999977608</v>
      </c>
      <c r="AV3005">
        <v>-48.343112848101299</v>
      </c>
      <c r="AY3005">
        <v>9999.9999999977608</v>
      </c>
      <c r="AZ3005">
        <v>-48.514797386820398</v>
      </c>
    </row>
  </sheetData>
  <pageMargins left="0.70000000000000007" right="0.70000000000000007" top="0.78740157500000008" bottom="0.78740157500000008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Lapunik</dc:creator>
  <cp:lastModifiedBy>Lapunik</cp:lastModifiedBy>
  <dcterms:created xsi:type="dcterms:W3CDTF">2019-10-03T10:09:01Z</dcterms:created>
  <dcterms:modified xsi:type="dcterms:W3CDTF">2019-12-09T08:20:04Z</dcterms:modified>
</cp:coreProperties>
</file>