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izzas a la semana" sheetId="1" state="visible" r:id="rId1"/>
    <sheet xmlns:r="http://schemas.openxmlformats.org/officeDocument/2006/relationships" name="Ingredientes por semana" sheetId="2" state="visible" r:id="rId2"/>
    <sheet xmlns:r="http://schemas.openxmlformats.org/officeDocument/2006/relationships" name="Reporte ejecutivo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Arial"/>
      <sz val="20"/>
    </font>
    <font>
      <name val="Arial"/>
      <sz val="14"/>
    </font>
  </fonts>
  <fills count="7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ffa500"/>
        <bgColor rgb="00ffa500"/>
      </patternFill>
    </fill>
    <fill>
      <patternFill patternType="solid">
        <fgColor rgb="00ff8c00"/>
        <bgColor rgb="00ff8c00"/>
      </patternFill>
    </fill>
    <fill>
      <patternFill patternType="solid">
        <fgColor rgb="00add8e6"/>
        <bgColor rgb="00add8e6"/>
      </patternFill>
    </fill>
    <fill>
      <patternFill patternType="solid">
        <fgColor rgb="000000ff"/>
        <bgColor rgb="000000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style val="7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Media de pizzas por tipo</a:t>
            </a:r>
          </a:p>
        </rich>
      </tx>
    </title>
    <plotArea>
      <pieChart>
        <varyColors val="1"/>
        <ser>
          <idx val="0"/>
          <order val="0"/>
          <tx>
            <strRef>
              <f>'Pizzas a la semana'!AK6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semana'!$AJ$6:$AJ$37</f>
            </numRef>
          </cat>
          <val>
            <numRef>
              <f>'Pizzas a la semana'!$AK$7:$AK$37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Evolución pedidos thai_ckn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'Pizzas a la semana'!AE5</f>
            </strRef>
          </tx>
          <spPr>
            <a:solidFill xmlns:a="http://schemas.openxmlformats.org/drawingml/2006/main">
              <a:srgbClr val="4169E1"/>
            </a:solidFill>
            <a:ln xmlns:a="http://schemas.openxmlformats.org/drawingml/2006/main">
              <a:solidFill>
                <a:srgbClr val="00000"/>
              </a:solidFill>
              <a:prstDash val="solid"/>
            </a:ln>
          </spPr>
          <cat>
            <numRef>
              <f>'Pizzas a la semana'!$A$6:$A$52</f>
            </numRef>
          </cat>
          <val>
            <numRef>
              <f>'Pizzas a la semana'!$AE$6:$AE$52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semanas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cantidad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Evolución total pedidos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'Pizzas a la semana'!AH5</f>
            </strRef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solidFill>
                <a:srgbClr val="00000"/>
              </a:solidFill>
              <a:prstDash val="solid"/>
            </a:ln>
          </spPr>
          <cat>
            <numRef>
              <f>'Pizzas a la semana'!$A$6:$A$52</f>
            </numRef>
          </cat>
          <val>
            <numRef>
              <f>'Pizzas a la semana'!$AH$6:$AH$52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semanas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numero pedidos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Predicción de ingredientes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'Ingredientes por semana'!D62</f>
            </strRef>
          </tx>
          <spPr>
            <a:ln xmlns:a="http://schemas.openxmlformats.org/drawingml/2006/main">
              <a:prstDash val="solid"/>
            </a:ln>
          </spPr>
          <cat>
            <numRef>
              <f>'Ingredientes por semana'!$B$63:$B$127</f>
            </numRef>
          </cat>
          <val>
            <numRef>
              <f>'Ingredientes por semana'!$D$63:$D$127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Ingredientes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Cantidad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Predicción vs Realidad Garlic</a:t>
            </a:r>
          </a:p>
        </rich>
      </tx>
    </title>
    <plotArea>
      <lineChart>
        <grouping val="standard"/>
        <ser>
          <idx val="0"/>
          <order val="0"/>
          <tx>
            <strRef>
              <f>'Ingredientes por semana'!AE62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'Ingredientes por semana'!$AC$63:$AC$115</f>
            </numRef>
          </cat>
          <val>
            <numRef>
              <f>'Ingredientes por semana'!$AE$63:$AE$115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Semana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Cantidad - Predicción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7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Cantidad de ingredientes necesitados</a:t>
            </a:r>
          </a:p>
        </rich>
      </tx>
    </title>
    <plotArea>
      <pieChart>
        <varyColors val="1"/>
        <ser>
          <idx val="0"/>
          <order val="0"/>
          <tx>
            <strRef>
              <f>'Ingredientes por semana'!C62</f>
            </strRef>
          </tx>
          <spPr>
            <a:ln xmlns:a="http://schemas.openxmlformats.org/drawingml/2006/main">
              <a:prstDash val="solid"/>
            </a:ln>
          </spPr>
          <cat>
            <numRef>
              <f>'Ingredientes por semana'!$B$63:$B$127</f>
            </numRef>
          </cat>
          <val>
            <numRef>
              <f>'Ingredientes por semana'!$C$63:$C$127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38</col>
      <colOff>0</colOff>
      <row>4</row>
      <rowOff>0</rowOff>
    </from>
    <ext cx="72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60</row>
      <rowOff>0</rowOff>
    </from>
    <ext cx="14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23</col>
      <colOff>0</colOff>
      <row>60</row>
      <rowOff>0</rowOff>
    </from>
    <ext cx="14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62</row>
      <rowOff>0</rowOff>
    </from>
    <ext cx="14400000" cy="108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33</col>
      <colOff>0</colOff>
      <row>62</row>
      <rowOff>0</rowOff>
    </from>
    <ext cx="14400000" cy="108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56</col>
      <colOff>0</colOff>
      <row>62</row>
      <rowOff>0</rowOff>
    </from>
    <ext cx="7200000" cy="72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1</col>
      <colOff>0</colOff>
      <row>4</row>
      <rowOff>0</rowOff>
    </from>
    <ext cx="10287000" cy="6858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16</col>
      <colOff>0</colOff>
      <row>4</row>
      <rowOff>0</rowOff>
    </from>
    <ext cx="10287000" cy="6858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Reporte de pizzas pedidas a la semana</t>
        </is>
      </c>
    </row>
    <row r="2">
      <c r="A2" s="3" t="inlineStr">
        <is>
          <t>2016</t>
        </is>
      </c>
    </row>
    <row r="5">
      <c r="A5" s="1" t="inlineStr">
        <is>
          <t>semana</t>
        </is>
      </c>
      <c r="B5" s="1" t="inlineStr">
        <is>
          <t>bbq_ckn</t>
        </is>
      </c>
      <c r="C5" s="1" t="inlineStr">
        <is>
          <t>big_meat</t>
        </is>
      </c>
      <c r="D5" s="1" t="inlineStr">
        <is>
          <t>brie_carre</t>
        </is>
      </c>
      <c r="E5" s="1" t="inlineStr">
        <is>
          <t>calabrese</t>
        </is>
      </c>
      <c r="F5" s="1" t="inlineStr">
        <is>
          <t>cali_ckn</t>
        </is>
      </c>
      <c r="G5" s="1" t="inlineStr">
        <is>
          <t>ckn_alfredo</t>
        </is>
      </c>
      <c r="H5" s="1" t="inlineStr">
        <is>
          <t>ckn_pesto</t>
        </is>
      </c>
      <c r="I5" s="1" t="inlineStr">
        <is>
          <t>classic_dlx</t>
        </is>
      </c>
      <c r="J5" s="1" t="inlineStr">
        <is>
          <t>five_cheese</t>
        </is>
      </c>
      <c r="K5" s="1" t="inlineStr">
        <is>
          <t>four_cheese</t>
        </is>
      </c>
      <c r="L5" s="1" t="inlineStr">
        <is>
          <t>green_garden</t>
        </is>
      </c>
      <c r="M5" s="1" t="inlineStr">
        <is>
          <t>hawaiian</t>
        </is>
      </c>
      <c r="N5" s="1" t="inlineStr">
        <is>
          <t>ital_cpcllo</t>
        </is>
      </c>
      <c r="O5" s="1" t="inlineStr">
        <is>
          <t>ital_supr</t>
        </is>
      </c>
      <c r="P5" s="1" t="inlineStr">
        <is>
          <t>ital_veggie</t>
        </is>
      </c>
      <c r="Q5" s="1" t="inlineStr">
        <is>
          <t>mediterraneo</t>
        </is>
      </c>
      <c r="R5" s="1" t="inlineStr">
        <is>
          <t>mexicana</t>
        </is>
      </c>
      <c r="S5" s="1" t="inlineStr">
        <is>
          <t>napolitana</t>
        </is>
      </c>
      <c r="T5" s="1" t="inlineStr">
        <is>
          <t>pep_msh_pep</t>
        </is>
      </c>
      <c r="U5" s="1" t="inlineStr">
        <is>
          <t>pepperoni</t>
        </is>
      </c>
      <c r="V5" s="1" t="inlineStr">
        <is>
          <t>peppr_salami</t>
        </is>
      </c>
      <c r="W5" s="1" t="inlineStr">
        <is>
          <t>prsc_argla</t>
        </is>
      </c>
      <c r="X5" s="1" t="inlineStr">
        <is>
          <t>sicilian</t>
        </is>
      </c>
      <c r="Y5" s="1" t="inlineStr">
        <is>
          <t>soppressata</t>
        </is>
      </c>
      <c r="Z5" s="1" t="inlineStr">
        <is>
          <t>southw_ckn</t>
        </is>
      </c>
      <c r="AA5" s="1" t="inlineStr">
        <is>
          <t>spicy_ital</t>
        </is>
      </c>
      <c r="AB5" s="1" t="inlineStr">
        <is>
          <t>spin_pesto</t>
        </is>
      </c>
      <c r="AC5" s="1" t="inlineStr">
        <is>
          <t>spinach_fet</t>
        </is>
      </c>
      <c r="AD5" s="1" t="inlineStr">
        <is>
          <t>spinach_supr</t>
        </is>
      </c>
      <c r="AE5" s="1" t="inlineStr">
        <is>
          <t>thai_ckn</t>
        </is>
      </c>
      <c r="AF5" s="1" t="inlineStr">
        <is>
          <t>the_greek</t>
        </is>
      </c>
      <c r="AG5" s="1" t="inlineStr">
        <is>
          <t>veggie_veg</t>
        </is>
      </c>
      <c r="AH5" t="inlineStr">
        <is>
          <t>Total</t>
        </is>
      </c>
      <c r="AJ5" s="4" t="inlineStr">
        <is>
          <t>Pizza</t>
        </is>
      </c>
      <c r="AK5" s="4" t="inlineStr">
        <is>
          <t>Media</t>
        </is>
      </c>
    </row>
    <row r="6">
      <c r="A6" s="1" t="n">
        <v>0</v>
      </c>
      <c r="B6" t="n">
        <v>29</v>
      </c>
      <c r="C6" t="n">
        <v>12</v>
      </c>
      <c r="D6" t="n">
        <v>0</v>
      </c>
      <c r="E6" t="n">
        <v>1.5</v>
      </c>
      <c r="F6" t="n">
        <v>12.5</v>
      </c>
      <c r="G6" t="n">
        <v>2.5</v>
      </c>
      <c r="H6" t="n">
        <v>10.5</v>
      </c>
      <c r="I6" t="n">
        <v>23</v>
      </c>
      <c r="J6" t="n">
        <v>18</v>
      </c>
      <c r="K6" t="n">
        <v>14.5</v>
      </c>
      <c r="L6" t="n">
        <v>6.5</v>
      </c>
      <c r="M6" t="n">
        <v>18</v>
      </c>
      <c r="N6" t="n">
        <v>17</v>
      </c>
      <c r="O6" t="n">
        <v>35.5</v>
      </c>
      <c r="P6" t="n">
        <v>7.5</v>
      </c>
      <c r="Q6" t="n">
        <v>7</v>
      </c>
      <c r="R6" t="n">
        <v>19.5</v>
      </c>
      <c r="S6" t="n">
        <v>10</v>
      </c>
      <c r="T6" t="n">
        <v>9.5</v>
      </c>
      <c r="U6" t="n">
        <v>23</v>
      </c>
      <c r="V6" t="n">
        <v>7</v>
      </c>
      <c r="W6" t="n">
        <v>10</v>
      </c>
      <c r="X6" t="n">
        <v>15.5</v>
      </c>
      <c r="Y6" t="n">
        <v>8</v>
      </c>
      <c r="Z6" t="n">
        <v>19</v>
      </c>
      <c r="AA6" t="n">
        <v>26.5</v>
      </c>
      <c r="AB6" t="n">
        <v>6</v>
      </c>
      <c r="AC6" t="n">
        <v>8</v>
      </c>
      <c r="AD6" t="n">
        <v>13</v>
      </c>
      <c r="AE6" t="n">
        <v>25</v>
      </c>
      <c r="AF6" t="n">
        <v>15</v>
      </c>
      <c r="AG6" t="n">
        <v>11.5</v>
      </c>
      <c r="AH6" s="4">
        <f>SUM(B6:AG6)</f>
        <v/>
      </c>
      <c r="AJ6" t="inlineStr">
        <is>
          <t>bbq_ckn</t>
        </is>
      </c>
      <c r="AK6" s="5">
        <f>SUM(B5:B58)/53</f>
        <v/>
      </c>
    </row>
    <row r="7">
      <c r="A7" s="1" t="n">
        <v>1</v>
      </c>
      <c r="B7" t="n">
        <v>58</v>
      </c>
      <c r="C7" t="n">
        <v>34</v>
      </c>
      <c r="D7" t="n">
        <v>7</v>
      </c>
      <c r="E7" t="n">
        <v>19.5</v>
      </c>
      <c r="F7" t="n">
        <v>65</v>
      </c>
      <c r="G7" t="n">
        <v>49</v>
      </c>
      <c r="H7" t="n">
        <v>28.5</v>
      </c>
      <c r="I7" t="n">
        <v>63.5</v>
      </c>
      <c r="J7" t="n">
        <v>60</v>
      </c>
      <c r="K7" t="n">
        <v>64</v>
      </c>
      <c r="L7" t="n">
        <v>24</v>
      </c>
      <c r="M7" t="n">
        <v>63.5</v>
      </c>
      <c r="N7" t="n">
        <v>33.5</v>
      </c>
      <c r="O7" t="n">
        <v>52.5</v>
      </c>
      <c r="P7" t="n">
        <v>27</v>
      </c>
      <c r="Q7" t="n">
        <v>19.5</v>
      </c>
      <c r="R7" t="n">
        <v>37</v>
      </c>
      <c r="S7" t="n">
        <v>32</v>
      </c>
      <c r="T7" t="n">
        <v>25</v>
      </c>
      <c r="U7" t="n">
        <v>74.5</v>
      </c>
      <c r="V7" t="n">
        <v>37</v>
      </c>
      <c r="W7" t="n">
        <v>46.5</v>
      </c>
      <c r="X7" t="n">
        <v>52.5</v>
      </c>
      <c r="Y7" t="n">
        <v>14.5</v>
      </c>
      <c r="Z7" t="n">
        <v>38.5</v>
      </c>
      <c r="AA7" t="n">
        <v>59</v>
      </c>
      <c r="AB7" t="n">
        <v>28</v>
      </c>
      <c r="AC7" t="n">
        <v>43</v>
      </c>
      <c r="AD7" t="n">
        <v>27</v>
      </c>
      <c r="AE7" t="n">
        <v>64</v>
      </c>
      <c r="AF7" t="n">
        <v>49.5</v>
      </c>
      <c r="AG7" t="n">
        <v>38.5</v>
      </c>
      <c r="AH7" s="4">
        <f>SUM(B7:AG7)</f>
        <v/>
      </c>
      <c r="AJ7" t="inlineStr">
        <is>
          <t>big_meat</t>
        </is>
      </c>
      <c r="AK7" s="5">
        <f>SUM(C5:C58)/53</f>
        <v/>
      </c>
    </row>
    <row r="8">
      <c r="A8" s="1" t="n">
        <v>2</v>
      </c>
      <c r="B8" t="n">
        <v>61.5</v>
      </c>
      <c r="C8" t="n">
        <v>22</v>
      </c>
      <c r="D8" t="n">
        <v>4</v>
      </c>
      <c r="E8" t="n">
        <v>30</v>
      </c>
      <c r="F8" t="n">
        <v>55</v>
      </c>
      <c r="G8" t="n">
        <v>15.5</v>
      </c>
      <c r="H8" t="n">
        <v>27</v>
      </c>
      <c r="I8" t="n">
        <v>46</v>
      </c>
      <c r="J8" t="n">
        <v>54</v>
      </c>
      <c r="K8" t="n">
        <v>47.5</v>
      </c>
      <c r="L8" t="n">
        <v>13</v>
      </c>
      <c r="M8" t="n">
        <v>42</v>
      </c>
      <c r="N8" t="n">
        <v>30.5</v>
      </c>
      <c r="O8" t="n">
        <v>58</v>
      </c>
      <c r="P8" t="n">
        <v>22</v>
      </c>
      <c r="Q8" t="n">
        <v>19.5</v>
      </c>
      <c r="R8" t="n">
        <v>47</v>
      </c>
      <c r="S8" t="n">
        <v>48</v>
      </c>
      <c r="T8" t="n">
        <v>28</v>
      </c>
      <c r="U8" t="n">
        <v>76.5</v>
      </c>
      <c r="V8" t="n">
        <v>60.5</v>
      </c>
      <c r="W8" t="n">
        <v>35</v>
      </c>
      <c r="X8" t="n">
        <v>53.5</v>
      </c>
      <c r="Y8" t="n">
        <v>19</v>
      </c>
      <c r="Z8" t="n">
        <v>68.5</v>
      </c>
      <c r="AA8" t="n">
        <v>55.5</v>
      </c>
      <c r="AB8" t="n">
        <v>29.5</v>
      </c>
      <c r="AC8" t="n">
        <v>45.5</v>
      </c>
      <c r="AD8" t="n">
        <v>26</v>
      </c>
      <c r="AE8" t="n">
        <v>58.5</v>
      </c>
      <c r="AF8" t="n">
        <v>47.5</v>
      </c>
      <c r="AG8" t="n">
        <v>45.5</v>
      </c>
      <c r="AH8" s="4">
        <f>SUM(B8:AG8)</f>
        <v/>
      </c>
      <c r="AJ8" t="inlineStr">
        <is>
          <t>brie_carre</t>
        </is>
      </c>
      <c r="AK8" s="5">
        <f>SUM(D5:D58)/53</f>
        <v/>
      </c>
    </row>
    <row r="9">
      <c r="A9" s="1" t="n">
        <v>3</v>
      </c>
      <c r="B9" t="n">
        <v>73.5</v>
      </c>
      <c r="C9" t="n">
        <v>35</v>
      </c>
      <c r="D9" t="n">
        <v>9</v>
      </c>
      <c r="E9" t="n">
        <v>14</v>
      </c>
      <c r="F9" t="n">
        <v>83</v>
      </c>
      <c r="G9" t="n">
        <v>22</v>
      </c>
      <c r="H9" t="n">
        <v>25</v>
      </c>
      <c r="I9" t="n">
        <v>49</v>
      </c>
      <c r="J9" t="n">
        <v>58</v>
      </c>
      <c r="K9" t="n">
        <v>68.5</v>
      </c>
      <c r="L9" t="n">
        <v>20</v>
      </c>
      <c r="M9" t="n">
        <v>60</v>
      </c>
      <c r="N9" t="n">
        <v>34.5</v>
      </c>
      <c r="O9" t="n">
        <v>52.5</v>
      </c>
      <c r="P9" t="n">
        <v>36.5</v>
      </c>
      <c r="Q9" t="n">
        <v>25.5</v>
      </c>
      <c r="R9" t="n">
        <v>34.5</v>
      </c>
      <c r="S9" t="n">
        <v>49</v>
      </c>
      <c r="T9" t="n">
        <v>41.5</v>
      </c>
      <c r="U9" t="n">
        <v>74.5</v>
      </c>
      <c r="V9" t="n">
        <v>39</v>
      </c>
      <c r="W9" t="n">
        <v>40</v>
      </c>
      <c r="X9" t="n">
        <v>50</v>
      </c>
      <c r="Y9" t="n">
        <v>32</v>
      </c>
      <c r="Z9" t="n">
        <v>36.5</v>
      </c>
      <c r="AA9" t="n">
        <v>40.5</v>
      </c>
      <c r="AB9" t="n">
        <v>20</v>
      </c>
      <c r="AC9" t="n">
        <v>37</v>
      </c>
      <c r="AD9" t="n">
        <v>18</v>
      </c>
      <c r="AE9" t="n">
        <v>65.5</v>
      </c>
      <c r="AF9" t="n">
        <v>38</v>
      </c>
      <c r="AG9" t="n">
        <v>42</v>
      </c>
      <c r="AH9" s="4">
        <f>SUM(B9:AG9)</f>
        <v/>
      </c>
      <c r="AJ9" t="inlineStr">
        <is>
          <t>calabrese</t>
        </is>
      </c>
      <c r="AK9" s="5">
        <f>SUM(E5:E58)/53</f>
        <v/>
      </c>
    </row>
    <row r="10">
      <c r="A10" s="1" t="n">
        <v>4</v>
      </c>
      <c r="B10" t="n">
        <v>79</v>
      </c>
      <c r="C10" t="n">
        <v>25</v>
      </c>
      <c r="D10" t="n">
        <v>10</v>
      </c>
      <c r="E10" t="n">
        <v>25</v>
      </c>
      <c r="F10" t="n">
        <v>46</v>
      </c>
      <c r="G10" t="n">
        <v>28.5</v>
      </c>
      <c r="H10" t="n">
        <v>21.5</v>
      </c>
      <c r="I10" t="n">
        <v>53.5</v>
      </c>
      <c r="J10" t="n">
        <v>42</v>
      </c>
      <c r="K10" t="n">
        <v>54.5</v>
      </c>
      <c r="L10" t="n">
        <v>14.5</v>
      </c>
      <c r="M10" t="n">
        <v>47</v>
      </c>
      <c r="N10" t="n">
        <v>38</v>
      </c>
      <c r="O10" t="n">
        <v>37.5</v>
      </c>
      <c r="P10" t="n">
        <v>31</v>
      </c>
      <c r="Q10" t="n">
        <v>22</v>
      </c>
      <c r="R10" t="n">
        <v>57.5</v>
      </c>
      <c r="S10" t="n">
        <v>44</v>
      </c>
      <c r="T10" t="n">
        <v>26.5</v>
      </c>
      <c r="U10" t="n">
        <v>57.5</v>
      </c>
      <c r="V10" t="n">
        <v>38</v>
      </c>
      <c r="W10" t="n">
        <v>50.5</v>
      </c>
      <c r="X10" t="n">
        <v>48.5</v>
      </c>
      <c r="Y10" t="n">
        <v>27</v>
      </c>
      <c r="Z10" t="n">
        <v>35</v>
      </c>
      <c r="AA10" t="n">
        <v>40</v>
      </c>
      <c r="AB10" t="n">
        <v>25</v>
      </c>
      <c r="AC10" t="n">
        <v>34.5</v>
      </c>
      <c r="AD10" t="n">
        <v>17</v>
      </c>
      <c r="AE10" t="n">
        <v>61.5</v>
      </c>
      <c r="AF10" t="n">
        <v>47</v>
      </c>
      <c r="AG10" t="n">
        <v>32.5</v>
      </c>
      <c r="AH10" s="4">
        <f>SUM(B10:AG10)</f>
        <v/>
      </c>
      <c r="AJ10" t="inlineStr">
        <is>
          <t>cali_ckn</t>
        </is>
      </c>
      <c r="AK10" s="5">
        <f>SUM(F5:F58)/53</f>
        <v/>
      </c>
    </row>
    <row r="11">
      <c r="A11" s="1" t="n">
        <v>5</v>
      </c>
      <c r="B11" t="n">
        <v>79</v>
      </c>
      <c r="C11" t="n">
        <v>43</v>
      </c>
      <c r="D11" t="n">
        <v>15</v>
      </c>
      <c r="E11" t="n">
        <v>44</v>
      </c>
      <c r="F11" t="n">
        <v>76.5</v>
      </c>
      <c r="G11" t="n">
        <v>22.5</v>
      </c>
      <c r="H11" t="n">
        <v>19.5</v>
      </c>
      <c r="I11" t="n">
        <v>62</v>
      </c>
      <c r="J11" t="n">
        <v>54</v>
      </c>
      <c r="K11" t="n">
        <v>72</v>
      </c>
      <c r="L11" t="n">
        <v>18</v>
      </c>
      <c r="M11" t="n">
        <v>61.5</v>
      </c>
      <c r="N11" t="n">
        <v>62</v>
      </c>
      <c r="O11" t="n">
        <v>59.5</v>
      </c>
      <c r="P11" t="n">
        <v>22.5</v>
      </c>
      <c r="Q11" t="n">
        <v>17.5</v>
      </c>
      <c r="R11" t="n">
        <v>47</v>
      </c>
      <c r="S11" t="n">
        <v>40</v>
      </c>
      <c r="T11" t="n">
        <v>36</v>
      </c>
      <c r="U11" t="n">
        <v>67</v>
      </c>
      <c r="V11" t="n">
        <v>47.5</v>
      </c>
      <c r="W11" t="n">
        <v>32</v>
      </c>
      <c r="X11" t="n">
        <v>48.5</v>
      </c>
      <c r="Y11" t="n">
        <v>22</v>
      </c>
      <c r="Z11" t="n">
        <v>51</v>
      </c>
      <c r="AA11" t="n">
        <v>59.5</v>
      </c>
      <c r="AB11" t="n">
        <v>25.5</v>
      </c>
      <c r="AC11" t="n">
        <v>46.5</v>
      </c>
      <c r="AD11" t="n">
        <v>34</v>
      </c>
      <c r="AE11" t="n">
        <v>48.5</v>
      </c>
      <c r="AF11" t="n">
        <v>44</v>
      </c>
      <c r="AG11" t="n">
        <v>61</v>
      </c>
      <c r="AH11" s="4">
        <f>SUM(B11:AG11)</f>
        <v/>
      </c>
      <c r="AJ11" t="inlineStr">
        <is>
          <t>ckn_alfredo</t>
        </is>
      </c>
      <c r="AK11" s="5">
        <f>SUM(G5:G58)/53</f>
        <v/>
      </c>
    </row>
    <row r="12">
      <c r="A12" s="1" t="n">
        <v>6</v>
      </c>
      <c r="B12" t="n">
        <v>77</v>
      </c>
      <c r="C12" t="n">
        <v>28</v>
      </c>
      <c r="D12" t="n">
        <v>13</v>
      </c>
      <c r="E12" t="n">
        <v>15.5</v>
      </c>
      <c r="F12" t="n">
        <v>64.5</v>
      </c>
      <c r="G12" t="n">
        <v>30</v>
      </c>
      <c r="H12" t="n">
        <v>33.5</v>
      </c>
      <c r="I12" t="n">
        <v>48</v>
      </c>
      <c r="J12" t="n">
        <v>46</v>
      </c>
      <c r="K12" t="n">
        <v>70.5</v>
      </c>
      <c r="L12" t="n">
        <v>17.5</v>
      </c>
      <c r="M12" t="n">
        <v>54.5</v>
      </c>
      <c r="N12" t="n">
        <v>37.5</v>
      </c>
      <c r="O12" t="n">
        <v>56.5</v>
      </c>
      <c r="P12" t="n">
        <v>38</v>
      </c>
      <c r="Q12" t="n">
        <v>16.5</v>
      </c>
      <c r="R12" t="n">
        <v>37</v>
      </c>
      <c r="S12" t="n">
        <v>35.5</v>
      </c>
      <c r="T12" t="n">
        <v>27.5</v>
      </c>
      <c r="U12" t="n">
        <v>76</v>
      </c>
      <c r="V12" t="n">
        <v>24.5</v>
      </c>
      <c r="W12" t="n">
        <v>47</v>
      </c>
      <c r="X12" t="n">
        <v>62</v>
      </c>
      <c r="Y12" t="n">
        <v>28</v>
      </c>
      <c r="Z12" t="n">
        <v>52.5</v>
      </c>
      <c r="AA12" t="n">
        <v>63</v>
      </c>
      <c r="AB12" t="n">
        <v>21.5</v>
      </c>
      <c r="AC12" t="n">
        <v>34.5</v>
      </c>
      <c r="AD12" t="n">
        <v>17</v>
      </c>
      <c r="AE12" t="n">
        <v>54</v>
      </c>
      <c r="AF12" t="n">
        <v>48.5</v>
      </c>
      <c r="AG12" t="n">
        <v>43</v>
      </c>
      <c r="AH12" s="4">
        <f>SUM(B12:AG12)</f>
        <v/>
      </c>
      <c r="AJ12" t="inlineStr">
        <is>
          <t>ckn_pesto</t>
        </is>
      </c>
      <c r="AK12" s="5">
        <f>SUM(H5:H58)/53</f>
        <v/>
      </c>
    </row>
    <row r="13">
      <c r="A13" s="1" t="n">
        <v>7</v>
      </c>
      <c r="B13" t="n">
        <v>64</v>
      </c>
      <c r="C13" t="n">
        <v>28</v>
      </c>
      <c r="D13" t="n">
        <v>7</v>
      </c>
      <c r="E13" t="n">
        <v>30.5</v>
      </c>
      <c r="F13" t="n">
        <v>69</v>
      </c>
      <c r="G13" t="n">
        <v>23</v>
      </c>
      <c r="H13" t="n">
        <v>44</v>
      </c>
      <c r="I13" t="n">
        <v>54</v>
      </c>
      <c r="J13" t="n">
        <v>42</v>
      </c>
      <c r="K13" t="n">
        <v>49</v>
      </c>
      <c r="L13" t="n">
        <v>27</v>
      </c>
      <c r="M13" t="n">
        <v>73</v>
      </c>
      <c r="N13" t="n">
        <v>37.5</v>
      </c>
      <c r="O13" t="n">
        <v>57</v>
      </c>
      <c r="P13" t="n">
        <v>21.5</v>
      </c>
      <c r="Q13" t="n">
        <v>30</v>
      </c>
      <c r="R13" t="n">
        <v>49</v>
      </c>
      <c r="S13" t="n">
        <v>39</v>
      </c>
      <c r="T13" t="n">
        <v>29</v>
      </c>
      <c r="U13" t="n">
        <v>58.5</v>
      </c>
      <c r="V13" t="n">
        <v>33.5</v>
      </c>
      <c r="W13" t="n">
        <v>46</v>
      </c>
      <c r="X13" t="n">
        <v>45.5</v>
      </c>
      <c r="Y13" t="n">
        <v>24.5</v>
      </c>
      <c r="Z13" t="n">
        <v>68.5</v>
      </c>
      <c r="AA13" t="n">
        <v>35.5</v>
      </c>
      <c r="AB13" t="n">
        <v>19</v>
      </c>
      <c r="AC13" t="n">
        <v>27</v>
      </c>
      <c r="AD13" t="n">
        <v>20.5</v>
      </c>
      <c r="AE13" t="n">
        <v>75.5</v>
      </c>
      <c r="AF13" t="n">
        <v>43.5</v>
      </c>
      <c r="AG13" t="n">
        <v>46</v>
      </c>
      <c r="AH13" s="4">
        <f>SUM(B13:AG13)</f>
        <v/>
      </c>
      <c r="AJ13" t="inlineStr">
        <is>
          <t>classic_dlx</t>
        </is>
      </c>
      <c r="AK13" s="5">
        <f>SUM(I5:I58)/53</f>
        <v/>
      </c>
    </row>
    <row r="14">
      <c r="A14" s="1" t="n">
        <v>8</v>
      </c>
      <c r="B14" t="n">
        <v>65</v>
      </c>
      <c r="C14" t="n">
        <v>37</v>
      </c>
      <c r="D14" t="n">
        <v>7</v>
      </c>
      <c r="E14" t="n">
        <v>36</v>
      </c>
      <c r="F14" t="n">
        <v>67</v>
      </c>
      <c r="G14" t="n">
        <v>20.5</v>
      </c>
      <c r="H14" t="n">
        <v>28</v>
      </c>
      <c r="I14" t="n">
        <v>55</v>
      </c>
      <c r="J14" t="n">
        <v>52</v>
      </c>
      <c r="K14" t="n">
        <v>67.5</v>
      </c>
      <c r="L14" t="n">
        <v>29.5</v>
      </c>
      <c r="M14" t="n">
        <v>59.5</v>
      </c>
      <c r="N14" t="n">
        <v>47</v>
      </c>
      <c r="O14" t="n">
        <v>30</v>
      </c>
      <c r="P14" t="n">
        <v>37</v>
      </c>
      <c r="Q14" t="n">
        <v>20</v>
      </c>
      <c r="R14" t="n">
        <v>20.5</v>
      </c>
      <c r="S14" t="n">
        <v>47.5</v>
      </c>
      <c r="T14" t="n">
        <v>42</v>
      </c>
      <c r="U14" t="n">
        <v>63.5</v>
      </c>
      <c r="V14" t="n">
        <v>52</v>
      </c>
      <c r="W14" t="n">
        <v>30.5</v>
      </c>
      <c r="X14" t="n">
        <v>54.5</v>
      </c>
      <c r="Y14" t="n">
        <v>29.5</v>
      </c>
      <c r="Z14" t="n">
        <v>49.5</v>
      </c>
      <c r="AA14" t="n">
        <v>43</v>
      </c>
      <c r="AB14" t="n">
        <v>24</v>
      </c>
      <c r="AC14" t="n">
        <v>25</v>
      </c>
      <c r="AD14" t="n">
        <v>31</v>
      </c>
      <c r="AE14" t="n">
        <v>72.5</v>
      </c>
      <c r="AF14" t="n">
        <v>36</v>
      </c>
      <c r="AG14" t="n">
        <v>42</v>
      </c>
      <c r="AH14" s="4">
        <f>SUM(B14:AG14)</f>
        <v/>
      </c>
      <c r="AJ14" t="inlineStr">
        <is>
          <t>five_cheese</t>
        </is>
      </c>
      <c r="AK14" s="5">
        <f>SUM(J5:J58)/53</f>
        <v/>
      </c>
    </row>
    <row r="15">
      <c r="A15" s="1" t="n">
        <v>9</v>
      </c>
      <c r="B15" t="n">
        <v>55.5</v>
      </c>
      <c r="C15" t="n">
        <v>25</v>
      </c>
      <c r="D15" t="n">
        <v>6</v>
      </c>
      <c r="E15" t="n">
        <v>20.5</v>
      </c>
      <c r="F15" t="n">
        <v>69</v>
      </c>
      <c r="G15" t="n">
        <v>23</v>
      </c>
      <c r="H15" t="n">
        <v>12.5</v>
      </c>
      <c r="I15" t="n">
        <v>45.5</v>
      </c>
      <c r="J15" t="n">
        <v>50</v>
      </c>
      <c r="K15" t="n">
        <v>44.5</v>
      </c>
      <c r="L15" t="n">
        <v>21</v>
      </c>
      <c r="M15" t="n">
        <v>69</v>
      </c>
      <c r="N15" t="n">
        <v>38.5</v>
      </c>
      <c r="O15" t="n">
        <v>37.5</v>
      </c>
      <c r="P15" t="n">
        <v>19.5</v>
      </c>
      <c r="Q15" t="n">
        <v>27.5</v>
      </c>
      <c r="R15" t="n">
        <v>38</v>
      </c>
      <c r="S15" t="n">
        <v>33.5</v>
      </c>
      <c r="T15" t="n">
        <v>38.5</v>
      </c>
      <c r="U15" t="n">
        <v>39.5</v>
      </c>
      <c r="V15" t="n">
        <v>37</v>
      </c>
      <c r="W15" t="n">
        <v>29.5</v>
      </c>
      <c r="X15" t="n">
        <v>40.5</v>
      </c>
      <c r="Y15" t="n">
        <v>17.5</v>
      </c>
      <c r="Z15" t="n">
        <v>69.5</v>
      </c>
      <c r="AA15" t="n">
        <v>47</v>
      </c>
      <c r="AB15" t="n">
        <v>14</v>
      </c>
      <c r="AC15" t="n">
        <v>29</v>
      </c>
      <c r="AD15" t="n">
        <v>23.5</v>
      </c>
      <c r="AE15" t="n">
        <v>47.5</v>
      </c>
      <c r="AF15" t="n">
        <v>37</v>
      </c>
      <c r="AG15" t="n">
        <v>44</v>
      </c>
      <c r="AH15" s="4">
        <f>SUM(B15:AG15)</f>
        <v/>
      </c>
      <c r="AJ15" t="inlineStr">
        <is>
          <t>four_cheese</t>
        </is>
      </c>
      <c r="AK15" s="5">
        <f>SUM(K5:K58)/53</f>
        <v/>
      </c>
    </row>
    <row r="16">
      <c r="A16" s="1" t="n">
        <v>10</v>
      </c>
      <c r="B16" t="n">
        <v>80</v>
      </c>
      <c r="C16" t="n">
        <v>37</v>
      </c>
      <c r="D16" t="n">
        <v>13</v>
      </c>
      <c r="E16" t="n">
        <v>26.5</v>
      </c>
      <c r="F16" t="n">
        <v>59.5</v>
      </c>
      <c r="G16" t="n">
        <v>33.5</v>
      </c>
      <c r="H16" t="n">
        <v>28</v>
      </c>
      <c r="I16" t="n">
        <v>57</v>
      </c>
      <c r="J16" t="n">
        <v>56</v>
      </c>
      <c r="K16" t="n">
        <v>78.5</v>
      </c>
      <c r="L16" t="n">
        <v>30.5</v>
      </c>
      <c r="M16" t="n">
        <v>62.5</v>
      </c>
      <c r="N16" t="n">
        <v>35</v>
      </c>
      <c r="O16" t="n">
        <v>51.5</v>
      </c>
      <c r="P16" t="n">
        <v>25.5</v>
      </c>
      <c r="Q16" t="n">
        <v>21.5</v>
      </c>
      <c r="R16" t="n">
        <v>51.5</v>
      </c>
      <c r="S16" t="n">
        <v>25.5</v>
      </c>
      <c r="T16" t="n">
        <v>33</v>
      </c>
      <c r="U16" t="n">
        <v>47</v>
      </c>
      <c r="V16" t="n">
        <v>28</v>
      </c>
      <c r="W16" t="n">
        <v>50.5</v>
      </c>
      <c r="X16" t="n">
        <v>42.5</v>
      </c>
      <c r="Y16" t="n">
        <v>19</v>
      </c>
      <c r="Z16" t="n">
        <v>62.5</v>
      </c>
      <c r="AA16" t="n">
        <v>53</v>
      </c>
      <c r="AB16" t="n">
        <v>31.5</v>
      </c>
      <c r="AC16" t="n">
        <v>41</v>
      </c>
      <c r="AD16" t="n">
        <v>23.5</v>
      </c>
      <c r="AE16" t="n">
        <v>75</v>
      </c>
      <c r="AF16" t="n">
        <v>25.5</v>
      </c>
      <c r="AG16" t="n">
        <v>42.5</v>
      </c>
      <c r="AH16" s="4">
        <f>SUM(B16:AG16)</f>
        <v/>
      </c>
      <c r="AJ16" t="inlineStr">
        <is>
          <t>green_garden</t>
        </is>
      </c>
      <c r="AK16" s="5">
        <f>SUM(L5:L58)/53</f>
        <v/>
      </c>
    </row>
    <row r="17">
      <c r="A17" s="1" t="n">
        <v>11</v>
      </c>
      <c r="B17" t="n">
        <v>78</v>
      </c>
      <c r="C17" t="n">
        <v>43</v>
      </c>
      <c r="D17" t="n">
        <v>8</v>
      </c>
      <c r="E17" t="n">
        <v>17</v>
      </c>
      <c r="F17" t="n">
        <v>47.5</v>
      </c>
      <c r="G17" t="n">
        <v>27</v>
      </c>
      <c r="H17" t="n">
        <v>22.5</v>
      </c>
      <c r="I17" t="n">
        <v>60.5</v>
      </c>
      <c r="J17" t="n">
        <v>38</v>
      </c>
      <c r="K17" t="n">
        <v>81</v>
      </c>
      <c r="L17" t="n">
        <v>23</v>
      </c>
      <c r="M17" t="n">
        <v>60</v>
      </c>
      <c r="N17" t="n">
        <v>48.5</v>
      </c>
      <c r="O17" t="n">
        <v>54</v>
      </c>
      <c r="P17" t="n">
        <v>29</v>
      </c>
      <c r="Q17" t="n">
        <v>17.5</v>
      </c>
      <c r="R17" t="n">
        <v>46.5</v>
      </c>
      <c r="S17" t="n">
        <v>46</v>
      </c>
      <c r="T17" t="n">
        <v>44.5</v>
      </c>
      <c r="U17" t="n">
        <v>47.5</v>
      </c>
      <c r="V17" t="n">
        <v>48.5</v>
      </c>
      <c r="W17" t="n">
        <v>37.5</v>
      </c>
      <c r="X17" t="n">
        <v>54.5</v>
      </c>
      <c r="Y17" t="n">
        <v>27.5</v>
      </c>
      <c r="Z17" t="n">
        <v>41</v>
      </c>
      <c r="AA17" t="n">
        <v>61</v>
      </c>
      <c r="AB17" t="n">
        <v>24.5</v>
      </c>
      <c r="AC17" t="n">
        <v>49</v>
      </c>
      <c r="AD17" t="n">
        <v>20.5</v>
      </c>
      <c r="AE17" t="n">
        <v>71.5</v>
      </c>
      <c r="AF17" t="n">
        <v>52.5</v>
      </c>
      <c r="AG17" t="n">
        <v>42.5</v>
      </c>
      <c r="AH17" s="4">
        <f>SUM(B17:AG17)</f>
        <v/>
      </c>
      <c r="AJ17" t="inlineStr">
        <is>
          <t>hawaiian</t>
        </is>
      </c>
      <c r="AK17" s="5">
        <f>SUM(M5:M58)/53</f>
        <v/>
      </c>
    </row>
    <row r="18">
      <c r="A18" s="1" t="n">
        <v>12</v>
      </c>
      <c r="B18" t="n">
        <v>58</v>
      </c>
      <c r="C18" t="n">
        <v>25</v>
      </c>
      <c r="D18" t="n">
        <v>8</v>
      </c>
      <c r="E18" t="n">
        <v>17.5</v>
      </c>
      <c r="F18" t="n">
        <v>68</v>
      </c>
      <c r="G18" t="n">
        <v>31.5</v>
      </c>
      <c r="H18" t="n">
        <v>27.5</v>
      </c>
      <c r="I18" t="n">
        <v>63</v>
      </c>
      <c r="J18" t="n">
        <v>48</v>
      </c>
      <c r="K18" t="n">
        <v>59</v>
      </c>
      <c r="L18" t="n">
        <v>13</v>
      </c>
      <c r="M18" t="n">
        <v>63</v>
      </c>
      <c r="N18" t="n">
        <v>30.5</v>
      </c>
      <c r="O18" t="n">
        <v>40</v>
      </c>
      <c r="P18" t="n">
        <v>24.5</v>
      </c>
      <c r="Q18" t="n">
        <v>19.5</v>
      </c>
      <c r="R18" t="n">
        <v>42</v>
      </c>
      <c r="S18" t="n">
        <v>28</v>
      </c>
      <c r="T18" t="n">
        <v>26.5</v>
      </c>
      <c r="U18" t="n">
        <v>57.5</v>
      </c>
      <c r="V18" t="n">
        <v>40.5</v>
      </c>
      <c r="W18" t="n">
        <v>28</v>
      </c>
      <c r="X18" t="n">
        <v>49.5</v>
      </c>
      <c r="Y18" t="n">
        <v>32.5</v>
      </c>
      <c r="Z18" t="n">
        <v>60.5</v>
      </c>
      <c r="AA18" t="n">
        <v>52</v>
      </c>
      <c r="AB18" t="n">
        <v>28.5</v>
      </c>
      <c r="AC18" t="n">
        <v>29</v>
      </c>
      <c r="AD18" t="n">
        <v>16</v>
      </c>
      <c r="AE18" t="n">
        <v>64</v>
      </c>
      <c r="AF18" t="n">
        <v>30.5</v>
      </c>
      <c r="AG18" t="n">
        <v>31.5</v>
      </c>
      <c r="AH18" s="4">
        <f>SUM(B18:AG18)</f>
        <v/>
      </c>
      <c r="AJ18" t="inlineStr">
        <is>
          <t>ital_cpcllo</t>
        </is>
      </c>
      <c r="AK18" s="5">
        <f>SUM(N5:N58)/53</f>
        <v/>
      </c>
    </row>
    <row r="19">
      <c r="A19" s="1" t="n">
        <v>13</v>
      </c>
      <c r="B19" t="n">
        <v>72</v>
      </c>
      <c r="C19" t="n">
        <v>35</v>
      </c>
      <c r="D19" t="n">
        <v>8</v>
      </c>
      <c r="E19" t="n">
        <v>24</v>
      </c>
      <c r="F19" t="n">
        <v>65.5</v>
      </c>
      <c r="G19" t="n">
        <v>45.5</v>
      </c>
      <c r="H19" t="n">
        <v>27.5</v>
      </c>
      <c r="I19" t="n">
        <v>60</v>
      </c>
      <c r="J19" t="n">
        <v>58</v>
      </c>
      <c r="K19" t="n">
        <v>49.5</v>
      </c>
      <c r="L19" t="n">
        <v>27</v>
      </c>
      <c r="M19" t="n">
        <v>63</v>
      </c>
      <c r="N19" t="n">
        <v>44.5</v>
      </c>
      <c r="O19" t="n">
        <v>44</v>
      </c>
      <c r="P19" t="n">
        <v>24</v>
      </c>
      <c r="Q19" t="n">
        <v>32</v>
      </c>
      <c r="R19" t="n">
        <v>41</v>
      </c>
      <c r="S19" t="n">
        <v>34.5</v>
      </c>
      <c r="T19" t="n">
        <v>27</v>
      </c>
      <c r="U19" t="n">
        <v>70</v>
      </c>
      <c r="V19" t="n">
        <v>42</v>
      </c>
      <c r="W19" t="n">
        <v>39</v>
      </c>
      <c r="X19" t="n">
        <v>43</v>
      </c>
      <c r="Y19" t="n">
        <v>31</v>
      </c>
      <c r="Z19" t="n">
        <v>66.5</v>
      </c>
      <c r="AA19" t="n">
        <v>79</v>
      </c>
      <c r="AB19" t="n">
        <v>26.5</v>
      </c>
      <c r="AC19" t="n">
        <v>33.5</v>
      </c>
      <c r="AD19" t="n">
        <v>24.5</v>
      </c>
      <c r="AE19" t="n">
        <v>60</v>
      </c>
      <c r="AF19" t="n">
        <v>56.5</v>
      </c>
      <c r="AG19" t="n">
        <v>37</v>
      </c>
      <c r="AH19" s="4">
        <f>SUM(B19:AG19)</f>
        <v/>
      </c>
      <c r="AJ19" t="inlineStr">
        <is>
          <t>ital_supr</t>
        </is>
      </c>
      <c r="AK19" s="5">
        <f>SUM(O5:O58)/53</f>
        <v/>
      </c>
    </row>
    <row r="20">
      <c r="A20" s="1" t="n">
        <v>14</v>
      </c>
      <c r="B20" t="n">
        <v>72</v>
      </c>
      <c r="C20" t="n">
        <v>27</v>
      </c>
      <c r="D20" t="n">
        <v>6</v>
      </c>
      <c r="E20" t="n">
        <v>28</v>
      </c>
      <c r="F20" t="n">
        <v>55</v>
      </c>
      <c r="G20" t="n">
        <v>28</v>
      </c>
      <c r="H20" t="n">
        <v>20.5</v>
      </c>
      <c r="I20" t="n">
        <v>60</v>
      </c>
      <c r="J20" t="n">
        <v>40</v>
      </c>
      <c r="K20" t="n">
        <v>52.5</v>
      </c>
      <c r="L20" t="n">
        <v>20.5</v>
      </c>
      <c r="M20" t="n">
        <v>58.5</v>
      </c>
      <c r="N20" t="n">
        <v>75.5</v>
      </c>
      <c r="O20" t="n">
        <v>60.5</v>
      </c>
      <c r="P20" t="n">
        <v>17.5</v>
      </c>
      <c r="Q20" t="n">
        <v>26.5</v>
      </c>
      <c r="R20" t="n">
        <v>52.5</v>
      </c>
      <c r="S20" t="n">
        <v>48</v>
      </c>
      <c r="T20" t="n">
        <v>38.5</v>
      </c>
      <c r="U20" t="n">
        <v>57.5</v>
      </c>
      <c r="V20" t="n">
        <v>34.5</v>
      </c>
      <c r="W20" t="n">
        <v>46</v>
      </c>
      <c r="X20" t="n">
        <v>43.5</v>
      </c>
      <c r="Y20" t="n">
        <v>34</v>
      </c>
      <c r="Z20" t="n">
        <v>59</v>
      </c>
      <c r="AA20" t="n">
        <v>51.5</v>
      </c>
      <c r="AB20" t="n">
        <v>4.5</v>
      </c>
      <c r="AC20" t="n">
        <v>39.5</v>
      </c>
      <c r="AD20" t="n">
        <v>27.5</v>
      </c>
      <c r="AE20" t="n">
        <v>87.5</v>
      </c>
      <c r="AF20" t="n">
        <v>56.5</v>
      </c>
      <c r="AG20" t="n">
        <v>35.5</v>
      </c>
      <c r="AH20" s="4">
        <f>SUM(B20:AG20)</f>
        <v/>
      </c>
      <c r="AJ20" t="inlineStr">
        <is>
          <t>ital_veggie</t>
        </is>
      </c>
      <c r="AK20" s="5">
        <f>SUM(P5:P58)/53</f>
        <v/>
      </c>
    </row>
    <row r="21">
      <c r="A21" s="1" t="n">
        <v>15</v>
      </c>
      <c r="B21" t="n">
        <v>76</v>
      </c>
      <c r="C21" t="n">
        <v>18</v>
      </c>
      <c r="D21" t="n">
        <v>6</v>
      </c>
      <c r="E21" t="n">
        <v>24.5</v>
      </c>
      <c r="F21" t="n">
        <v>60.5</v>
      </c>
      <c r="G21" t="n">
        <v>21.5</v>
      </c>
      <c r="H21" t="n">
        <v>25</v>
      </c>
      <c r="I21" t="n">
        <v>75.5</v>
      </c>
      <c r="J21" t="n">
        <v>42</v>
      </c>
      <c r="K21" t="n">
        <v>60.5</v>
      </c>
      <c r="L21" t="n">
        <v>17.5</v>
      </c>
      <c r="M21" t="n">
        <v>65.5</v>
      </c>
      <c r="N21" t="n">
        <v>36</v>
      </c>
      <c r="O21" t="n">
        <v>57.5</v>
      </c>
      <c r="P21" t="n">
        <v>21</v>
      </c>
      <c r="Q21" t="n">
        <v>36</v>
      </c>
      <c r="R21" t="n">
        <v>57</v>
      </c>
      <c r="S21" t="n">
        <v>32.5</v>
      </c>
      <c r="T21" t="n">
        <v>31</v>
      </c>
      <c r="U21" t="n">
        <v>58.5</v>
      </c>
      <c r="V21" t="n">
        <v>63.5</v>
      </c>
      <c r="W21" t="n">
        <v>22</v>
      </c>
      <c r="X21" t="n">
        <v>42</v>
      </c>
      <c r="Y21" t="n">
        <v>32.5</v>
      </c>
      <c r="Z21" t="n">
        <v>52.5</v>
      </c>
      <c r="AA21" t="n">
        <v>62</v>
      </c>
      <c r="AB21" t="n">
        <v>24</v>
      </c>
      <c r="AC21" t="n">
        <v>34.5</v>
      </c>
      <c r="AD21" t="n">
        <v>29</v>
      </c>
      <c r="AE21" t="n">
        <v>79</v>
      </c>
      <c r="AF21" t="n">
        <v>85.5</v>
      </c>
      <c r="AG21" t="n">
        <v>48.5</v>
      </c>
      <c r="AH21" s="4">
        <f>SUM(B21:AG21)</f>
        <v/>
      </c>
      <c r="AJ21" t="inlineStr">
        <is>
          <t>mediterraneo</t>
        </is>
      </c>
      <c r="AK21" s="5">
        <f>SUM(Q5:Q58)/53</f>
        <v/>
      </c>
    </row>
    <row r="22">
      <c r="A22" s="1" t="n">
        <v>16</v>
      </c>
      <c r="B22" t="n">
        <v>64</v>
      </c>
      <c r="C22" t="n">
        <v>33</v>
      </c>
      <c r="D22" t="n">
        <v>3</v>
      </c>
      <c r="E22" t="n">
        <v>21</v>
      </c>
      <c r="F22" t="n">
        <v>58</v>
      </c>
      <c r="G22" t="n">
        <v>7.5</v>
      </c>
      <c r="H22" t="n">
        <v>38</v>
      </c>
      <c r="I22" t="n">
        <v>55.5</v>
      </c>
      <c r="J22" t="n">
        <v>62</v>
      </c>
      <c r="K22" t="n">
        <v>62</v>
      </c>
      <c r="L22" t="n">
        <v>29.5</v>
      </c>
      <c r="M22" t="n">
        <v>61</v>
      </c>
      <c r="N22" t="n">
        <v>36.5</v>
      </c>
      <c r="O22" t="n">
        <v>63</v>
      </c>
      <c r="P22" t="n">
        <v>31</v>
      </c>
      <c r="Q22" t="n">
        <v>23</v>
      </c>
      <c r="R22" t="n">
        <v>52</v>
      </c>
      <c r="S22" t="n">
        <v>35</v>
      </c>
      <c r="T22" t="n">
        <v>42.5</v>
      </c>
      <c r="U22" t="n">
        <v>42</v>
      </c>
      <c r="V22" t="n">
        <v>47</v>
      </c>
      <c r="W22" t="n">
        <v>27.5</v>
      </c>
      <c r="X22" t="n">
        <v>50</v>
      </c>
      <c r="Y22" t="n">
        <v>32.5</v>
      </c>
      <c r="Z22" t="n">
        <v>60.5</v>
      </c>
      <c r="AA22" t="n">
        <v>46.5</v>
      </c>
      <c r="AB22" t="n">
        <v>15</v>
      </c>
      <c r="AC22" t="n">
        <v>23</v>
      </c>
      <c r="AD22" t="n">
        <v>20</v>
      </c>
      <c r="AE22" t="n">
        <v>65.5</v>
      </c>
      <c r="AF22" t="n">
        <v>41.5</v>
      </c>
      <c r="AG22" t="n">
        <v>46</v>
      </c>
      <c r="AH22" s="4">
        <f>SUM(B22:AG22)</f>
        <v/>
      </c>
      <c r="AJ22" t="inlineStr">
        <is>
          <t>mexicana</t>
        </is>
      </c>
      <c r="AK22" s="5">
        <f>SUM(R5:R58)/53</f>
        <v/>
      </c>
    </row>
    <row r="23">
      <c r="A23" s="1" t="n">
        <v>17</v>
      </c>
      <c r="B23" t="n">
        <v>89</v>
      </c>
      <c r="C23" t="n">
        <v>33</v>
      </c>
      <c r="D23" t="n">
        <v>8</v>
      </c>
      <c r="E23" t="n">
        <v>24</v>
      </c>
      <c r="F23" t="n">
        <v>49</v>
      </c>
      <c r="G23" t="n">
        <v>26.5</v>
      </c>
      <c r="H23" t="n">
        <v>29.5</v>
      </c>
      <c r="I23" t="n">
        <v>57</v>
      </c>
      <c r="J23" t="n">
        <v>34</v>
      </c>
      <c r="K23" t="n">
        <v>64</v>
      </c>
      <c r="L23" t="n">
        <v>20</v>
      </c>
      <c r="M23" t="n">
        <v>68</v>
      </c>
      <c r="N23" t="n">
        <v>36</v>
      </c>
      <c r="O23" t="n">
        <v>60.5</v>
      </c>
      <c r="P23" t="n">
        <v>28</v>
      </c>
      <c r="Q23" t="n">
        <v>11.5</v>
      </c>
      <c r="R23" t="n">
        <v>36.5</v>
      </c>
      <c r="S23" t="n">
        <v>30</v>
      </c>
      <c r="T23" t="n">
        <v>27.5</v>
      </c>
      <c r="U23" t="n">
        <v>54.5</v>
      </c>
      <c r="V23" t="n">
        <v>41</v>
      </c>
      <c r="W23" t="n">
        <v>32.5</v>
      </c>
      <c r="X23" t="n">
        <v>49.5</v>
      </c>
      <c r="Y23" t="n">
        <v>20.5</v>
      </c>
      <c r="Z23" t="n">
        <v>55.5</v>
      </c>
      <c r="AA23" t="n">
        <v>52</v>
      </c>
      <c r="AB23" t="n">
        <v>22</v>
      </c>
      <c r="AC23" t="n">
        <v>42.5</v>
      </c>
      <c r="AD23" t="n">
        <v>22.5</v>
      </c>
      <c r="AE23" t="n">
        <v>49</v>
      </c>
      <c r="AF23" t="n">
        <v>59</v>
      </c>
      <c r="AG23" t="n">
        <v>38.5</v>
      </c>
      <c r="AH23" s="4">
        <f>SUM(B23:AG23)</f>
        <v/>
      </c>
      <c r="AJ23" t="inlineStr">
        <is>
          <t>napolitana</t>
        </is>
      </c>
      <c r="AK23" s="5">
        <f>SUM(S5:S58)/53</f>
        <v/>
      </c>
    </row>
    <row r="24">
      <c r="A24" s="1" t="n">
        <v>18</v>
      </c>
      <c r="B24" t="n">
        <v>62</v>
      </c>
      <c r="C24" t="n">
        <v>33</v>
      </c>
      <c r="D24" t="n">
        <v>10</v>
      </c>
      <c r="E24" t="n">
        <v>18</v>
      </c>
      <c r="F24" t="n">
        <v>70</v>
      </c>
      <c r="G24" t="n">
        <v>34.5</v>
      </c>
      <c r="H24" t="n">
        <v>29</v>
      </c>
      <c r="I24" t="n">
        <v>59.5</v>
      </c>
      <c r="J24" t="n">
        <v>46</v>
      </c>
      <c r="K24" t="n">
        <v>61.5</v>
      </c>
      <c r="L24" t="n">
        <v>18.5</v>
      </c>
      <c r="M24" t="n">
        <v>69</v>
      </c>
      <c r="N24" t="n">
        <v>35.5</v>
      </c>
      <c r="O24" t="n">
        <v>52</v>
      </c>
      <c r="P24" t="n">
        <v>33</v>
      </c>
      <c r="Q24" t="n">
        <v>22.5</v>
      </c>
      <c r="R24" t="n">
        <v>26.5</v>
      </c>
      <c r="S24" t="n">
        <v>24.5</v>
      </c>
      <c r="T24" t="n">
        <v>36.5</v>
      </c>
      <c r="U24" t="n">
        <v>65.5</v>
      </c>
      <c r="V24" t="n">
        <v>40.5</v>
      </c>
      <c r="W24" t="n">
        <v>27.5</v>
      </c>
      <c r="X24" t="n">
        <v>24</v>
      </c>
      <c r="Y24" t="n">
        <v>22</v>
      </c>
      <c r="Z24" t="n">
        <v>44</v>
      </c>
      <c r="AA24" t="n">
        <v>62</v>
      </c>
      <c r="AB24" t="n">
        <v>40.5</v>
      </c>
      <c r="AC24" t="n">
        <v>38.5</v>
      </c>
      <c r="AD24" t="n">
        <v>26</v>
      </c>
      <c r="AE24" t="n">
        <v>65</v>
      </c>
      <c r="AF24" t="n">
        <v>41.5</v>
      </c>
      <c r="AG24" t="n">
        <v>32.5</v>
      </c>
      <c r="AH24" s="4">
        <f>SUM(B24:AG24)</f>
        <v/>
      </c>
      <c r="AJ24" t="inlineStr">
        <is>
          <t>pep_msh_pep</t>
        </is>
      </c>
      <c r="AK24" s="5">
        <f>SUM(T5:T58)/53</f>
        <v/>
      </c>
    </row>
    <row r="25">
      <c r="A25" s="1" t="n">
        <v>19</v>
      </c>
      <c r="B25" t="n">
        <v>69.5</v>
      </c>
      <c r="C25" t="n">
        <v>44</v>
      </c>
      <c r="D25" t="n">
        <v>8</v>
      </c>
      <c r="E25" t="n">
        <v>29.5</v>
      </c>
      <c r="F25" t="n">
        <v>85.5</v>
      </c>
      <c r="G25" t="n">
        <v>21.5</v>
      </c>
      <c r="H25" t="n">
        <v>19.5</v>
      </c>
      <c r="I25" t="n">
        <v>60.5</v>
      </c>
      <c r="J25" t="n">
        <v>56</v>
      </c>
      <c r="K25" t="n">
        <v>75.5</v>
      </c>
      <c r="L25" t="n">
        <v>29</v>
      </c>
      <c r="M25" t="n">
        <v>66</v>
      </c>
      <c r="N25" t="n">
        <v>40.5</v>
      </c>
      <c r="O25" t="n">
        <v>41</v>
      </c>
      <c r="P25" t="n">
        <v>33</v>
      </c>
      <c r="Q25" t="n">
        <v>24.5</v>
      </c>
      <c r="R25" t="n">
        <v>40.5</v>
      </c>
      <c r="S25" t="n">
        <v>31.5</v>
      </c>
      <c r="T25" t="n">
        <v>42.5</v>
      </c>
      <c r="U25" t="n">
        <v>82.5</v>
      </c>
      <c r="V25" t="n">
        <v>37</v>
      </c>
      <c r="W25" t="n">
        <v>36</v>
      </c>
      <c r="X25" t="n">
        <v>48</v>
      </c>
      <c r="Y25" t="n">
        <v>37.5</v>
      </c>
      <c r="Z25" t="n">
        <v>51</v>
      </c>
      <c r="AA25" t="n">
        <v>67</v>
      </c>
      <c r="AB25" t="n">
        <v>34</v>
      </c>
      <c r="AC25" t="n">
        <v>36</v>
      </c>
      <c r="AD25" t="n">
        <v>22.5</v>
      </c>
      <c r="AE25" t="n">
        <v>67</v>
      </c>
      <c r="AF25" t="n">
        <v>69</v>
      </c>
      <c r="AG25" t="n">
        <v>34</v>
      </c>
      <c r="AH25" s="4">
        <f>SUM(B25:AG25)</f>
        <v/>
      </c>
      <c r="AJ25" t="inlineStr">
        <is>
          <t>pepperoni</t>
        </is>
      </c>
      <c r="AK25" s="5">
        <f>SUM(U5:U58)/53</f>
        <v/>
      </c>
    </row>
    <row r="26">
      <c r="A26" s="1" t="n">
        <v>20</v>
      </c>
      <c r="B26" t="n">
        <v>79</v>
      </c>
      <c r="C26" t="n">
        <v>36</v>
      </c>
      <c r="D26" t="n">
        <v>12</v>
      </c>
      <c r="E26" t="n">
        <v>30</v>
      </c>
      <c r="F26" t="n">
        <v>54</v>
      </c>
      <c r="G26" t="n">
        <v>18</v>
      </c>
      <c r="H26" t="n">
        <v>22</v>
      </c>
      <c r="I26" t="n">
        <v>74</v>
      </c>
      <c r="J26" t="n">
        <v>48</v>
      </c>
      <c r="K26" t="n">
        <v>64.5</v>
      </c>
      <c r="L26" t="n">
        <v>16</v>
      </c>
      <c r="M26" t="n">
        <v>60.5</v>
      </c>
      <c r="N26" t="n">
        <v>33.5</v>
      </c>
      <c r="O26" t="n">
        <v>56</v>
      </c>
      <c r="P26" t="n">
        <v>14</v>
      </c>
      <c r="Q26" t="n">
        <v>31.5</v>
      </c>
      <c r="R26" t="n">
        <v>37</v>
      </c>
      <c r="S26" t="n">
        <v>36</v>
      </c>
      <c r="T26" t="n">
        <v>32.5</v>
      </c>
      <c r="U26" t="n">
        <v>77.5</v>
      </c>
      <c r="V26" t="n">
        <v>39.5</v>
      </c>
      <c r="W26" t="n">
        <v>34.5</v>
      </c>
      <c r="X26" t="n">
        <v>58.5</v>
      </c>
      <c r="Y26" t="n">
        <v>20.5</v>
      </c>
      <c r="Z26" t="n">
        <v>53.5</v>
      </c>
      <c r="AA26" t="n">
        <v>67.5</v>
      </c>
      <c r="AB26" t="n">
        <v>29</v>
      </c>
      <c r="AC26" t="n">
        <v>46.5</v>
      </c>
      <c r="AD26" t="n">
        <v>23.5</v>
      </c>
      <c r="AE26" t="n">
        <v>70.5</v>
      </c>
      <c r="AF26" t="n">
        <v>32</v>
      </c>
      <c r="AG26" t="n">
        <v>43.5</v>
      </c>
      <c r="AH26" s="4">
        <f>SUM(B26:AG26)</f>
        <v/>
      </c>
      <c r="AJ26" t="inlineStr">
        <is>
          <t>peppr_salami</t>
        </is>
      </c>
      <c r="AK26" s="5">
        <f>SUM(V5:V58)/53</f>
        <v/>
      </c>
    </row>
    <row r="27">
      <c r="A27" s="1" t="n">
        <v>21</v>
      </c>
      <c r="B27" t="n">
        <v>69</v>
      </c>
      <c r="C27" t="n">
        <v>34</v>
      </c>
      <c r="D27" t="n">
        <v>7</v>
      </c>
      <c r="E27" t="n">
        <v>30.5</v>
      </c>
      <c r="F27" t="n">
        <v>54</v>
      </c>
      <c r="G27" t="n">
        <v>29</v>
      </c>
      <c r="H27" t="n">
        <v>28</v>
      </c>
      <c r="I27" t="n">
        <v>58</v>
      </c>
      <c r="J27" t="n">
        <v>50</v>
      </c>
      <c r="K27" t="n">
        <v>68.5</v>
      </c>
      <c r="L27" t="n">
        <v>28</v>
      </c>
      <c r="M27" t="n">
        <v>52</v>
      </c>
      <c r="N27" t="n">
        <v>36.5</v>
      </c>
      <c r="O27" t="n">
        <v>69.5</v>
      </c>
      <c r="P27" t="n">
        <v>19</v>
      </c>
      <c r="Q27" t="n">
        <v>23.5</v>
      </c>
      <c r="R27" t="n">
        <v>30.5</v>
      </c>
      <c r="S27" t="n">
        <v>33</v>
      </c>
      <c r="T27" t="n">
        <v>25.5</v>
      </c>
      <c r="U27" t="n">
        <v>53</v>
      </c>
      <c r="V27" t="n">
        <v>26</v>
      </c>
      <c r="W27" t="n">
        <v>39.5</v>
      </c>
      <c r="X27" t="n">
        <v>47</v>
      </c>
      <c r="Y27" t="n">
        <v>29.5</v>
      </c>
      <c r="Z27" t="n">
        <v>48.5</v>
      </c>
      <c r="AA27" t="n">
        <v>58</v>
      </c>
      <c r="AB27" t="n">
        <v>15</v>
      </c>
      <c r="AC27" t="n">
        <v>45.5</v>
      </c>
      <c r="AD27" t="n">
        <v>25.5</v>
      </c>
      <c r="AE27" t="n">
        <v>58</v>
      </c>
      <c r="AF27" t="n">
        <v>57.5</v>
      </c>
      <c r="AG27" t="n">
        <v>30</v>
      </c>
      <c r="AH27" s="4">
        <f>SUM(B27:AG27)</f>
        <v/>
      </c>
      <c r="AJ27" t="inlineStr">
        <is>
          <t>prsc_argla</t>
        </is>
      </c>
      <c r="AK27" s="5">
        <f>SUM(W5:W58)/53</f>
        <v/>
      </c>
    </row>
    <row r="28">
      <c r="A28" s="1" t="n">
        <v>22</v>
      </c>
      <c r="B28" t="n">
        <v>71</v>
      </c>
      <c r="C28" t="n">
        <v>38</v>
      </c>
      <c r="D28" t="n">
        <v>10</v>
      </c>
      <c r="E28" t="n">
        <v>25.5</v>
      </c>
      <c r="F28" t="n">
        <v>79</v>
      </c>
      <c r="G28" t="n">
        <v>31</v>
      </c>
      <c r="H28" t="n">
        <v>18</v>
      </c>
      <c r="I28" t="n">
        <v>60.5</v>
      </c>
      <c r="J28" t="n">
        <v>54</v>
      </c>
      <c r="K28" t="n">
        <v>65.5</v>
      </c>
      <c r="L28" t="n">
        <v>35</v>
      </c>
      <c r="M28" t="n">
        <v>52.5</v>
      </c>
      <c r="N28" t="n">
        <v>54</v>
      </c>
      <c r="O28" t="n">
        <v>59.5</v>
      </c>
      <c r="P28" t="n">
        <v>25</v>
      </c>
      <c r="Q28" t="n">
        <v>25.5</v>
      </c>
      <c r="R28" t="n">
        <v>58</v>
      </c>
      <c r="S28" t="n">
        <v>31</v>
      </c>
      <c r="T28" t="n">
        <v>42</v>
      </c>
      <c r="U28" t="n">
        <v>65.5</v>
      </c>
      <c r="V28" t="n">
        <v>61.5</v>
      </c>
      <c r="W28" t="n">
        <v>38</v>
      </c>
      <c r="X28" t="n">
        <v>61.5</v>
      </c>
      <c r="Y28" t="n">
        <v>30</v>
      </c>
      <c r="Z28" t="n">
        <v>65.5</v>
      </c>
      <c r="AA28" t="n">
        <v>46</v>
      </c>
      <c r="AB28" t="n">
        <v>20</v>
      </c>
      <c r="AC28" t="n">
        <v>52</v>
      </c>
      <c r="AD28" t="n">
        <v>27</v>
      </c>
      <c r="AE28" t="n">
        <v>57.5</v>
      </c>
      <c r="AF28" t="n">
        <v>30.5</v>
      </c>
      <c r="AG28" t="n">
        <v>29.5</v>
      </c>
      <c r="AH28" s="4">
        <f>SUM(B28:AG28)</f>
        <v/>
      </c>
      <c r="AJ28" t="inlineStr">
        <is>
          <t>sicilian</t>
        </is>
      </c>
      <c r="AK28" s="5">
        <f>SUM(X5:X58)/53</f>
        <v/>
      </c>
    </row>
    <row r="29">
      <c r="A29" s="1" t="n">
        <v>23</v>
      </c>
      <c r="B29" t="n">
        <v>70</v>
      </c>
      <c r="C29" t="n">
        <v>38</v>
      </c>
      <c r="D29" t="n">
        <v>9</v>
      </c>
      <c r="E29" t="n">
        <v>32.5</v>
      </c>
      <c r="F29" t="n">
        <v>65</v>
      </c>
      <c r="G29" t="n">
        <v>23.5</v>
      </c>
      <c r="H29" t="n">
        <v>32.5</v>
      </c>
      <c r="I29" t="n">
        <v>46.5</v>
      </c>
      <c r="J29" t="n">
        <v>62</v>
      </c>
      <c r="K29" t="n">
        <v>74.5</v>
      </c>
      <c r="L29" t="n">
        <v>9</v>
      </c>
      <c r="M29" t="n">
        <v>60</v>
      </c>
      <c r="N29" t="n">
        <v>46</v>
      </c>
      <c r="O29" t="n">
        <v>65</v>
      </c>
      <c r="P29" t="n">
        <v>15</v>
      </c>
      <c r="Q29" t="n">
        <v>22.5</v>
      </c>
      <c r="R29" t="n">
        <v>42.5</v>
      </c>
      <c r="S29" t="n">
        <v>49.5</v>
      </c>
      <c r="T29" t="n">
        <v>34.5</v>
      </c>
      <c r="U29" t="n">
        <v>54</v>
      </c>
      <c r="V29" t="n">
        <v>41.5</v>
      </c>
      <c r="W29" t="n">
        <v>54</v>
      </c>
      <c r="X29" t="n">
        <v>40</v>
      </c>
      <c r="Y29" t="n">
        <v>18</v>
      </c>
      <c r="Z29" t="n">
        <v>48.5</v>
      </c>
      <c r="AA29" t="n">
        <v>63</v>
      </c>
      <c r="AB29" t="n">
        <v>29.5</v>
      </c>
      <c r="AC29" t="n">
        <v>28.5</v>
      </c>
      <c r="AD29" t="n">
        <v>14.5</v>
      </c>
      <c r="AE29" t="n">
        <v>54</v>
      </c>
      <c r="AF29" t="n">
        <v>55</v>
      </c>
      <c r="AG29" t="n">
        <v>40</v>
      </c>
      <c r="AH29" s="4">
        <f>SUM(B29:AG29)</f>
        <v/>
      </c>
      <c r="AJ29" t="inlineStr">
        <is>
          <t>soppressata</t>
        </is>
      </c>
      <c r="AK29" s="5">
        <f>SUM(Y5:Y58)/53</f>
        <v/>
      </c>
    </row>
    <row r="30">
      <c r="A30" s="1" t="n">
        <v>24</v>
      </c>
      <c r="B30" t="n">
        <v>55</v>
      </c>
      <c r="C30" t="n">
        <v>26</v>
      </c>
      <c r="D30" t="n">
        <v>10</v>
      </c>
      <c r="E30" t="n">
        <v>33</v>
      </c>
      <c r="F30" t="n">
        <v>75</v>
      </c>
      <c r="G30" t="n">
        <v>30</v>
      </c>
      <c r="H30" t="n">
        <v>12.5</v>
      </c>
      <c r="I30" t="n">
        <v>53</v>
      </c>
      <c r="J30" t="n">
        <v>46</v>
      </c>
      <c r="K30" t="n">
        <v>46</v>
      </c>
      <c r="L30" t="n">
        <v>33</v>
      </c>
      <c r="M30" t="n">
        <v>65.5</v>
      </c>
      <c r="N30" t="n">
        <v>23</v>
      </c>
      <c r="O30" t="n">
        <v>42.5</v>
      </c>
      <c r="P30" t="n">
        <v>18.5</v>
      </c>
      <c r="Q30" t="n">
        <v>32</v>
      </c>
      <c r="R30" t="n">
        <v>58.5</v>
      </c>
      <c r="S30" t="n">
        <v>49.5</v>
      </c>
      <c r="T30" t="n">
        <v>33.5</v>
      </c>
      <c r="U30" t="n">
        <v>39</v>
      </c>
      <c r="V30" t="n">
        <v>35</v>
      </c>
      <c r="W30" t="n">
        <v>25.5</v>
      </c>
      <c r="X30" t="n">
        <v>48.5</v>
      </c>
      <c r="Y30" t="n">
        <v>31</v>
      </c>
      <c r="Z30" t="n">
        <v>44</v>
      </c>
      <c r="AA30" t="n">
        <v>61.5</v>
      </c>
      <c r="AB30" t="n">
        <v>26.5</v>
      </c>
      <c r="AC30" t="n">
        <v>34</v>
      </c>
      <c r="AD30" t="n">
        <v>34</v>
      </c>
      <c r="AE30" t="n">
        <v>62</v>
      </c>
      <c r="AF30" t="n">
        <v>40</v>
      </c>
      <c r="AG30" t="n">
        <v>42</v>
      </c>
      <c r="AH30" s="4">
        <f>SUM(B30:AG30)</f>
        <v/>
      </c>
      <c r="AJ30" t="inlineStr">
        <is>
          <t>southw_ckn</t>
        </is>
      </c>
      <c r="AK30" s="5">
        <f>SUM(Z5:Z58)/53</f>
        <v/>
      </c>
    </row>
    <row r="31">
      <c r="A31" s="1" t="n">
        <v>25</v>
      </c>
      <c r="B31" t="n">
        <v>58</v>
      </c>
      <c r="C31" t="n">
        <v>25</v>
      </c>
      <c r="D31" t="n">
        <v>9</v>
      </c>
      <c r="E31" t="n">
        <v>24.5</v>
      </c>
      <c r="F31" t="n">
        <v>68</v>
      </c>
      <c r="G31" t="n">
        <v>31</v>
      </c>
      <c r="H31" t="n">
        <v>43.5</v>
      </c>
      <c r="I31" t="n">
        <v>55</v>
      </c>
      <c r="J31" t="n">
        <v>56</v>
      </c>
      <c r="K31" t="n">
        <v>47</v>
      </c>
      <c r="L31" t="n">
        <v>17.5</v>
      </c>
      <c r="M31" t="n">
        <v>61</v>
      </c>
      <c r="N31" t="n">
        <v>42.5</v>
      </c>
      <c r="O31" t="n">
        <v>60</v>
      </c>
      <c r="P31" t="n">
        <v>23</v>
      </c>
      <c r="Q31" t="n">
        <v>18</v>
      </c>
      <c r="R31" t="n">
        <v>34.5</v>
      </c>
      <c r="S31" t="n">
        <v>29.5</v>
      </c>
      <c r="T31" t="n">
        <v>39.5</v>
      </c>
      <c r="U31" t="n">
        <v>57</v>
      </c>
      <c r="V31" t="n">
        <v>48.5</v>
      </c>
      <c r="W31" t="n">
        <v>27</v>
      </c>
      <c r="X31" t="n">
        <v>49.5</v>
      </c>
      <c r="Y31" t="n">
        <v>27</v>
      </c>
      <c r="Z31" t="n">
        <v>52.5</v>
      </c>
      <c r="AA31" t="n">
        <v>60</v>
      </c>
      <c r="AB31" t="n">
        <v>30.5</v>
      </c>
      <c r="AC31" t="n">
        <v>35</v>
      </c>
      <c r="AD31" t="n">
        <v>26.5</v>
      </c>
      <c r="AE31" t="n">
        <v>93</v>
      </c>
      <c r="AF31" t="n">
        <v>51.5</v>
      </c>
      <c r="AG31" t="n">
        <v>34</v>
      </c>
      <c r="AH31" s="4">
        <f>SUM(B31:AG31)</f>
        <v/>
      </c>
      <c r="AJ31" t="inlineStr">
        <is>
          <t>spicy_ital</t>
        </is>
      </c>
      <c r="AK31" s="5">
        <f>SUM(AA5:AA58)/53</f>
        <v/>
      </c>
    </row>
    <row r="32">
      <c r="A32" s="1" t="n">
        <v>26</v>
      </c>
      <c r="B32" t="n">
        <v>74.5</v>
      </c>
      <c r="C32" t="n">
        <v>30</v>
      </c>
      <c r="D32" t="n">
        <v>4</v>
      </c>
      <c r="E32" t="n">
        <v>30.5</v>
      </c>
      <c r="F32" t="n">
        <v>63</v>
      </c>
      <c r="G32" t="n">
        <v>17</v>
      </c>
      <c r="H32" t="n">
        <v>20.5</v>
      </c>
      <c r="I32" t="n">
        <v>71</v>
      </c>
      <c r="J32" t="n">
        <v>36</v>
      </c>
      <c r="K32" t="n">
        <v>62</v>
      </c>
      <c r="L32" t="n">
        <v>26.5</v>
      </c>
      <c r="M32" t="n">
        <v>56.5</v>
      </c>
      <c r="N32" t="n">
        <v>49</v>
      </c>
      <c r="O32" t="n">
        <v>66</v>
      </c>
      <c r="P32" t="n">
        <v>24</v>
      </c>
      <c r="Q32" t="n">
        <v>23.5</v>
      </c>
      <c r="R32" t="n">
        <v>27</v>
      </c>
      <c r="S32" t="n">
        <v>36</v>
      </c>
      <c r="T32" t="n">
        <v>34.5</v>
      </c>
      <c r="U32" t="n">
        <v>58.5</v>
      </c>
      <c r="V32" t="n">
        <v>33</v>
      </c>
      <c r="W32" t="n">
        <v>41</v>
      </c>
      <c r="X32" t="n">
        <v>44</v>
      </c>
      <c r="Y32" t="n">
        <v>40</v>
      </c>
      <c r="Z32" t="n">
        <v>54</v>
      </c>
      <c r="AA32" t="n">
        <v>62</v>
      </c>
      <c r="AB32" t="n">
        <v>35</v>
      </c>
      <c r="AC32" t="n">
        <v>31</v>
      </c>
      <c r="AD32" t="n">
        <v>23.5</v>
      </c>
      <c r="AE32" t="n">
        <v>63</v>
      </c>
      <c r="AF32" t="n">
        <v>53</v>
      </c>
      <c r="AG32" t="n">
        <v>33.5</v>
      </c>
      <c r="AH32" s="4">
        <f>SUM(B32:AG32)</f>
        <v/>
      </c>
      <c r="AJ32" t="inlineStr">
        <is>
          <t>spin_pesto</t>
        </is>
      </c>
      <c r="AK32" s="5">
        <f>SUM(AB5:AB58)/53</f>
        <v/>
      </c>
    </row>
    <row r="33">
      <c r="A33" s="1" t="n">
        <v>27</v>
      </c>
      <c r="B33" t="n">
        <v>81.5</v>
      </c>
      <c r="C33" t="n">
        <v>37</v>
      </c>
      <c r="D33" t="n">
        <v>11</v>
      </c>
      <c r="E33" t="n">
        <v>37.5</v>
      </c>
      <c r="F33" t="n">
        <v>48.5</v>
      </c>
      <c r="G33" t="n">
        <v>23</v>
      </c>
      <c r="H33" t="n">
        <v>37.5</v>
      </c>
      <c r="I33" t="n">
        <v>64</v>
      </c>
      <c r="J33" t="n">
        <v>72</v>
      </c>
      <c r="K33" t="n">
        <v>44.5</v>
      </c>
      <c r="L33" t="n">
        <v>28</v>
      </c>
      <c r="M33" t="n">
        <v>50.5</v>
      </c>
      <c r="N33" t="n">
        <v>51</v>
      </c>
      <c r="O33" t="n">
        <v>50</v>
      </c>
      <c r="P33" t="n">
        <v>23.5</v>
      </c>
      <c r="Q33" t="n">
        <v>39</v>
      </c>
      <c r="R33" t="n">
        <v>73.5</v>
      </c>
      <c r="S33" t="n">
        <v>41.5</v>
      </c>
      <c r="T33" t="n">
        <v>46</v>
      </c>
      <c r="U33" t="n">
        <v>69</v>
      </c>
      <c r="V33" t="n">
        <v>46</v>
      </c>
      <c r="W33" t="n">
        <v>49</v>
      </c>
      <c r="X33" t="n">
        <v>41.5</v>
      </c>
      <c r="Y33" t="n">
        <v>40.5</v>
      </c>
      <c r="Z33" t="n">
        <v>64</v>
      </c>
      <c r="AA33" t="n">
        <v>64.5</v>
      </c>
      <c r="AB33" t="n">
        <v>23</v>
      </c>
      <c r="AC33" t="n">
        <v>36.5</v>
      </c>
      <c r="AD33" t="n">
        <v>24.5</v>
      </c>
      <c r="AE33" t="n">
        <v>86.5</v>
      </c>
      <c r="AF33" t="n">
        <v>36</v>
      </c>
      <c r="AG33" t="n">
        <v>48</v>
      </c>
      <c r="AH33" s="4">
        <f>SUM(B33:AG33)</f>
        <v/>
      </c>
      <c r="AJ33" t="inlineStr">
        <is>
          <t>spinach_fet</t>
        </is>
      </c>
      <c r="AK33" s="5">
        <f>SUM(AC5:AC58)/53</f>
        <v/>
      </c>
    </row>
    <row r="34">
      <c r="A34" s="1" t="n">
        <v>28</v>
      </c>
      <c r="B34" t="n">
        <v>65</v>
      </c>
      <c r="C34" t="n">
        <v>31</v>
      </c>
      <c r="D34" t="n">
        <v>11</v>
      </c>
      <c r="E34" t="n">
        <v>24</v>
      </c>
      <c r="F34" t="n">
        <v>64.5</v>
      </c>
      <c r="G34" t="n">
        <v>16.5</v>
      </c>
      <c r="H34" t="n">
        <v>22</v>
      </c>
      <c r="I34" t="n">
        <v>54.5</v>
      </c>
      <c r="J34" t="n">
        <v>54</v>
      </c>
      <c r="K34" t="n">
        <v>73.5</v>
      </c>
      <c r="L34" t="n">
        <v>19.5</v>
      </c>
      <c r="M34" t="n">
        <v>48.5</v>
      </c>
      <c r="N34" t="n">
        <v>44.5</v>
      </c>
      <c r="O34" t="n">
        <v>45</v>
      </c>
      <c r="P34" t="n">
        <v>21.5</v>
      </c>
      <c r="Q34" t="n">
        <v>26</v>
      </c>
      <c r="R34" t="n">
        <v>32</v>
      </c>
      <c r="S34" t="n">
        <v>28.5</v>
      </c>
      <c r="T34" t="n">
        <v>29</v>
      </c>
      <c r="U34" t="n">
        <v>65</v>
      </c>
      <c r="V34" t="n">
        <v>47</v>
      </c>
      <c r="W34" t="n">
        <v>40</v>
      </c>
      <c r="X34" t="n">
        <v>58.5</v>
      </c>
      <c r="Y34" t="n">
        <v>29</v>
      </c>
      <c r="Z34" t="n">
        <v>44</v>
      </c>
      <c r="AA34" t="n">
        <v>65</v>
      </c>
      <c r="AB34" t="n">
        <v>23.5</v>
      </c>
      <c r="AC34" t="n">
        <v>54</v>
      </c>
      <c r="AD34" t="n">
        <v>25</v>
      </c>
      <c r="AE34" t="n">
        <v>66.5</v>
      </c>
      <c r="AF34" t="n">
        <v>44</v>
      </c>
      <c r="AG34" t="n">
        <v>35</v>
      </c>
      <c r="AH34" s="4">
        <f>SUM(B34:AG34)</f>
        <v/>
      </c>
      <c r="AJ34" t="inlineStr">
        <is>
          <t>spinach_supr</t>
        </is>
      </c>
      <c r="AK34" s="5">
        <f>SUM(AD5:AD58)/53</f>
        <v/>
      </c>
    </row>
    <row r="35">
      <c r="A35" s="1" t="n">
        <v>29</v>
      </c>
      <c r="B35" t="n">
        <v>62</v>
      </c>
      <c r="C35" t="n">
        <v>36</v>
      </c>
      <c r="D35" t="n">
        <v>6</v>
      </c>
      <c r="E35" t="n">
        <v>34.5</v>
      </c>
      <c r="F35" t="n">
        <v>60.5</v>
      </c>
      <c r="G35" t="n">
        <v>25.5</v>
      </c>
      <c r="H35" t="n">
        <v>20.5</v>
      </c>
      <c r="I35" t="n">
        <v>63</v>
      </c>
      <c r="J35" t="n">
        <v>64</v>
      </c>
      <c r="K35" t="n">
        <v>63</v>
      </c>
      <c r="L35" t="n">
        <v>24</v>
      </c>
      <c r="M35" t="n">
        <v>56.5</v>
      </c>
      <c r="N35" t="n">
        <v>46</v>
      </c>
      <c r="O35" t="n">
        <v>29.5</v>
      </c>
      <c r="P35" t="n">
        <v>27</v>
      </c>
      <c r="Q35" t="n">
        <v>30</v>
      </c>
      <c r="R35" t="n">
        <v>55.5</v>
      </c>
      <c r="S35" t="n">
        <v>44</v>
      </c>
      <c r="T35" t="n">
        <v>40.5</v>
      </c>
      <c r="U35" t="n">
        <v>58.5</v>
      </c>
      <c r="V35" t="n">
        <v>65</v>
      </c>
      <c r="W35" t="n">
        <v>27</v>
      </c>
      <c r="X35" t="n">
        <v>44.5</v>
      </c>
      <c r="Y35" t="n">
        <v>17</v>
      </c>
      <c r="Z35" t="n">
        <v>62</v>
      </c>
      <c r="AA35" t="n">
        <v>76.5</v>
      </c>
      <c r="AB35" t="n">
        <v>9.5</v>
      </c>
      <c r="AC35" t="n">
        <v>35</v>
      </c>
      <c r="AD35" t="n">
        <v>24</v>
      </c>
      <c r="AE35" t="n">
        <v>78</v>
      </c>
      <c r="AF35" t="n">
        <v>41</v>
      </c>
      <c r="AG35" t="n">
        <v>44.5</v>
      </c>
      <c r="AH35" s="4">
        <f>SUM(B35:AG35)</f>
        <v/>
      </c>
      <c r="AJ35" t="inlineStr">
        <is>
          <t>thai_ckn</t>
        </is>
      </c>
      <c r="AK35" s="5">
        <f>SUM(AE5:AE58)/53</f>
        <v/>
      </c>
    </row>
    <row r="36">
      <c r="A36" s="1" t="n">
        <v>30</v>
      </c>
      <c r="B36" t="n">
        <v>63</v>
      </c>
      <c r="C36" t="n">
        <v>44</v>
      </c>
      <c r="D36" t="n">
        <v>6</v>
      </c>
      <c r="E36" t="n">
        <v>16.5</v>
      </c>
      <c r="F36" t="n">
        <v>62</v>
      </c>
      <c r="G36" t="n">
        <v>27.5</v>
      </c>
      <c r="H36" t="n">
        <v>26</v>
      </c>
      <c r="I36" t="n">
        <v>78</v>
      </c>
      <c r="J36" t="n">
        <v>54</v>
      </c>
      <c r="K36" t="n">
        <v>54</v>
      </c>
      <c r="L36" t="n">
        <v>26.5</v>
      </c>
      <c r="M36" t="n">
        <v>65</v>
      </c>
      <c r="N36" t="n">
        <v>34</v>
      </c>
      <c r="O36" t="n">
        <v>46.5</v>
      </c>
      <c r="P36" t="n">
        <v>15</v>
      </c>
      <c r="Q36" t="n">
        <v>25</v>
      </c>
      <c r="R36" t="n">
        <v>56</v>
      </c>
      <c r="S36" t="n">
        <v>41.5</v>
      </c>
      <c r="T36" t="n">
        <v>26</v>
      </c>
      <c r="U36" t="n">
        <v>67.5</v>
      </c>
      <c r="V36" t="n">
        <v>30</v>
      </c>
      <c r="W36" t="n">
        <v>34.5</v>
      </c>
      <c r="X36" t="n">
        <v>39.5</v>
      </c>
      <c r="Y36" t="n">
        <v>26.5</v>
      </c>
      <c r="Z36" t="n">
        <v>54.5</v>
      </c>
      <c r="AA36" t="n">
        <v>64.5</v>
      </c>
      <c r="AB36" t="n">
        <v>21</v>
      </c>
      <c r="AC36" t="n">
        <v>26</v>
      </c>
      <c r="AD36" t="n">
        <v>26</v>
      </c>
      <c r="AE36" t="n">
        <v>72.5</v>
      </c>
      <c r="AF36" t="n">
        <v>53</v>
      </c>
      <c r="AG36" t="n">
        <v>46</v>
      </c>
      <c r="AH36" s="4">
        <f>SUM(B36:AG36)</f>
        <v/>
      </c>
      <c r="AJ36" t="inlineStr">
        <is>
          <t>the_greek</t>
        </is>
      </c>
      <c r="AK36" s="5">
        <f>SUM(AF5:AF58)/53</f>
        <v/>
      </c>
    </row>
    <row r="37">
      <c r="A37" s="1" t="n">
        <v>31</v>
      </c>
      <c r="B37" t="n">
        <v>68</v>
      </c>
      <c r="C37" t="n">
        <v>27</v>
      </c>
      <c r="D37" t="n">
        <v>7</v>
      </c>
      <c r="E37" t="n">
        <v>29.5</v>
      </c>
      <c r="F37" t="n">
        <v>66</v>
      </c>
      <c r="G37" t="n">
        <v>22.5</v>
      </c>
      <c r="H37" t="n">
        <v>34</v>
      </c>
      <c r="I37" t="n">
        <v>52</v>
      </c>
      <c r="J37" t="n">
        <v>44</v>
      </c>
      <c r="K37" t="n">
        <v>48.5</v>
      </c>
      <c r="L37" t="n">
        <v>17.5</v>
      </c>
      <c r="M37" t="n">
        <v>59.5</v>
      </c>
      <c r="N37" t="n">
        <v>34.5</v>
      </c>
      <c r="O37" t="n">
        <v>52</v>
      </c>
      <c r="P37" t="n">
        <v>18</v>
      </c>
      <c r="Q37" t="n">
        <v>24</v>
      </c>
      <c r="R37" t="n">
        <v>54</v>
      </c>
      <c r="S37" t="n">
        <v>42.5</v>
      </c>
      <c r="T37" t="n">
        <v>40.5</v>
      </c>
      <c r="U37" t="n">
        <v>38.5</v>
      </c>
      <c r="V37" t="n">
        <v>27</v>
      </c>
      <c r="W37" t="n">
        <v>30.5</v>
      </c>
      <c r="X37" t="n">
        <v>41.5</v>
      </c>
      <c r="Y37" t="n">
        <v>22.5</v>
      </c>
      <c r="Z37" t="n">
        <v>53.5</v>
      </c>
      <c r="AA37" t="n">
        <v>37</v>
      </c>
      <c r="AB37" t="n">
        <v>27</v>
      </c>
      <c r="AC37" t="n">
        <v>36.5</v>
      </c>
      <c r="AD37" t="n">
        <v>23</v>
      </c>
      <c r="AE37" t="n">
        <v>60.5</v>
      </c>
      <c r="AF37" t="n">
        <v>22</v>
      </c>
      <c r="AG37" t="n">
        <v>31.5</v>
      </c>
      <c r="AH37" s="4">
        <f>SUM(B37:AG37)</f>
        <v/>
      </c>
      <c r="AJ37" t="inlineStr">
        <is>
          <t>veggie_veg</t>
        </is>
      </c>
      <c r="AK37" s="5">
        <f>SUM(AG5:AG58)/53</f>
        <v/>
      </c>
    </row>
    <row r="38">
      <c r="A38" s="1" t="n">
        <v>32</v>
      </c>
      <c r="B38" t="n">
        <v>43</v>
      </c>
      <c r="C38" t="n">
        <v>29</v>
      </c>
      <c r="D38" t="n">
        <v>8</v>
      </c>
      <c r="E38" t="n">
        <v>30</v>
      </c>
      <c r="F38" t="n">
        <v>89.5</v>
      </c>
      <c r="G38" t="n">
        <v>26.5</v>
      </c>
      <c r="H38" t="n">
        <v>25</v>
      </c>
      <c r="I38" t="n">
        <v>64.5</v>
      </c>
      <c r="J38" t="n">
        <v>50</v>
      </c>
      <c r="K38" t="n">
        <v>63.5</v>
      </c>
      <c r="L38" t="n">
        <v>19</v>
      </c>
      <c r="M38" t="n">
        <v>72</v>
      </c>
      <c r="N38" t="n">
        <v>35</v>
      </c>
      <c r="O38" t="n">
        <v>68.5</v>
      </c>
      <c r="P38" t="n">
        <v>30</v>
      </c>
      <c r="Q38" t="n">
        <v>29</v>
      </c>
      <c r="R38" t="n">
        <v>30</v>
      </c>
      <c r="S38" t="n">
        <v>35.5</v>
      </c>
      <c r="T38" t="n">
        <v>31.5</v>
      </c>
      <c r="U38" t="n">
        <v>73</v>
      </c>
      <c r="V38" t="n">
        <v>33</v>
      </c>
      <c r="W38" t="n">
        <v>48</v>
      </c>
      <c r="X38" t="n">
        <v>47</v>
      </c>
      <c r="Y38" t="n">
        <v>19</v>
      </c>
      <c r="Z38" t="n">
        <v>55</v>
      </c>
      <c r="AA38" t="n">
        <v>59</v>
      </c>
      <c r="AB38" t="n">
        <v>19.5</v>
      </c>
      <c r="AC38" t="n">
        <v>46.5</v>
      </c>
      <c r="AD38" t="n">
        <v>26</v>
      </c>
      <c r="AE38" t="n">
        <v>64.5</v>
      </c>
      <c r="AF38" t="n">
        <v>45.5</v>
      </c>
      <c r="AG38" t="n">
        <v>41</v>
      </c>
      <c r="AH38" s="4">
        <f>SUM(B38:AG38)</f>
        <v/>
      </c>
    </row>
    <row r="39">
      <c r="A39" s="1" t="n">
        <v>33</v>
      </c>
      <c r="B39" t="n">
        <v>66.5</v>
      </c>
      <c r="C39" t="n">
        <v>40</v>
      </c>
      <c r="D39" t="n">
        <v>6</v>
      </c>
      <c r="E39" t="n">
        <v>24</v>
      </c>
      <c r="F39" t="n">
        <v>84</v>
      </c>
      <c r="G39" t="n">
        <v>21</v>
      </c>
      <c r="H39" t="n">
        <v>27</v>
      </c>
      <c r="I39" t="n">
        <v>62</v>
      </c>
      <c r="J39" t="n">
        <v>36</v>
      </c>
      <c r="K39" t="n">
        <v>50.5</v>
      </c>
      <c r="L39" t="n">
        <v>20</v>
      </c>
      <c r="M39" t="n">
        <v>53.5</v>
      </c>
      <c r="N39" t="n">
        <v>37</v>
      </c>
      <c r="O39" t="n">
        <v>71</v>
      </c>
      <c r="P39" t="n">
        <v>19</v>
      </c>
      <c r="Q39" t="n">
        <v>30.5</v>
      </c>
      <c r="R39" t="n">
        <v>43.5</v>
      </c>
      <c r="S39" t="n">
        <v>47</v>
      </c>
      <c r="T39" t="n">
        <v>40</v>
      </c>
      <c r="U39" t="n">
        <v>65.5</v>
      </c>
      <c r="V39" t="n">
        <v>44</v>
      </c>
      <c r="W39" t="n">
        <v>41.5</v>
      </c>
      <c r="X39" t="n">
        <v>48</v>
      </c>
      <c r="Y39" t="n">
        <v>36</v>
      </c>
      <c r="Z39" t="n">
        <v>60</v>
      </c>
      <c r="AA39" t="n">
        <v>62</v>
      </c>
      <c r="AB39" t="n">
        <v>33</v>
      </c>
      <c r="AC39" t="n">
        <v>54</v>
      </c>
      <c r="AD39" t="n">
        <v>24.5</v>
      </c>
      <c r="AE39" t="n">
        <v>52</v>
      </c>
      <c r="AF39" t="n">
        <v>35</v>
      </c>
      <c r="AG39" t="n">
        <v>38</v>
      </c>
      <c r="AH39" s="4">
        <f>SUM(B39:AG39)</f>
        <v/>
      </c>
    </row>
    <row r="40">
      <c r="A40" s="1" t="n">
        <v>34</v>
      </c>
      <c r="B40" t="n">
        <v>57</v>
      </c>
      <c r="C40" t="n">
        <v>31</v>
      </c>
      <c r="D40" t="n">
        <v>10</v>
      </c>
      <c r="E40" t="n">
        <v>17.5</v>
      </c>
      <c r="F40" t="n">
        <v>45.5</v>
      </c>
      <c r="G40" t="n">
        <v>23.5</v>
      </c>
      <c r="H40" t="n">
        <v>12.5</v>
      </c>
      <c r="I40" t="n">
        <v>56</v>
      </c>
      <c r="J40" t="n">
        <v>58</v>
      </c>
      <c r="K40" t="n">
        <v>49.5</v>
      </c>
      <c r="L40" t="n">
        <v>23.5</v>
      </c>
      <c r="M40" t="n">
        <v>62.5</v>
      </c>
      <c r="N40" t="n">
        <v>37.5</v>
      </c>
      <c r="O40" t="n">
        <v>38</v>
      </c>
      <c r="P40" t="n">
        <v>21.5</v>
      </c>
      <c r="Q40" t="n">
        <v>22.5</v>
      </c>
      <c r="R40" t="n">
        <v>41</v>
      </c>
      <c r="S40" t="n">
        <v>40.5</v>
      </c>
      <c r="T40" t="n">
        <v>35</v>
      </c>
      <c r="U40" t="n">
        <v>66.5</v>
      </c>
      <c r="V40" t="n">
        <v>31</v>
      </c>
      <c r="W40" t="n">
        <v>32</v>
      </c>
      <c r="X40" t="n">
        <v>52</v>
      </c>
      <c r="Y40" t="n">
        <v>23</v>
      </c>
      <c r="Z40" t="n">
        <v>62.5</v>
      </c>
      <c r="AA40" t="n">
        <v>52.5</v>
      </c>
      <c r="AB40" t="n">
        <v>26.5</v>
      </c>
      <c r="AC40" t="n">
        <v>37.5</v>
      </c>
      <c r="AD40" t="n">
        <v>18.5</v>
      </c>
      <c r="AE40" t="n">
        <v>64.5</v>
      </c>
      <c r="AF40" t="n">
        <v>64</v>
      </c>
      <c r="AG40" t="n">
        <v>36.5</v>
      </c>
      <c r="AH40" s="4">
        <f>SUM(B40:AG40)</f>
        <v/>
      </c>
    </row>
    <row r="41">
      <c r="A41" s="1" t="n">
        <v>35</v>
      </c>
      <c r="B41" t="n">
        <v>77</v>
      </c>
      <c r="C41" t="n">
        <v>21</v>
      </c>
      <c r="D41" t="n">
        <v>7</v>
      </c>
      <c r="E41" t="n">
        <v>24</v>
      </c>
      <c r="F41" t="n">
        <v>58</v>
      </c>
      <c r="G41" t="n">
        <v>38.5</v>
      </c>
      <c r="H41" t="n">
        <v>33.5</v>
      </c>
      <c r="I41" t="n">
        <v>56.5</v>
      </c>
      <c r="J41" t="n">
        <v>44</v>
      </c>
      <c r="K41" t="n">
        <v>50</v>
      </c>
      <c r="L41" t="n">
        <v>22</v>
      </c>
      <c r="M41" t="n">
        <v>35</v>
      </c>
      <c r="N41" t="n">
        <v>50</v>
      </c>
      <c r="O41" t="n">
        <v>47</v>
      </c>
      <c r="P41" t="n">
        <v>13.5</v>
      </c>
      <c r="Q41" t="n">
        <v>20.5</v>
      </c>
      <c r="R41" t="n">
        <v>29.5</v>
      </c>
      <c r="S41" t="n">
        <v>34.5</v>
      </c>
      <c r="T41" t="n">
        <v>40</v>
      </c>
      <c r="U41" t="n">
        <v>67.5</v>
      </c>
      <c r="V41" t="n">
        <v>36.5</v>
      </c>
      <c r="W41" t="n">
        <v>34.5</v>
      </c>
      <c r="X41" t="n">
        <v>48</v>
      </c>
      <c r="Y41" t="n">
        <v>10.5</v>
      </c>
      <c r="Z41" t="n">
        <v>43.5</v>
      </c>
      <c r="AA41" t="n">
        <v>42.5</v>
      </c>
      <c r="AB41" t="n">
        <v>20</v>
      </c>
      <c r="AC41" t="n">
        <v>42.5</v>
      </c>
      <c r="AD41" t="n">
        <v>24.5</v>
      </c>
      <c r="AE41" t="n">
        <v>68.5</v>
      </c>
      <c r="AF41" t="n">
        <v>40</v>
      </c>
      <c r="AG41" t="n">
        <v>34</v>
      </c>
      <c r="AH41" s="4">
        <f>SUM(B41:AG41)</f>
        <v/>
      </c>
    </row>
    <row r="42">
      <c r="A42" s="1" t="n">
        <v>36</v>
      </c>
      <c r="B42" t="n">
        <v>64</v>
      </c>
      <c r="C42" t="n">
        <v>35</v>
      </c>
      <c r="D42" t="n">
        <v>12</v>
      </c>
      <c r="E42" t="n">
        <v>13.5</v>
      </c>
      <c r="F42" t="n">
        <v>48</v>
      </c>
      <c r="G42" t="n">
        <v>27</v>
      </c>
      <c r="H42" t="n">
        <v>25.5</v>
      </c>
      <c r="I42" t="n">
        <v>66.5</v>
      </c>
      <c r="J42" t="n">
        <v>48</v>
      </c>
      <c r="K42" t="n">
        <v>75.5</v>
      </c>
      <c r="L42" t="n">
        <v>30</v>
      </c>
      <c r="M42" t="n">
        <v>84.5</v>
      </c>
      <c r="N42" t="n">
        <v>41.5</v>
      </c>
      <c r="O42" t="n">
        <v>67</v>
      </c>
      <c r="P42" t="n">
        <v>27.5</v>
      </c>
      <c r="Q42" t="n">
        <v>23</v>
      </c>
      <c r="R42" t="n">
        <v>43.5</v>
      </c>
      <c r="S42" t="n">
        <v>29.5</v>
      </c>
      <c r="T42" t="n">
        <v>42</v>
      </c>
      <c r="U42" t="n">
        <v>72.5</v>
      </c>
      <c r="V42" t="n">
        <v>42</v>
      </c>
      <c r="W42" t="n">
        <v>34.5</v>
      </c>
      <c r="X42" t="n">
        <v>50</v>
      </c>
      <c r="Y42" t="n">
        <v>30</v>
      </c>
      <c r="Z42" t="n">
        <v>60.5</v>
      </c>
      <c r="AA42" t="n">
        <v>59.5</v>
      </c>
      <c r="AB42" t="n">
        <v>33</v>
      </c>
      <c r="AC42" t="n">
        <v>25.5</v>
      </c>
      <c r="AD42" t="n">
        <v>20.5</v>
      </c>
      <c r="AE42" t="n">
        <v>77.5</v>
      </c>
      <c r="AF42" t="n">
        <v>41.5</v>
      </c>
      <c r="AG42" t="n">
        <v>40.5</v>
      </c>
      <c r="AH42" s="4">
        <f>SUM(B42:AG42)</f>
        <v/>
      </c>
    </row>
    <row r="43">
      <c r="A43" s="1" t="n">
        <v>37</v>
      </c>
      <c r="B43" t="n">
        <v>69</v>
      </c>
      <c r="C43" t="n">
        <v>34</v>
      </c>
      <c r="D43" t="n">
        <v>15</v>
      </c>
      <c r="E43" t="n">
        <v>28.5</v>
      </c>
      <c r="F43" t="n">
        <v>67</v>
      </c>
      <c r="G43" t="n">
        <v>23</v>
      </c>
      <c r="H43" t="n">
        <v>40</v>
      </c>
      <c r="I43" t="n">
        <v>67.5</v>
      </c>
      <c r="J43" t="n">
        <v>56</v>
      </c>
      <c r="K43" t="n">
        <v>49.5</v>
      </c>
      <c r="L43" t="n">
        <v>22</v>
      </c>
      <c r="M43" t="n">
        <v>57</v>
      </c>
      <c r="N43" t="n">
        <v>21.5</v>
      </c>
      <c r="O43" t="n">
        <v>40</v>
      </c>
      <c r="P43" t="n">
        <v>16.5</v>
      </c>
      <c r="Q43" t="n">
        <v>36</v>
      </c>
      <c r="R43" t="n">
        <v>39</v>
      </c>
      <c r="S43" t="n">
        <v>38.5</v>
      </c>
      <c r="T43" t="n">
        <v>46</v>
      </c>
      <c r="U43" t="n">
        <v>62.5</v>
      </c>
      <c r="V43" t="n">
        <v>46.5</v>
      </c>
      <c r="W43" t="n">
        <v>40.5</v>
      </c>
      <c r="X43" t="n">
        <v>43.5</v>
      </c>
      <c r="Y43" t="n">
        <v>21</v>
      </c>
      <c r="Z43" t="n">
        <v>60</v>
      </c>
      <c r="AA43" t="n">
        <v>53</v>
      </c>
      <c r="AB43" t="n">
        <v>23</v>
      </c>
      <c r="AC43" t="n">
        <v>46.5</v>
      </c>
      <c r="AD43" t="n">
        <v>22.5</v>
      </c>
      <c r="AE43" t="n">
        <v>79</v>
      </c>
      <c r="AF43" t="n">
        <v>34.5</v>
      </c>
      <c r="AG43" t="n">
        <v>38</v>
      </c>
      <c r="AH43" s="4">
        <f>SUM(B43:AG43)</f>
        <v/>
      </c>
    </row>
    <row r="44">
      <c r="A44" s="1" t="n">
        <v>38</v>
      </c>
      <c r="B44" t="n">
        <v>56</v>
      </c>
      <c r="C44" t="n">
        <v>20</v>
      </c>
      <c r="D44" t="n">
        <v>1</v>
      </c>
      <c r="E44" t="n">
        <v>23</v>
      </c>
      <c r="F44" t="n">
        <v>59</v>
      </c>
      <c r="G44" t="n">
        <v>26.5</v>
      </c>
      <c r="H44" t="n">
        <v>29.5</v>
      </c>
      <c r="I44" t="n">
        <v>45.5</v>
      </c>
      <c r="J44" t="n">
        <v>44</v>
      </c>
      <c r="K44" t="n">
        <v>42.5</v>
      </c>
      <c r="L44" t="n">
        <v>21.5</v>
      </c>
      <c r="M44" t="n">
        <v>62</v>
      </c>
      <c r="N44" t="n">
        <v>40.5</v>
      </c>
      <c r="O44" t="n">
        <v>49.5</v>
      </c>
      <c r="P44" t="n">
        <v>17</v>
      </c>
      <c r="Q44" t="n">
        <v>22.5</v>
      </c>
      <c r="R44" t="n">
        <v>25.5</v>
      </c>
      <c r="S44" t="n">
        <v>50.5</v>
      </c>
      <c r="T44" t="n">
        <v>19.5</v>
      </c>
      <c r="U44" t="n">
        <v>55</v>
      </c>
      <c r="V44" t="n">
        <v>23.5</v>
      </c>
      <c r="W44" t="n">
        <v>29.5</v>
      </c>
      <c r="X44" t="n">
        <v>33.5</v>
      </c>
      <c r="Y44" t="n">
        <v>23</v>
      </c>
      <c r="Z44" t="n">
        <v>50</v>
      </c>
      <c r="AA44" t="n">
        <v>32.5</v>
      </c>
      <c r="AB44" t="n">
        <v>15.5</v>
      </c>
      <c r="AC44" t="n">
        <v>27</v>
      </c>
      <c r="AD44" t="n">
        <v>29</v>
      </c>
      <c r="AE44" t="n">
        <v>51</v>
      </c>
      <c r="AF44" t="n">
        <v>46.5</v>
      </c>
      <c r="AG44" t="n">
        <v>23.5</v>
      </c>
      <c r="AH44" s="4">
        <f>SUM(B44:AG44)</f>
        <v/>
      </c>
    </row>
    <row r="45">
      <c r="A45" s="1" t="n">
        <v>39</v>
      </c>
      <c r="B45" t="n">
        <v>66</v>
      </c>
      <c r="C45" t="n">
        <v>28</v>
      </c>
      <c r="D45" t="n">
        <v>11</v>
      </c>
      <c r="E45" t="n">
        <v>27.5</v>
      </c>
      <c r="F45" t="n">
        <v>53</v>
      </c>
      <c r="G45" t="n">
        <v>32.5</v>
      </c>
      <c r="H45" t="n">
        <v>16.5</v>
      </c>
      <c r="I45" t="n">
        <v>69</v>
      </c>
      <c r="J45" t="n">
        <v>38</v>
      </c>
      <c r="K45" t="n">
        <v>50.5</v>
      </c>
      <c r="L45" t="n">
        <v>26</v>
      </c>
      <c r="M45" t="n">
        <v>49.5</v>
      </c>
      <c r="N45" t="n">
        <v>40.5</v>
      </c>
      <c r="O45" t="n">
        <v>52</v>
      </c>
      <c r="P45" t="n">
        <v>23</v>
      </c>
      <c r="Q45" t="n">
        <v>16</v>
      </c>
      <c r="R45" t="n">
        <v>43</v>
      </c>
      <c r="S45" t="n">
        <v>36.5</v>
      </c>
      <c r="T45" t="n">
        <v>38.5</v>
      </c>
      <c r="U45" t="n">
        <v>53</v>
      </c>
      <c r="V45" t="n">
        <v>30</v>
      </c>
      <c r="W45" t="n">
        <v>29.5</v>
      </c>
      <c r="X45" t="n">
        <v>56</v>
      </c>
      <c r="Y45" t="n">
        <v>17.5</v>
      </c>
      <c r="Z45" t="n">
        <v>60</v>
      </c>
      <c r="AA45" t="n">
        <v>43.5</v>
      </c>
      <c r="AB45" t="n">
        <v>27</v>
      </c>
      <c r="AC45" t="n">
        <v>30.5</v>
      </c>
      <c r="AD45" t="n">
        <v>9.5</v>
      </c>
      <c r="AE45" t="n">
        <v>77.5</v>
      </c>
      <c r="AF45" t="n">
        <v>46.5</v>
      </c>
      <c r="AG45" t="n">
        <v>30.5</v>
      </c>
      <c r="AH45" s="4">
        <f>SUM(B45:AG45)</f>
        <v/>
      </c>
    </row>
    <row r="46">
      <c r="A46" s="1" t="n">
        <v>40</v>
      </c>
      <c r="B46" t="n">
        <v>49</v>
      </c>
      <c r="C46" t="n">
        <v>31</v>
      </c>
      <c r="D46" t="n">
        <v>6</v>
      </c>
      <c r="E46" t="n">
        <v>12.5</v>
      </c>
      <c r="F46" t="n">
        <v>28.5</v>
      </c>
      <c r="G46" t="n">
        <v>20</v>
      </c>
      <c r="H46" t="n">
        <v>25</v>
      </c>
      <c r="I46" t="n">
        <v>51.5</v>
      </c>
      <c r="J46" t="n">
        <v>50</v>
      </c>
      <c r="K46" t="n">
        <v>60</v>
      </c>
      <c r="L46" t="n">
        <v>19</v>
      </c>
      <c r="M46" t="n">
        <v>60.5</v>
      </c>
      <c r="N46" t="n">
        <v>33.5</v>
      </c>
      <c r="O46" t="n">
        <v>31.5</v>
      </c>
      <c r="P46" t="n">
        <v>26</v>
      </c>
      <c r="Q46" t="n">
        <v>18</v>
      </c>
      <c r="R46" t="n">
        <v>37</v>
      </c>
      <c r="S46" t="n">
        <v>31.5</v>
      </c>
      <c r="T46" t="n">
        <v>30.5</v>
      </c>
      <c r="U46" t="n">
        <v>63</v>
      </c>
      <c r="V46" t="n">
        <v>27.5</v>
      </c>
      <c r="W46" t="n">
        <v>46</v>
      </c>
      <c r="X46" t="n">
        <v>40.5</v>
      </c>
      <c r="Y46" t="n">
        <v>28</v>
      </c>
      <c r="Z46" t="n">
        <v>51.5</v>
      </c>
      <c r="AA46" t="n">
        <v>44.5</v>
      </c>
      <c r="AB46" t="n">
        <v>13</v>
      </c>
      <c r="AC46" t="n">
        <v>31</v>
      </c>
      <c r="AD46" t="n">
        <v>17</v>
      </c>
      <c r="AE46" t="n">
        <v>57</v>
      </c>
      <c r="AF46" t="n">
        <v>29</v>
      </c>
      <c r="AG46" t="n">
        <v>16.5</v>
      </c>
      <c r="AH46" s="4">
        <f>SUM(B46:AG46)</f>
        <v/>
      </c>
    </row>
    <row r="47">
      <c r="A47" s="1" t="n">
        <v>41</v>
      </c>
      <c r="B47" t="n">
        <v>62</v>
      </c>
      <c r="C47" t="n">
        <v>29</v>
      </c>
      <c r="D47" t="n">
        <v>7</v>
      </c>
      <c r="E47" t="n">
        <v>27</v>
      </c>
      <c r="F47" t="n">
        <v>55.5</v>
      </c>
      <c r="G47" t="n">
        <v>16.5</v>
      </c>
      <c r="H47" t="n">
        <v>26</v>
      </c>
      <c r="I47" t="n">
        <v>49</v>
      </c>
      <c r="J47" t="n">
        <v>48</v>
      </c>
      <c r="K47" t="n">
        <v>65.5</v>
      </c>
      <c r="L47" t="n">
        <v>19</v>
      </c>
      <c r="M47" t="n">
        <v>53.5</v>
      </c>
      <c r="N47" t="n">
        <v>35</v>
      </c>
      <c r="O47" t="n">
        <v>48.5</v>
      </c>
      <c r="P47" t="n">
        <v>24.5</v>
      </c>
      <c r="Q47" t="n">
        <v>19.5</v>
      </c>
      <c r="R47" t="n">
        <v>35.5</v>
      </c>
      <c r="S47" t="n">
        <v>43.5</v>
      </c>
      <c r="T47" t="n">
        <v>22.5</v>
      </c>
      <c r="U47" t="n">
        <v>57.5</v>
      </c>
      <c r="V47" t="n">
        <v>43.5</v>
      </c>
      <c r="W47" t="n">
        <v>55.5</v>
      </c>
      <c r="X47" t="n">
        <v>50</v>
      </c>
      <c r="Y47" t="n">
        <v>39.5</v>
      </c>
      <c r="Z47" t="n">
        <v>65.5</v>
      </c>
      <c r="AA47" t="n">
        <v>34.5</v>
      </c>
      <c r="AB47" t="n">
        <v>19</v>
      </c>
      <c r="AC47" t="n">
        <v>31.5</v>
      </c>
      <c r="AD47" t="n">
        <v>35</v>
      </c>
      <c r="AE47" t="n">
        <v>80</v>
      </c>
      <c r="AF47" t="n">
        <v>37</v>
      </c>
      <c r="AG47" t="n">
        <v>40.5</v>
      </c>
      <c r="AH47" s="4">
        <f>SUM(B47:AG47)</f>
        <v/>
      </c>
    </row>
    <row r="48">
      <c r="A48" s="1" t="n">
        <v>42</v>
      </c>
      <c r="B48" t="n">
        <v>46.5</v>
      </c>
      <c r="C48" t="n">
        <v>26</v>
      </c>
      <c r="D48" t="n">
        <v>6</v>
      </c>
      <c r="E48" t="n">
        <v>29</v>
      </c>
      <c r="F48" t="n">
        <v>51</v>
      </c>
      <c r="G48" t="n">
        <v>25</v>
      </c>
      <c r="H48" t="n">
        <v>21.5</v>
      </c>
      <c r="I48" t="n">
        <v>60</v>
      </c>
      <c r="J48" t="n">
        <v>46</v>
      </c>
      <c r="K48" t="n">
        <v>67</v>
      </c>
      <c r="L48" t="n">
        <v>16</v>
      </c>
      <c r="M48" t="n">
        <v>52.5</v>
      </c>
      <c r="N48" t="n">
        <v>38</v>
      </c>
      <c r="O48" t="n">
        <v>51.5</v>
      </c>
      <c r="P48" t="n">
        <v>29.5</v>
      </c>
      <c r="Q48" t="n">
        <v>17</v>
      </c>
      <c r="R48" t="n">
        <v>42.5</v>
      </c>
      <c r="S48" t="n">
        <v>29.5</v>
      </c>
      <c r="T48" t="n">
        <v>36.5</v>
      </c>
      <c r="U48" t="n">
        <v>58</v>
      </c>
      <c r="V48" t="n">
        <v>37</v>
      </c>
      <c r="W48" t="n">
        <v>25.5</v>
      </c>
      <c r="X48" t="n">
        <v>48.5</v>
      </c>
      <c r="Y48" t="n">
        <v>23</v>
      </c>
      <c r="Z48" t="n">
        <v>40</v>
      </c>
      <c r="AA48" t="n">
        <v>72.5</v>
      </c>
      <c r="AB48" t="n">
        <v>14.5</v>
      </c>
      <c r="AC48" t="n">
        <v>30</v>
      </c>
      <c r="AD48" t="n">
        <v>14</v>
      </c>
      <c r="AE48" t="n">
        <v>58.5</v>
      </c>
      <c r="AF48" t="n">
        <v>45.5</v>
      </c>
      <c r="AG48" t="n">
        <v>35.5</v>
      </c>
      <c r="AH48" s="4">
        <f>SUM(B48:AG48)</f>
        <v/>
      </c>
    </row>
    <row r="49">
      <c r="A49" s="1" t="n">
        <v>43</v>
      </c>
      <c r="B49" t="n">
        <v>38.5</v>
      </c>
      <c r="C49" t="n">
        <v>29</v>
      </c>
      <c r="D49" t="n">
        <v>7</v>
      </c>
      <c r="E49" t="n">
        <v>28</v>
      </c>
      <c r="F49" t="n">
        <v>53.5</v>
      </c>
      <c r="G49" t="n">
        <v>24</v>
      </c>
      <c r="H49" t="n">
        <v>14</v>
      </c>
      <c r="I49" t="n">
        <v>55.5</v>
      </c>
      <c r="J49" t="n">
        <v>38</v>
      </c>
      <c r="K49" t="n">
        <v>52</v>
      </c>
      <c r="L49" t="n">
        <v>15</v>
      </c>
      <c r="M49" t="n">
        <v>43.5</v>
      </c>
      <c r="N49" t="n">
        <v>28</v>
      </c>
      <c r="O49" t="n">
        <v>33</v>
      </c>
      <c r="P49" t="n">
        <v>10.5</v>
      </c>
      <c r="Q49" t="n">
        <v>10.5</v>
      </c>
      <c r="R49" t="n">
        <v>43.5</v>
      </c>
      <c r="S49" t="n">
        <v>48.5</v>
      </c>
      <c r="T49" t="n">
        <v>27.5</v>
      </c>
      <c r="U49" t="n">
        <v>52</v>
      </c>
      <c r="V49" t="n">
        <v>46</v>
      </c>
      <c r="W49" t="n">
        <v>37.5</v>
      </c>
      <c r="X49" t="n">
        <v>40.5</v>
      </c>
      <c r="Y49" t="n">
        <v>18.5</v>
      </c>
      <c r="Z49" t="n">
        <v>46</v>
      </c>
      <c r="AA49" t="n">
        <v>36.5</v>
      </c>
      <c r="AB49" t="n">
        <v>17</v>
      </c>
      <c r="AC49" t="n">
        <v>10.5</v>
      </c>
      <c r="AD49" t="n">
        <v>26.5</v>
      </c>
      <c r="AE49" t="n">
        <v>66</v>
      </c>
      <c r="AF49" t="n">
        <v>37.5</v>
      </c>
      <c r="AG49" t="n">
        <v>30</v>
      </c>
      <c r="AH49" s="4">
        <f>SUM(B49:AG49)</f>
        <v/>
      </c>
    </row>
    <row r="50">
      <c r="A50" s="1" t="n">
        <v>44</v>
      </c>
      <c r="B50" t="n">
        <v>60.5</v>
      </c>
      <c r="C50" t="n">
        <v>35</v>
      </c>
      <c r="D50" t="n">
        <v>6</v>
      </c>
      <c r="E50" t="n">
        <v>32</v>
      </c>
      <c r="F50" t="n">
        <v>69.5</v>
      </c>
      <c r="G50" t="n">
        <v>28</v>
      </c>
      <c r="H50" t="n">
        <v>36</v>
      </c>
      <c r="I50" t="n">
        <v>74</v>
      </c>
      <c r="J50" t="n">
        <v>54</v>
      </c>
      <c r="K50" t="n">
        <v>54</v>
      </c>
      <c r="L50" t="n">
        <v>26.5</v>
      </c>
      <c r="M50" t="n">
        <v>56.5</v>
      </c>
      <c r="N50" t="n">
        <v>34.5</v>
      </c>
      <c r="O50" t="n">
        <v>40.5</v>
      </c>
      <c r="P50" t="n">
        <v>11.5</v>
      </c>
      <c r="Q50" t="n">
        <v>34.5</v>
      </c>
      <c r="R50" t="n">
        <v>43</v>
      </c>
      <c r="S50" t="n">
        <v>37</v>
      </c>
      <c r="T50" t="n">
        <v>33.5</v>
      </c>
      <c r="U50" t="n">
        <v>69.5</v>
      </c>
      <c r="V50" t="n">
        <v>48</v>
      </c>
      <c r="W50" t="n">
        <v>39</v>
      </c>
      <c r="X50" t="n">
        <v>62</v>
      </c>
      <c r="Y50" t="n">
        <v>18</v>
      </c>
      <c r="Z50" t="n">
        <v>58</v>
      </c>
      <c r="AA50" t="n">
        <v>66.5</v>
      </c>
      <c r="AB50" t="n">
        <v>26.5</v>
      </c>
      <c r="AC50" t="n">
        <v>32.5</v>
      </c>
      <c r="AD50" t="n">
        <v>19.5</v>
      </c>
      <c r="AE50" t="n">
        <v>65.5</v>
      </c>
      <c r="AF50" t="n">
        <v>62</v>
      </c>
      <c r="AG50" t="n">
        <v>25</v>
      </c>
      <c r="AH50" s="4">
        <f>SUM(B50:AG50)</f>
        <v/>
      </c>
    </row>
    <row r="51">
      <c r="A51" s="1" t="n">
        <v>45</v>
      </c>
      <c r="B51" t="n">
        <v>76.5</v>
      </c>
      <c r="C51" t="n">
        <v>43</v>
      </c>
      <c r="D51" t="n">
        <v>8</v>
      </c>
      <c r="E51" t="n">
        <v>24</v>
      </c>
      <c r="F51" t="n">
        <v>76.5</v>
      </c>
      <c r="G51" t="n">
        <v>46.5</v>
      </c>
      <c r="H51" t="n">
        <v>27.5</v>
      </c>
      <c r="I51" t="n">
        <v>48</v>
      </c>
      <c r="J51" t="n">
        <v>50</v>
      </c>
      <c r="K51" t="n">
        <v>52.5</v>
      </c>
      <c r="L51" t="n">
        <v>15.5</v>
      </c>
      <c r="M51" t="n">
        <v>69</v>
      </c>
      <c r="N51" t="n">
        <v>44.5</v>
      </c>
      <c r="O51" t="n">
        <v>86</v>
      </c>
      <c r="P51" t="n">
        <v>24</v>
      </c>
      <c r="Q51" t="n">
        <v>28</v>
      </c>
      <c r="R51" t="n">
        <v>57.5</v>
      </c>
      <c r="S51" t="n">
        <v>33.5</v>
      </c>
      <c r="T51" t="n">
        <v>17.5</v>
      </c>
      <c r="U51" t="n">
        <v>64</v>
      </c>
      <c r="V51" t="n">
        <v>36</v>
      </c>
      <c r="W51" t="n">
        <v>45.5</v>
      </c>
      <c r="X51" t="n">
        <v>55</v>
      </c>
      <c r="Y51" t="n">
        <v>23.5</v>
      </c>
      <c r="Z51" t="n">
        <v>71.5</v>
      </c>
      <c r="AA51" t="n">
        <v>68</v>
      </c>
      <c r="AB51" t="n">
        <v>17.5</v>
      </c>
      <c r="AC51" t="n">
        <v>41</v>
      </c>
      <c r="AD51" t="n">
        <v>23</v>
      </c>
      <c r="AE51" t="n">
        <v>66.5</v>
      </c>
      <c r="AF51" t="n">
        <v>45</v>
      </c>
      <c r="AG51" t="n">
        <v>34</v>
      </c>
      <c r="AH51" s="4">
        <f>SUM(B51:AG51)</f>
        <v/>
      </c>
    </row>
    <row r="52">
      <c r="A52" s="1" t="n">
        <v>46</v>
      </c>
      <c r="B52" t="n">
        <v>73</v>
      </c>
      <c r="C52" t="n">
        <v>31</v>
      </c>
      <c r="D52" t="n">
        <v>9</v>
      </c>
      <c r="E52" t="n">
        <v>33</v>
      </c>
      <c r="F52" t="n">
        <v>54.5</v>
      </c>
      <c r="G52" t="n">
        <v>30.5</v>
      </c>
      <c r="H52" t="n">
        <v>32.5</v>
      </c>
      <c r="I52" t="n">
        <v>67.5</v>
      </c>
      <c r="J52" t="n">
        <v>38</v>
      </c>
      <c r="K52" t="n">
        <v>64</v>
      </c>
      <c r="L52" t="n">
        <v>7</v>
      </c>
      <c r="M52" t="n">
        <v>75.5</v>
      </c>
      <c r="N52" t="n">
        <v>27</v>
      </c>
      <c r="O52" t="n">
        <v>65</v>
      </c>
      <c r="P52" t="n">
        <v>11.5</v>
      </c>
      <c r="Q52" t="n">
        <v>34</v>
      </c>
      <c r="R52" t="n">
        <v>41.5</v>
      </c>
      <c r="S52" t="n">
        <v>31</v>
      </c>
      <c r="T52" t="n">
        <v>25</v>
      </c>
      <c r="U52" t="n">
        <v>69</v>
      </c>
      <c r="V52" t="n">
        <v>39.5</v>
      </c>
      <c r="W52" t="n">
        <v>28.5</v>
      </c>
      <c r="X52" t="n">
        <v>28.5</v>
      </c>
      <c r="Y52" t="n">
        <v>22.5</v>
      </c>
      <c r="Z52" t="n">
        <v>57</v>
      </c>
      <c r="AA52" t="n">
        <v>42</v>
      </c>
      <c r="AB52" t="n">
        <v>21.5</v>
      </c>
      <c r="AC52" t="n">
        <v>25</v>
      </c>
      <c r="AD52" t="n">
        <v>18.5</v>
      </c>
      <c r="AE52" t="n">
        <v>64.5</v>
      </c>
      <c r="AF52" t="n">
        <v>40</v>
      </c>
      <c r="AG52" t="n">
        <v>38</v>
      </c>
      <c r="AH52" s="4">
        <f>SUM(B52:AG52)</f>
        <v/>
      </c>
    </row>
    <row r="53">
      <c r="A53" s="1" t="n">
        <v>47</v>
      </c>
      <c r="B53" t="n">
        <v>69</v>
      </c>
      <c r="C53" t="n">
        <v>32</v>
      </c>
      <c r="D53" t="n">
        <v>10</v>
      </c>
      <c r="E53" t="n">
        <v>37.5</v>
      </c>
      <c r="F53" t="n">
        <v>63</v>
      </c>
      <c r="G53" t="n">
        <v>16.5</v>
      </c>
      <c r="H53" t="n">
        <v>15.5</v>
      </c>
      <c r="I53" t="n">
        <v>57</v>
      </c>
      <c r="J53" t="n">
        <v>44</v>
      </c>
      <c r="K53" t="n">
        <v>61</v>
      </c>
      <c r="L53" t="n">
        <v>18</v>
      </c>
      <c r="M53" t="n">
        <v>77.5</v>
      </c>
      <c r="N53" t="n">
        <v>40.5</v>
      </c>
      <c r="O53" t="n">
        <v>51</v>
      </c>
      <c r="P53" t="n">
        <v>33.5</v>
      </c>
      <c r="Q53" t="n">
        <v>22</v>
      </c>
      <c r="R53" t="n">
        <v>58.5</v>
      </c>
      <c r="S53" t="n">
        <v>40</v>
      </c>
      <c r="T53" t="n">
        <v>27.5</v>
      </c>
      <c r="U53" t="n">
        <v>50.5</v>
      </c>
      <c r="V53" t="n">
        <v>49</v>
      </c>
      <c r="W53" t="n">
        <v>48.5</v>
      </c>
      <c r="X53" t="n">
        <v>74</v>
      </c>
      <c r="Y53" t="n">
        <v>21.5</v>
      </c>
      <c r="Z53" t="n">
        <v>59.5</v>
      </c>
      <c r="AA53" t="n">
        <v>71.5</v>
      </c>
      <c r="AB53" t="n">
        <v>34</v>
      </c>
      <c r="AC53" t="n">
        <v>39</v>
      </c>
      <c r="AD53" t="n">
        <v>22.5</v>
      </c>
      <c r="AE53" t="n">
        <v>81.5</v>
      </c>
      <c r="AF53" t="n">
        <v>68</v>
      </c>
      <c r="AG53" t="n">
        <v>42</v>
      </c>
      <c r="AH53" s="4">
        <f>SUM(B53:AG53)</f>
        <v/>
      </c>
    </row>
    <row r="54">
      <c r="A54" s="1" t="n">
        <v>48</v>
      </c>
      <c r="B54" t="n">
        <v>86</v>
      </c>
      <c r="C54" t="n">
        <v>35</v>
      </c>
      <c r="D54" t="n">
        <v>6</v>
      </c>
      <c r="E54" t="n">
        <v>27.5</v>
      </c>
      <c r="F54" t="n">
        <v>67.5</v>
      </c>
      <c r="G54" t="n">
        <v>28</v>
      </c>
      <c r="H54" t="n">
        <v>35</v>
      </c>
      <c r="I54" t="n">
        <v>72</v>
      </c>
      <c r="J54" t="n">
        <v>46</v>
      </c>
      <c r="K54" t="n">
        <v>71.5</v>
      </c>
      <c r="L54" t="n">
        <v>17.5</v>
      </c>
      <c r="M54" t="n">
        <v>57.5</v>
      </c>
      <c r="N54" t="n">
        <v>45.5</v>
      </c>
      <c r="O54" t="n">
        <v>59</v>
      </c>
      <c r="P54" t="n">
        <v>26.5</v>
      </c>
      <c r="Q54" t="n">
        <v>24</v>
      </c>
      <c r="R54" t="n">
        <v>58.5</v>
      </c>
      <c r="S54" t="n">
        <v>40.5</v>
      </c>
      <c r="T54" t="n">
        <v>41</v>
      </c>
      <c r="U54" t="n">
        <v>53.5</v>
      </c>
      <c r="V54" t="n">
        <v>34</v>
      </c>
      <c r="W54" t="n">
        <v>43</v>
      </c>
      <c r="X54" t="n">
        <v>62.5</v>
      </c>
      <c r="Y54" t="n">
        <v>25</v>
      </c>
      <c r="Z54" t="n">
        <v>47</v>
      </c>
      <c r="AA54" t="n">
        <v>46.5</v>
      </c>
      <c r="AB54" t="n">
        <v>31.5</v>
      </c>
      <c r="AC54" t="n">
        <v>38.5</v>
      </c>
      <c r="AD54" t="n">
        <v>16</v>
      </c>
      <c r="AE54" t="n">
        <v>73.5</v>
      </c>
      <c r="AF54" t="n">
        <v>38.5</v>
      </c>
      <c r="AG54" t="n">
        <v>41.5</v>
      </c>
      <c r="AH54" s="4">
        <f>SUM(B54:AG54)</f>
        <v/>
      </c>
    </row>
    <row r="55">
      <c r="A55" s="1" t="n">
        <v>49</v>
      </c>
      <c r="B55" t="n">
        <v>49</v>
      </c>
      <c r="C55" t="n">
        <v>34</v>
      </c>
      <c r="D55" t="n">
        <v>9</v>
      </c>
      <c r="E55" t="n">
        <v>28.5</v>
      </c>
      <c r="F55" t="n">
        <v>70.5</v>
      </c>
      <c r="G55" t="n">
        <v>32.5</v>
      </c>
      <c r="H55" t="n">
        <v>20</v>
      </c>
      <c r="I55" t="n">
        <v>62</v>
      </c>
      <c r="J55" t="n">
        <v>38</v>
      </c>
      <c r="K55" t="n">
        <v>66</v>
      </c>
      <c r="L55" t="n">
        <v>14.5</v>
      </c>
      <c r="M55" t="n">
        <v>71</v>
      </c>
      <c r="N55" t="n">
        <v>33</v>
      </c>
      <c r="O55" t="n">
        <v>55</v>
      </c>
      <c r="P55" t="n">
        <v>21.5</v>
      </c>
      <c r="Q55" t="n">
        <v>21</v>
      </c>
      <c r="R55" t="n">
        <v>64.5</v>
      </c>
      <c r="S55" t="n">
        <v>51</v>
      </c>
      <c r="T55" t="n">
        <v>40.5</v>
      </c>
      <c r="U55" t="n">
        <v>63</v>
      </c>
      <c r="V55" t="n">
        <v>55.5</v>
      </c>
      <c r="W55" t="n">
        <v>36.5</v>
      </c>
      <c r="X55" t="n">
        <v>54</v>
      </c>
      <c r="Y55" t="n">
        <v>21.5</v>
      </c>
      <c r="Z55" t="n">
        <v>70</v>
      </c>
      <c r="AA55" t="n">
        <v>62</v>
      </c>
      <c r="AB55" t="n">
        <v>15</v>
      </c>
      <c r="AC55" t="n">
        <v>44.5</v>
      </c>
      <c r="AD55" t="n">
        <v>26.5</v>
      </c>
      <c r="AE55" t="n">
        <v>75.5</v>
      </c>
      <c r="AF55" t="n">
        <v>42</v>
      </c>
      <c r="AG55" t="n">
        <v>56</v>
      </c>
      <c r="AH55" s="4">
        <f>SUM(B55:AG55)</f>
        <v/>
      </c>
    </row>
    <row r="56">
      <c r="A56" s="1" t="n">
        <v>50</v>
      </c>
      <c r="B56" t="n">
        <v>77</v>
      </c>
      <c r="C56" t="n">
        <v>24</v>
      </c>
      <c r="D56" t="n">
        <v>13</v>
      </c>
      <c r="E56" t="n">
        <v>22.5</v>
      </c>
      <c r="F56" t="n">
        <v>80.5</v>
      </c>
      <c r="G56" t="n">
        <v>23.5</v>
      </c>
      <c r="H56" t="n">
        <v>26.5</v>
      </c>
      <c r="I56" t="n">
        <v>53</v>
      </c>
      <c r="J56" t="n">
        <v>28</v>
      </c>
      <c r="K56" t="n">
        <v>41.5</v>
      </c>
      <c r="L56" t="n">
        <v>20</v>
      </c>
      <c r="M56" t="n">
        <v>68.5</v>
      </c>
      <c r="N56" t="n">
        <v>33.5</v>
      </c>
      <c r="O56" t="n">
        <v>50</v>
      </c>
      <c r="P56" t="n">
        <v>30</v>
      </c>
      <c r="Q56" t="n">
        <v>37.5</v>
      </c>
      <c r="R56" t="n">
        <v>32.5</v>
      </c>
      <c r="S56" t="n">
        <v>27.5</v>
      </c>
      <c r="T56" t="n">
        <v>29.5</v>
      </c>
      <c r="U56" t="n">
        <v>67</v>
      </c>
      <c r="V56" t="n">
        <v>38.5</v>
      </c>
      <c r="W56" t="n">
        <v>31.5</v>
      </c>
      <c r="X56" t="n">
        <v>62.5</v>
      </c>
      <c r="Y56" t="n">
        <v>23.5</v>
      </c>
      <c r="Z56" t="n">
        <v>46</v>
      </c>
      <c r="AA56" t="n">
        <v>41.5</v>
      </c>
      <c r="AB56" t="n">
        <v>22</v>
      </c>
      <c r="AC56" t="n">
        <v>41</v>
      </c>
      <c r="AD56" t="n">
        <v>27.5</v>
      </c>
      <c r="AE56" t="n">
        <v>70</v>
      </c>
      <c r="AF56" t="n">
        <v>45.5</v>
      </c>
      <c r="AG56" t="n">
        <v>46</v>
      </c>
      <c r="AH56" s="4">
        <f>SUM(B56:AG56)</f>
        <v/>
      </c>
    </row>
    <row r="57">
      <c r="A57" s="1" t="n">
        <v>51</v>
      </c>
      <c r="B57" t="n">
        <v>58</v>
      </c>
      <c r="C57" t="n">
        <v>46</v>
      </c>
      <c r="D57" t="n">
        <v>4</v>
      </c>
      <c r="E57" t="n">
        <v>26</v>
      </c>
      <c r="F57" t="n">
        <v>70</v>
      </c>
      <c r="G57" t="n">
        <v>26.5</v>
      </c>
      <c r="H57" t="n">
        <v>27.5</v>
      </c>
      <c r="I57" t="n">
        <v>59.5</v>
      </c>
      <c r="J57" t="n">
        <v>32</v>
      </c>
      <c r="K57" t="n">
        <v>54.5</v>
      </c>
      <c r="L57" t="n">
        <v>17.5</v>
      </c>
      <c r="M57" t="n">
        <v>69.5</v>
      </c>
      <c r="N57" t="n">
        <v>45.5</v>
      </c>
      <c r="O57" t="n">
        <v>42.5</v>
      </c>
      <c r="P57" t="n">
        <v>33.5</v>
      </c>
      <c r="Q57" t="n">
        <v>39</v>
      </c>
      <c r="R57" t="n">
        <v>34</v>
      </c>
      <c r="S57" t="n">
        <v>24</v>
      </c>
      <c r="T57" t="n">
        <v>31</v>
      </c>
      <c r="U57" t="n">
        <v>62.5</v>
      </c>
      <c r="V57" t="n">
        <v>39</v>
      </c>
      <c r="W57" t="n">
        <v>32.5</v>
      </c>
      <c r="X57" t="n">
        <v>48</v>
      </c>
      <c r="Y57" t="n">
        <v>15.5</v>
      </c>
      <c r="Z57" t="n">
        <v>52.5</v>
      </c>
      <c r="AA57" t="n">
        <v>53</v>
      </c>
      <c r="AB57" t="n">
        <v>23.5</v>
      </c>
      <c r="AC57" t="n">
        <v>35</v>
      </c>
      <c r="AD57" t="n">
        <v>18</v>
      </c>
      <c r="AE57" t="n">
        <v>89</v>
      </c>
      <c r="AF57" t="n">
        <v>40</v>
      </c>
      <c r="AG57" t="n">
        <v>32</v>
      </c>
      <c r="AH57" s="4">
        <f>SUM(B57:AG57)</f>
        <v/>
      </c>
    </row>
    <row r="58">
      <c r="A58" s="1" t="n">
        <v>52</v>
      </c>
      <c r="B58" t="n">
        <v>41</v>
      </c>
      <c r="C58" t="n">
        <v>23</v>
      </c>
      <c r="D58" t="n">
        <v>5</v>
      </c>
      <c r="E58" t="n">
        <v>18</v>
      </c>
      <c r="F58" t="n">
        <v>38.5</v>
      </c>
      <c r="G58" t="n">
        <v>12.5</v>
      </c>
      <c r="H58" t="n">
        <v>16.5</v>
      </c>
      <c r="I58" t="n">
        <v>44.5</v>
      </c>
      <c r="J58" t="n">
        <v>24</v>
      </c>
      <c r="K58" t="n">
        <v>59.5</v>
      </c>
      <c r="L58" t="n">
        <v>11.5</v>
      </c>
      <c r="M58" t="n">
        <v>42.5</v>
      </c>
      <c r="N58" t="n">
        <v>34</v>
      </c>
      <c r="O58" t="n">
        <v>30.5</v>
      </c>
      <c r="P58" t="n">
        <v>11.5</v>
      </c>
      <c r="Q58" t="n">
        <v>11.5</v>
      </c>
      <c r="R58" t="n">
        <v>28</v>
      </c>
      <c r="S58" t="n">
        <v>27.5</v>
      </c>
      <c r="T58" t="n">
        <v>23.5</v>
      </c>
      <c r="U58" t="n">
        <v>34</v>
      </c>
      <c r="V58" t="n">
        <v>25</v>
      </c>
      <c r="W58" t="n">
        <v>25</v>
      </c>
      <c r="X58" t="n">
        <v>29.5</v>
      </c>
      <c r="Y58" t="n">
        <v>16.5</v>
      </c>
      <c r="Z58" t="n">
        <v>31</v>
      </c>
      <c r="AA58" t="n">
        <v>33.5</v>
      </c>
      <c r="AB58" t="n">
        <v>21.5</v>
      </c>
      <c r="AC58" t="n">
        <v>18</v>
      </c>
      <c r="AD58" t="n">
        <v>12.5</v>
      </c>
      <c r="AE58" t="n">
        <v>51.5</v>
      </c>
      <c r="AF58" t="n">
        <v>29.5</v>
      </c>
      <c r="AG58" t="n">
        <v>40.5</v>
      </c>
      <c r="AH58" s="4">
        <f>SUM(B58:AG58)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N1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Ingredientes necesitados por semana</t>
        </is>
      </c>
    </row>
    <row r="2">
      <c r="A2" s="3" t="inlineStr">
        <is>
          <t>2016</t>
        </is>
      </c>
    </row>
    <row r="5">
      <c r="A5" s="4" t="inlineStr">
        <is>
          <t>Semanas</t>
        </is>
      </c>
      <c r="B5" s="4" t="inlineStr">
        <is>
          <t>Barbecued Chicken</t>
        </is>
      </c>
      <c r="C5" s="4" t="inlineStr">
        <is>
          <t>Red Peppers</t>
        </is>
      </c>
      <c r="D5" s="4" t="inlineStr">
        <is>
          <t>Green Peppers</t>
        </is>
      </c>
      <c r="E5" s="4" t="inlineStr">
        <is>
          <t>Tomatoes</t>
        </is>
      </c>
      <c r="F5" s="4" t="inlineStr">
        <is>
          <t>Red Onions</t>
        </is>
      </c>
      <c r="G5" s="4" t="inlineStr">
        <is>
          <t>Barbecue Sauce</t>
        </is>
      </c>
      <c r="H5" s="4" t="inlineStr">
        <is>
          <t>Chicken</t>
        </is>
      </c>
      <c r="I5" s="4" t="inlineStr">
        <is>
          <t>Artichoke</t>
        </is>
      </c>
      <c r="J5" s="4" t="inlineStr">
        <is>
          <t>Spinach</t>
        </is>
      </c>
      <c r="K5" s="4" t="inlineStr">
        <is>
          <t>Garlic</t>
        </is>
      </c>
      <c r="L5" s="4" t="inlineStr">
        <is>
          <t>Jalapeno Peppers</t>
        </is>
      </c>
      <c r="M5" s="4" t="inlineStr">
        <is>
          <t>Fontina Cheese</t>
        </is>
      </c>
      <c r="N5" s="4" t="inlineStr">
        <is>
          <t>Gouda Cheese</t>
        </is>
      </c>
      <c r="O5" s="4" t="inlineStr">
        <is>
          <t>Mushrooms</t>
        </is>
      </c>
      <c r="P5" s="4" t="inlineStr">
        <is>
          <t>Asiago Cheese</t>
        </is>
      </c>
      <c r="Q5" s="4" t="inlineStr">
        <is>
          <t>Alfredo Sauce</t>
        </is>
      </c>
      <c r="R5" s="4" t="inlineStr">
        <is>
          <t>Pesto Sauce</t>
        </is>
      </c>
      <c r="S5" s="4" t="inlineStr">
        <is>
          <t>Corn</t>
        </is>
      </c>
      <c r="T5" s="4" t="inlineStr">
        <is>
          <t>Cilantro</t>
        </is>
      </c>
      <c r="U5" s="4" t="inlineStr">
        <is>
          <t>Chipotle Sauce</t>
        </is>
      </c>
      <c r="V5" s="4" t="inlineStr">
        <is>
          <t>Pineapple</t>
        </is>
      </c>
      <c r="W5" s="4" t="inlineStr">
        <is>
          <t>Thai Sweet Chilli Sauce</t>
        </is>
      </c>
      <c r="X5" s="4" t="inlineStr">
        <is>
          <t>Bacon</t>
        </is>
      </c>
      <c r="Y5" s="4" t="inlineStr">
        <is>
          <t>Pepperoni</t>
        </is>
      </c>
      <c r="Z5" s="4" t="inlineStr">
        <is>
          <t>Italian Sausage</t>
        </is>
      </c>
      <c r="AA5" s="4" t="inlineStr">
        <is>
          <t>Chorizo Sausage</t>
        </is>
      </c>
      <c r="AB5" s="4" t="inlineStr">
        <is>
          <t>Sliced Ham</t>
        </is>
      </c>
      <c r="AC5" s="4" t="inlineStr">
        <is>
          <t>Mozzarella Cheese</t>
        </is>
      </c>
      <c r="AD5" s="4" t="inlineStr">
        <is>
          <t>Capocollo</t>
        </is>
      </c>
      <c r="AE5" s="4" t="inlineStr">
        <is>
          <t>Goat Cheese</t>
        </is>
      </c>
      <c r="AF5" s="4" t="inlineStr">
        <is>
          <t>Oregano</t>
        </is>
      </c>
      <c r="AG5" s="4" t="inlineStr">
        <is>
          <t>Anchovies</t>
        </is>
      </c>
      <c r="AH5" s="4" t="inlineStr">
        <is>
          <t>Green Olives</t>
        </is>
      </c>
      <c r="AI5" s="4" t="inlineStr">
        <is>
          <t>Kalamata Olives</t>
        </is>
      </c>
      <c r="AJ5" s="4" t="inlineStr">
        <is>
          <t>Feta Cheese</t>
        </is>
      </c>
      <c r="AK5" s="4" t="inlineStr">
        <is>
          <t>Beef Chuck Roast</t>
        </is>
      </c>
      <c r="AL5" s="4" t="inlineStr">
        <is>
          <t>Brie Carre Cheese</t>
        </is>
      </c>
      <c r="AM5" s="4" t="inlineStr">
        <is>
          <t>Prosciutto</t>
        </is>
      </c>
      <c r="AN5" s="4" t="inlineStr">
        <is>
          <t>Caramelized Onions</t>
        </is>
      </c>
      <c r="AO5" s="4" t="inlineStr">
        <is>
          <t>Pears</t>
        </is>
      </c>
      <c r="AP5" s="4" t="inlineStr">
        <is>
          <t>Thyme</t>
        </is>
      </c>
      <c r="AQ5" s="4" t="inlineStr">
        <is>
          <t>Nduja Salami</t>
        </is>
      </c>
      <c r="AR5" s="4" t="inlineStr">
        <is>
          <t>Pancetta</t>
        </is>
      </c>
      <c r="AS5" s="4" t="inlineStr">
        <is>
          <t>Friggitello Peppers</t>
        </is>
      </c>
      <c r="AT5" s="4" t="inlineStr">
        <is>
          <t>Calabrese Salami</t>
        </is>
      </c>
      <c r="AU5" s="4" t="inlineStr">
        <is>
          <t>Genoa Salami</t>
        </is>
      </c>
      <c r="AV5" s="4" t="inlineStr">
        <is>
          <t>Prosciutto di San Daniele</t>
        </is>
      </c>
      <c r="AW5" s="4" t="inlineStr">
        <is>
          <t>Arugula</t>
        </is>
      </c>
      <c r="AX5" s="4" t="inlineStr">
        <is>
          <t>Coarse Sicilian Salami</t>
        </is>
      </c>
      <c r="AY5" s="4" t="inlineStr">
        <is>
          <t>Luganega Sausage</t>
        </is>
      </c>
      <c r="AZ5" s="4" t="inlineStr">
        <is>
          <t>Onions</t>
        </is>
      </c>
      <c r="BA5" s="4" t="inlineStr">
        <is>
          <t>Soppressata Salami</t>
        </is>
      </c>
      <c r="BB5" s="4" t="inlineStr">
        <is>
          <t>Artichokes</t>
        </is>
      </c>
      <c r="BC5" s="4" t="inlineStr">
        <is>
          <t>Peperoncini verdi</t>
        </is>
      </c>
      <c r="BD5" s="4" t="inlineStr">
        <is>
          <t>Provolone Cheese</t>
        </is>
      </c>
      <c r="BE5" s="4" t="inlineStr">
        <is>
          <t>Smoked Gouda Cheese</t>
        </is>
      </c>
      <c r="BF5" s="4" t="inlineStr">
        <is>
          <t>Romano Cheese</t>
        </is>
      </c>
      <c r="BG5" s="4" t="inlineStr">
        <is>
          <t>Blue Cheese</t>
        </is>
      </c>
      <c r="BH5" s="4" t="inlineStr">
        <is>
          <t>Ricotta Cheese</t>
        </is>
      </c>
      <c r="BI5" s="4" t="inlineStr">
        <is>
          <t>Gorgonzola Piccante Cheese</t>
        </is>
      </c>
      <c r="BJ5" s="4" t="inlineStr">
        <is>
          <t>Parmigiano Reggiano Cheese</t>
        </is>
      </c>
      <c r="BK5" s="4" t="inlineStr">
        <is>
          <t>Eggplant</t>
        </is>
      </c>
      <c r="BL5" s="4" t="inlineStr">
        <is>
          <t>Zucchini</t>
        </is>
      </c>
      <c r="BM5" s="4" t="inlineStr">
        <is>
          <t>Sun-dried Tomatoes</t>
        </is>
      </c>
      <c r="BN5" s="4" t="inlineStr">
        <is>
          <t>Plum Tomatoes</t>
        </is>
      </c>
    </row>
    <row r="6">
      <c r="A6" s="4" t="inlineStr">
        <is>
          <t>semana 0</t>
        </is>
      </c>
      <c r="B6" t="n">
        <v>29</v>
      </c>
      <c r="C6" t="n">
        <v>164.5</v>
      </c>
      <c r="D6" t="n">
        <v>50</v>
      </c>
      <c r="E6" t="n">
        <v>275.5</v>
      </c>
      <c r="F6" t="n">
        <v>194.5</v>
      </c>
      <c r="G6" t="n">
        <v>29</v>
      </c>
      <c r="H6" t="n">
        <v>69.5</v>
      </c>
      <c r="I6" t="n">
        <v>12.5</v>
      </c>
      <c r="J6" t="n">
        <v>75</v>
      </c>
      <c r="K6" t="n">
        <v>257</v>
      </c>
      <c r="L6" t="n">
        <v>51</v>
      </c>
      <c r="M6" t="n">
        <v>20.5</v>
      </c>
      <c r="N6" t="n">
        <v>12.5</v>
      </c>
      <c r="O6" t="n">
        <v>69</v>
      </c>
      <c r="P6" t="n">
        <v>22.5</v>
      </c>
      <c r="Q6" t="n">
        <v>2.5</v>
      </c>
      <c r="R6" t="n">
        <v>24</v>
      </c>
      <c r="S6" t="n">
        <v>38.5</v>
      </c>
      <c r="T6" t="n">
        <v>38.5</v>
      </c>
      <c r="U6" t="n">
        <v>38.5</v>
      </c>
      <c r="V6" t="n">
        <v>43</v>
      </c>
      <c r="W6" t="n">
        <v>25</v>
      </c>
      <c r="X6" t="n">
        <v>35</v>
      </c>
      <c r="Y6" t="n">
        <v>87.5</v>
      </c>
      <c r="Z6" t="n">
        <v>12</v>
      </c>
      <c r="AA6" t="n">
        <v>12</v>
      </c>
      <c r="AB6" t="n">
        <v>18</v>
      </c>
      <c r="AC6" t="n">
        <v>91.5</v>
      </c>
      <c r="AD6" t="n">
        <v>86</v>
      </c>
      <c r="AE6" t="n">
        <v>43.5</v>
      </c>
      <c r="AF6" t="n">
        <v>17</v>
      </c>
      <c r="AG6" t="n">
        <v>10</v>
      </c>
      <c r="AH6" t="n">
        <v>67.5</v>
      </c>
      <c r="AI6" t="n">
        <v>35</v>
      </c>
      <c r="AJ6" t="n">
        <v>36.5</v>
      </c>
      <c r="AK6" t="n">
        <v>15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1.5</v>
      </c>
      <c r="AR6" t="n">
        <v>1.5</v>
      </c>
      <c r="AS6" t="n">
        <v>1.5</v>
      </c>
      <c r="AT6" t="n">
        <v>35.5</v>
      </c>
      <c r="AU6" t="n">
        <v>7</v>
      </c>
      <c r="AV6" t="n">
        <v>10</v>
      </c>
      <c r="AW6" t="n">
        <v>10</v>
      </c>
      <c r="AX6" t="n">
        <v>15.5</v>
      </c>
      <c r="AY6" t="n">
        <v>15.5</v>
      </c>
      <c r="AZ6" t="n">
        <v>15.5</v>
      </c>
      <c r="BA6" t="n">
        <v>8</v>
      </c>
      <c r="BB6" t="n">
        <v>60</v>
      </c>
      <c r="BC6" t="n">
        <v>26.5</v>
      </c>
      <c r="BD6" t="n">
        <v>18</v>
      </c>
      <c r="BE6" t="n">
        <v>18</v>
      </c>
      <c r="BF6" t="n">
        <v>18</v>
      </c>
      <c r="BG6" t="n">
        <v>18</v>
      </c>
      <c r="BH6" t="n">
        <v>14.5</v>
      </c>
      <c r="BI6" t="n">
        <v>14.5</v>
      </c>
      <c r="BJ6" t="n">
        <v>14.5</v>
      </c>
      <c r="BK6" t="n">
        <v>7.5</v>
      </c>
      <c r="BL6" t="n">
        <v>19</v>
      </c>
      <c r="BM6" t="n">
        <v>13</v>
      </c>
      <c r="BN6" t="n">
        <v>7</v>
      </c>
    </row>
    <row r="7">
      <c r="A7" s="4" t="inlineStr">
        <is>
          <t>semana 1</t>
        </is>
      </c>
      <c r="B7" t="n">
        <v>58</v>
      </c>
      <c r="C7" t="n">
        <v>437.5</v>
      </c>
      <c r="D7" t="n">
        <v>121.5</v>
      </c>
      <c r="E7" t="n">
        <v>706</v>
      </c>
      <c r="F7" t="n">
        <v>527.5</v>
      </c>
      <c r="G7" t="n">
        <v>58</v>
      </c>
      <c r="H7" t="n">
        <v>245</v>
      </c>
      <c r="I7" t="n">
        <v>65</v>
      </c>
      <c r="J7" t="n">
        <v>273.5</v>
      </c>
      <c r="K7" t="n">
        <v>775</v>
      </c>
      <c r="L7" t="n">
        <v>140.5</v>
      </c>
      <c r="M7" t="n">
        <v>79.5</v>
      </c>
      <c r="N7" t="n">
        <v>65</v>
      </c>
      <c r="O7" t="n">
        <v>257.5</v>
      </c>
      <c r="P7" t="n">
        <v>113</v>
      </c>
      <c r="Q7" t="n">
        <v>49</v>
      </c>
      <c r="R7" t="n">
        <v>83.5</v>
      </c>
      <c r="S7" t="n">
        <v>75.5</v>
      </c>
      <c r="T7" t="n">
        <v>75.5</v>
      </c>
      <c r="U7" t="n">
        <v>75.5</v>
      </c>
      <c r="V7" t="n">
        <v>127.5</v>
      </c>
      <c r="W7" t="n">
        <v>64</v>
      </c>
      <c r="X7" t="n">
        <v>97.5</v>
      </c>
      <c r="Y7" t="n">
        <v>261</v>
      </c>
      <c r="Z7" t="n">
        <v>34</v>
      </c>
      <c r="AA7" t="n">
        <v>34</v>
      </c>
      <c r="AB7" t="n">
        <v>63.5</v>
      </c>
      <c r="AC7" t="n">
        <v>323</v>
      </c>
      <c r="AD7" t="n">
        <v>182</v>
      </c>
      <c r="AE7" t="n">
        <v>92.5</v>
      </c>
      <c r="AF7" t="n">
        <v>33.5</v>
      </c>
      <c r="AG7" t="n">
        <v>32</v>
      </c>
      <c r="AH7" t="n">
        <v>161</v>
      </c>
      <c r="AI7" t="n">
        <v>96</v>
      </c>
      <c r="AJ7" t="n">
        <v>136</v>
      </c>
      <c r="AK7" t="n">
        <v>49.5</v>
      </c>
      <c r="AL7" t="n">
        <v>7</v>
      </c>
      <c r="AM7" t="n">
        <v>7</v>
      </c>
      <c r="AN7" t="n">
        <v>7</v>
      </c>
      <c r="AO7" t="n">
        <v>7</v>
      </c>
      <c r="AP7" t="n">
        <v>7</v>
      </c>
      <c r="AQ7" t="n">
        <v>19.5</v>
      </c>
      <c r="AR7" t="n">
        <v>19.5</v>
      </c>
      <c r="AS7" t="n">
        <v>19.5</v>
      </c>
      <c r="AT7" t="n">
        <v>52.5</v>
      </c>
      <c r="AU7" t="n">
        <v>37</v>
      </c>
      <c r="AV7" t="n">
        <v>46.5</v>
      </c>
      <c r="AW7" t="n">
        <v>46.5</v>
      </c>
      <c r="AX7" t="n">
        <v>52.5</v>
      </c>
      <c r="AY7" t="n">
        <v>52.5</v>
      </c>
      <c r="AZ7" t="n">
        <v>52.5</v>
      </c>
      <c r="BA7" t="n">
        <v>14.5</v>
      </c>
      <c r="BB7" t="n">
        <v>160.5</v>
      </c>
      <c r="BC7" t="n">
        <v>59</v>
      </c>
      <c r="BD7" t="n">
        <v>60</v>
      </c>
      <c r="BE7" t="n">
        <v>60</v>
      </c>
      <c r="BF7" t="n">
        <v>60</v>
      </c>
      <c r="BG7" t="n">
        <v>60</v>
      </c>
      <c r="BH7" t="n">
        <v>64</v>
      </c>
      <c r="BI7" t="n">
        <v>64</v>
      </c>
      <c r="BJ7" t="n">
        <v>64</v>
      </c>
      <c r="BK7" t="n">
        <v>27</v>
      </c>
      <c r="BL7" t="n">
        <v>65.5</v>
      </c>
      <c r="BM7" t="n">
        <v>47.5</v>
      </c>
      <c r="BN7" t="n">
        <v>19.5</v>
      </c>
    </row>
    <row r="8">
      <c r="A8" s="4" t="inlineStr">
        <is>
          <t>semana 2</t>
        </is>
      </c>
      <c r="B8" t="n">
        <v>61.5</v>
      </c>
      <c r="C8" t="n">
        <v>422</v>
      </c>
      <c r="D8" t="n">
        <v>135</v>
      </c>
      <c r="E8" t="n">
        <v>782</v>
      </c>
      <c r="F8" t="n">
        <v>558.5</v>
      </c>
      <c r="G8" t="n">
        <v>61.5</v>
      </c>
      <c r="H8" t="n">
        <v>224.5</v>
      </c>
      <c r="I8" t="n">
        <v>55</v>
      </c>
      <c r="J8" t="n">
        <v>261</v>
      </c>
      <c r="K8" t="n">
        <v>805.5</v>
      </c>
      <c r="L8" t="n">
        <v>170.5</v>
      </c>
      <c r="M8" t="n">
        <v>74</v>
      </c>
      <c r="N8" t="n">
        <v>55</v>
      </c>
      <c r="O8" t="n">
        <v>212.5</v>
      </c>
      <c r="P8" t="n">
        <v>102</v>
      </c>
      <c r="Q8" t="n">
        <v>15.5</v>
      </c>
      <c r="R8" t="n">
        <v>78.5</v>
      </c>
      <c r="S8" t="n">
        <v>115.5</v>
      </c>
      <c r="T8" t="n">
        <v>115.5</v>
      </c>
      <c r="U8" t="n">
        <v>115.5</v>
      </c>
      <c r="V8" t="n">
        <v>100.5</v>
      </c>
      <c r="W8" t="n">
        <v>58.5</v>
      </c>
      <c r="X8" t="n">
        <v>68</v>
      </c>
      <c r="Y8" t="n">
        <v>259</v>
      </c>
      <c r="Z8" t="n">
        <v>22</v>
      </c>
      <c r="AA8" t="n">
        <v>22</v>
      </c>
      <c r="AB8" t="n">
        <v>42</v>
      </c>
      <c r="AC8" t="n">
        <v>274</v>
      </c>
      <c r="AD8" t="n">
        <v>204.5</v>
      </c>
      <c r="AE8" t="n">
        <v>86</v>
      </c>
      <c r="AF8" t="n">
        <v>30.5</v>
      </c>
      <c r="AG8" t="n">
        <v>48</v>
      </c>
      <c r="AH8" t="n">
        <v>172.5</v>
      </c>
      <c r="AI8" t="n">
        <v>93</v>
      </c>
      <c r="AJ8" t="n">
        <v>125.5</v>
      </c>
      <c r="AK8" t="n">
        <v>47.5</v>
      </c>
      <c r="AL8" t="n">
        <v>4</v>
      </c>
      <c r="AM8" t="n">
        <v>4</v>
      </c>
      <c r="AN8" t="n">
        <v>4</v>
      </c>
      <c r="AO8" t="n">
        <v>4</v>
      </c>
      <c r="AP8" t="n">
        <v>4</v>
      </c>
      <c r="AQ8" t="n">
        <v>30</v>
      </c>
      <c r="AR8" t="n">
        <v>30</v>
      </c>
      <c r="AS8" t="n">
        <v>30</v>
      </c>
      <c r="AT8" t="n">
        <v>58</v>
      </c>
      <c r="AU8" t="n">
        <v>60.5</v>
      </c>
      <c r="AV8" t="n">
        <v>35</v>
      </c>
      <c r="AW8" t="n">
        <v>35</v>
      </c>
      <c r="AX8" t="n">
        <v>53.5</v>
      </c>
      <c r="AY8" t="n">
        <v>53.5</v>
      </c>
      <c r="AZ8" t="n">
        <v>53.5</v>
      </c>
      <c r="BA8" t="n">
        <v>19</v>
      </c>
      <c r="BB8" t="n">
        <v>152.5</v>
      </c>
      <c r="BC8" t="n">
        <v>55.5</v>
      </c>
      <c r="BD8" t="n">
        <v>54</v>
      </c>
      <c r="BE8" t="n">
        <v>54</v>
      </c>
      <c r="BF8" t="n">
        <v>54</v>
      </c>
      <c r="BG8" t="n">
        <v>54</v>
      </c>
      <c r="BH8" t="n">
        <v>47.5</v>
      </c>
      <c r="BI8" t="n">
        <v>47.5</v>
      </c>
      <c r="BJ8" t="n">
        <v>47.5</v>
      </c>
      <c r="BK8" t="n">
        <v>22</v>
      </c>
      <c r="BL8" t="n">
        <v>67.5</v>
      </c>
      <c r="BM8" t="n">
        <v>49</v>
      </c>
      <c r="BN8" t="n">
        <v>19.5</v>
      </c>
    </row>
    <row r="9">
      <c r="A9" s="4" t="inlineStr">
        <is>
          <t>semana 3</t>
        </is>
      </c>
      <c r="B9" t="n">
        <v>73.5</v>
      </c>
      <c r="C9" t="n">
        <v>419</v>
      </c>
      <c r="D9" t="n">
        <v>157</v>
      </c>
      <c r="E9" t="n">
        <v>689</v>
      </c>
      <c r="F9" t="n">
        <v>491.5</v>
      </c>
      <c r="G9" t="n">
        <v>73.5</v>
      </c>
      <c r="H9" t="n">
        <v>232</v>
      </c>
      <c r="I9" t="n">
        <v>83</v>
      </c>
      <c r="J9" t="n">
        <v>270.5</v>
      </c>
      <c r="K9" t="n">
        <v>781</v>
      </c>
      <c r="L9" t="n">
        <v>154</v>
      </c>
      <c r="M9" t="n">
        <v>115</v>
      </c>
      <c r="N9" t="n">
        <v>83</v>
      </c>
      <c r="O9" t="n">
        <v>243.5</v>
      </c>
      <c r="P9" t="n">
        <v>79</v>
      </c>
      <c r="Q9" t="n">
        <v>22</v>
      </c>
      <c r="R9" t="n">
        <v>81.5</v>
      </c>
      <c r="S9" t="n">
        <v>71</v>
      </c>
      <c r="T9" t="n">
        <v>71</v>
      </c>
      <c r="U9" t="n">
        <v>71</v>
      </c>
      <c r="V9" t="n">
        <v>125.5</v>
      </c>
      <c r="W9" t="n">
        <v>65.5</v>
      </c>
      <c r="X9" t="n">
        <v>84</v>
      </c>
      <c r="Y9" t="n">
        <v>257</v>
      </c>
      <c r="Z9" t="n">
        <v>35</v>
      </c>
      <c r="AA9" t="n">
        <v>35</v>
      </c>
      <c r="AB9" t="n">
        <v>60</v>
      </c>
      <c r="AC9" t="n">
        <v>333</v>
      </c>
      <c r="AD9" t="n">
        <v>166.5</v>
      </c>
      <c r="AE9" t="n">
        <v>75</v>
      </c>
      <c r="AF9" t="n">
        <v>34.5</v>
      </c>
      <c r="AG9" t="n">
        <v>49</v>
      </c>
      <c r="AH9" t="n">
        <v>171.5</v>
      </c>
      <c r="AI9" t="n">
        <v>81.5</v>
      </c>
      <c r="AJ9" t="n">
        <v>120.5</v>
      </c>
      <c r="AK9" t="n">
        <v>38</v>
      </c>
      <c r="AL9" t="n">
        <v>9</v>
      </c>
      <c r="AM9" t="n">
        <v>9</v>
      </c>
      <c r="AN9" t="n">
        <v>9</v>
      </c>
      <c r="AO9" t="n">
        <v>9</v>
      </c>
      <c r="AP9" t="n">
        <v>9</v>
      </c>
      <c r="AQ9" t="n">
        <v>14</v>
      </c>
      <c r="AR9" t="n">
        <v>14</v>
      </c>
      <c r="AS9" t="n">
        <v>14</v>
      </c>
      <c r="AT9" t="n">
        <v>52.5</v>
      </c>
      <c r="AU9" t="n">
        <v>39</v>
      </c>
      <c r="AV9" t="n">
        <v>40</v>
      </c>
      <c r="AW9" t="n">
        <v>40</v>
      </c>
      <c r="AX9" t="n">
        <v>50</v>
      </c>
      <c r="AY9" t="n">
        <v>50</v>
      </c>
      <c r="AZ9" t="n">
        <v>50</v>
      </c>
      <c r="BA9" t="n">
        <v>32</v>
      </c>
      <c r="BB9" t="n">
        <v>140.5</v>
      </c>
      <c r="BC9" t="n">
        <v>40.5</v>
      </c>
      <c r="BD9" t="n">
        <v>58</v>
      </c>
      <c r="BE9" t="n">
        <v>58</v>
      </c>
      <c r="BF9" t="n">
        <v>58</v>
      </c>
      <c r="BG9" t="n">
        <v>58</v>
      </c>
      <c r="BH9" t="n">
        <v>68.5</v>
      </c>
      <c r="BI9" t="n">
        <v>68.5</v>
      </c>
      <c r="BJ9" t="n">
        <v>68.5</v>
      </c>
      <c r="BK9" t="n">
        <v>36.5</v>
      </c>
      <c r="BL9" t="n">
        <v>78.5</v>
      </c>
      <c r="BM9" t="n">
        <v>45.5</v>
      </c>
      <c r="BN9" t="n">
        <v>25.5</v>
      </c>
    </row>
    <row r="10">
      <c r="A10" s="4" t="inlineStr">
        <is>
          <t>semana 4</t>
        </is>
      </c>
      <c r="B10" t="n">
        <v>79</v>
      </c>
      <c r="C10" t="n">
        <v>438</v>
      </c>
      <c r="D10" t="n">
        <v>138</v>
      </c>
      <c r="E10" t="n">
        <v>692.5</v>
      </c>
      <c r="F10" t="n">
        <v>513</v>
      </c>
      <c r="G10" t="n">
        <v>79</v>
      </c>
      <c r="H10" t="n">
        <v>192.5</v>
      </c>
      <c r="I10" t="n">
        <v>46</v>
      </c>
      <c r="J10" t="n">
        <v>213</v>
      </c>
      <c r="K10" t="n">
        <v>716.5</v>
      </c>
      <c r="L10" t="n">
        <v>138.5</v>
      </c>
      <c r="M10" t="n">
        <v>73</v>
      </c>
      <c r="N10" t="n">
        <v>46</v>
      </c>
      <c r="O10" t="n">
        <v>217</v>
      </c>
      <c r="P10" t="n">
        <v>83.5</v>
      </c>
      <c r="Q10" t="n">
        <v>28.5</v>
      </c>
      <c r="R10" t="n">
        <v>77.5</v>
      </c>
      <c r="S10" t="n">
        <v>92.5</v>
      </c>
      <c r="T10" t="n">
        <v>92.5</v>
      </c>
      <c r="U10" t="n">
        <v>92.5</v>
      </c>
      <c r="V10" t="n">
        <v>108.5</v>
      </c>
      <c r="W10" t="n">
        <v>61.5</v>
      </c>
      <c r="X10" t="n">
        <v>78.5</v>
      </c>
      <c r="Y10" t="n">
        <v>217.5</v>
      </c>
      <c r="Z10" t="n">
        <v>25</v>
      </c>
      <c r="AA10" t="n">
        <v>25</v>
      </c>
      <c r="AB10" t="n">
        <v>47</v>
      </c>
      <c r="AC10" t="n">
        <v>278.5</v>
      </c>
      <c r="AD10" t="n">
        <v>153.5</v>
      </c>
      <c r="AE10" t="n">
        <v>78</v>
      </c>
      <c r="AF10" t="n">
        <v>38</v>
      </c>
      <c r="AG10" t="n">
        <v>44</v>
      </c>
      <c r="AH10" t="n">
        <v>144.5</v>
      </c>
      <c r="AI10" t="n">
        <v>86</v>
      </c>
      <c r="AJ10" t="n">
        <v>118</v>
      </c>
      <c r="AK10" t="n">
        <v>47</v>
      </c>
      <c r="AL10" t="n">
        <v>10</v>
      </c>
      <c r="AM10" t="n">
        <v>10</v>
      </c>
      <c r="AN10" t="n">
        <v>10</v>
      </c>
      <c r="AO10" t="n">
        <v>10</v>
      </c>
      <c r="AP10" t="n">
        <v>10</v>
      </c>
      <c r="AQ10" t="n">
        <v>25</v>
      </c>
      <c r="AR10" t="n">
        <v>25</v>
      </c>
      <c r="AS10" t="n">
        <v>25</v>
      </c>
      <c r="AT10" t="n">
        <v>37.5</v>
      </c>
      <c r="AU10" t="n">
        <v>38</v>
      </c>
      <c r="AV10" t="n">
        <v>50.5</v>
      </c>
      <c r="AW10" t="n">
        <v>50.5</v>
      </c>
      <c r="AX10" t="n">
        <v>48.5</v>
      </c>
      <c r="AY10" t="n">
        <v>48.5</v>
      </c>
      <c r="AZ10" t="n">
        <v>48.5</v>
      </c>
      <c r="BA10" t="n">
        <v>27</v>
      </c>
      <c r="BB10" t="n">
        <v>135</v>
      </c>
      <c r="BC10" t="n">
        <v>40</v>
      </c>
      <c r="BD10" t="n">
        <v>42</v>
      </c>
      <c r="BE10" t="n">
        <v>42</v>
      </c>
      <c r="BF10" t="n">
        <v>42</v>
      </c>
      <c r="BG10" t="n">
        <v>42</v>
      </c>
      <c r="BH10" t="n">
        <v>54.5</v>
      </c>
      <c r="BI10" t="n">
        <v>54.5</v>
      </c>
      <c r="BJ10" t="n">
        <v>54.5</v>
      </c>
      <c r="BK10" t="n">
        <v>31</v>
      </c>
      <c r="BL10" t="n">
        <v>63.5</v>
      </c>
      <c r="BM10" t="n">
        <v>47</v>
      </c>
      <c r="BN10" t="n">
        <v>22</v>
      </c>
    </row>
    <row r="11">
      <c r="A11" s="4" t="inlineStr">
        <is>
          <t>semana 5</t>
        </is>
      </c>
      <c r="B11" t="n">
        <v>79</v>
      </c>
      <c r="C11" t="n">
        <v>475</v>
      </c>
      <c r="D11" t="n">
        <v>176</v>
      </c>
      <c r="E11" t="n">
        <v>811</v>
      </c>
      <c r="F11" t="n">
        <v>608</v>
      </c>
      <c r="G11" t="n">
        <v>79</v>
      </c>
      <c r="H11" t="n">
        <v>218</v>
      </c>
      <c r="I11" t="n">
        <v>76.5</v>
      </c>
      <c r="J11" t="n">
        <v>298.5</v>
      </c>
      <c r="K11" t="n">
        <v>900.5</v>
      </c>
      <c r="L11" t="n">
        <v>174.5</v>
      </c>
      <c r="M11" t="n">
        <v>98.5</v>
      </c>
      <c r="N11" t="n">
        <v>76.5</v>
      </c>
      <c r="O11" t="n">
        <v>268</v>
      </c>
      <c r="P11" t="n">
        <v>104</v>
      </c>
      <c r="Q11" t="n">
        <v>22.5</v>
      </c>
      <c r="R11" t="n">
        <v>67.5</v>
      </c>
      <c r="S11" t="n">
        <v>98</v>
      </c>
      <c r="T11" t="n">
        <v>98</v>
      </c>
      <c r="U11" t="n">
        <v>98</v>
      </c>
      <c r="V11" t="n">
        <v>110</v>
      </c>
      <c r="W11" t="n">
        <v>48.5</v>
      </c>
      <c r="X11" t="n">
        <v>105</v>
      </c>
      <c r="Y11" t="n">
        <v>289.5</v>
      </c>
      <c r="Z11" t="n">
        <v>43</v>
      </c>
      <c r="AA11" t="n">
        <v>43</v>
      </c>
      <c r="AB11" t="n">
        <v>61.5</v>
      </c>
      <c r="AC11" t="n">
        <v>308.5</v>
      </c>
      <c r="AD11" t="n">
        <v>228.5</v>
      </c>
      <c r="AE11" t="n">
        <v>121.5</v>
      </c>
      <c r="AF11" t="n">
        <v>62</v>
      </c>
      <c r="AG11" t="n">
        <v>40</v>
      </c>
      <c r="AH11" t="n">
        <v>166</v>
      </c>
      <c r="AI11" t="n">
        <v>95.5</v>
      </c>
      <c r="AJ11" t="n">
        <v>126</v>
      </c>
      <c r="AK11" t="n">
        <v>44</v>
      </c>
      <c r="AL11" t="n">
        <v>15</v>
      </c>
      <c r="AM11" t="n">
        <v>15</v>
      </c>
      <c r="AN11" t="n">
        <v>15</v>
      </c>
      <c r="AO11" t="n">
        <v>15</v>
      </c>
      <c r="AP11" t="n">
        <v>15</v>
      </c>
      <c r="AQ11" t="n">
        <v>44</v>
      </c>
      <c r="AR11" t="n">
        <v>44</v>
      </c>
      <c r="AS11" t="n">
        <v>44</v>
      </c>
      <c r="AT11" t="n">
        <v>59.5</v>
      </c>
      <c r="AU11" t="n">
        <v>47.5</v>
      </c>
      <c r="AV11" t="n">
        <v>32</v>
      </c>
      <c r="AW11" t="n">
        <v>32</v>
      </c>
      <c r="AX11" t="n">
        <v>48.5</v>
      </c>
      <c r="AY11" t="n">
        <v>48.5</v>
      </c>
      <c r="AZ11" t="n">
        <v>48.5</v>
      </c>
      <c r="BA11" t="n">
        <v>22</v>
      </c>
      <c r="BB11" t="n">
        <v>159</v>
      </c>
      <c r="BC11" t="n">
        <v>59.5</v>
      </c>
      <c r="BD11" t="n">
        <v>54</v>
      </c>
      <c r="BE11" t="n">
        <v>54</v>
      </c>
      <c r="BF11" t="n">
        <v>54</v>
      </c>
      <c r="BG11" t="n">
        <v>54</v>
      </c>
      <c r="BH11" t="n">
        <v>72</v>
      </c>
      <c r="BI11" t="n">
        <v>72</v>
      </c>
      <c r="BJ11" t="n">
        <v>72</v>
      </c>
      <c r="BK11" t="n">
        <v>22.5</v>
      </c>
      <c r="BL11" t="n">
        <v>83.5</v>
      </c>
      <c r="BM11" t="n">
        <v>43</v>
      </c>
      <c r="BN11" t="n">
        <v>17.5</v>
      </c>
    </row>
    <row r="12">
      <c r="A12" s="4" t="inlineStr">
        <is>
          <t>semana 6</t>
        </is>
      </c>
      <c r="B12" t="n">
        <v>77</v>
      </c>
      <c r="C12" t="n">
        <v>450.5</v>
      </c>
      <c r="D12" t="n">
        <v>147.5</v>
      </c>
      <c r="E12" t="n">
        <v>734</v>
      </c>
      <c r="F12" t="n">
        <v>511.5</v>
      </c>
      <c r="G12" t="n">
        <v>77</v>
      </c>
      <c r="H12" t="n">
        <v>234.5</v>
      </c>
      <c r="I12" t="n">
        <v>64.5</v>
      </c>
      <c r="J12" t="n">
        <v>248</v>
      </c>
      <c r="K12" t="n">
        <v>789.5</v>
      </c>
      <c r="L12" t="n">
        <v>154</v>
      </c>
      <c r="M12" t="n">
        <v>92.5</v>
      </c>
      <c r="N12" t="n">
        <v>64.5</v>
      </c>
      <c r="O12" t="n">
        <v>228.5</v>
      </c>
      <c r="P12" t="n">
        <v>71.5</v>
      </c>
      <c r="Q12" t="n">
        <v>30</v>
      </c>
      <c r="R12" t="n">
        <v>93</v>
      </c>
      <c r="S12" t="n">
        <v>89.5</v>
      </c>
      <c r="T12" t="n">
        <v>89.5</v>
      </c>
      <c r="U12" t="n">
        <v>89.5</v>
      </c>
      <c r="V12" t="n">
        <v>108.5</v>
      </c>
      <c r="W12" t="n">
        <v>54</v>
      </c>
      <c r="X12" t="n">
        <v>76</v>
      </c>
      <c r="Y12" t="n">
        <v>221</v>
      </c>
      <c r="Z12" t="n">
        <v>28</v>
      </c>
      <c r="AA12" t="n">
        <v>28</v>
      </c>
      <c r="AB12" t="n">
        <v>54.5</v>
      </c>
      <c r="AC12" t="n">
        <v>322</v>
      </c>
      <c r="AD12" t="n">
        <v>181.5</v>
      </c>
      <c r="AE12" t="n">
        <v>100.5</v>
      </c>
      <c r="AF12" t="n">
        <v>37.5</v>
      </c>
      <c r="AG12" t="n">
        <v>35.5</v>
      </c>
      <c r="AH12" t="n">
        <v>171.5</v>
      </c>
      <c r="AI12" t="n">
        <v>82</v>
      </c>
      <c r="AJ12" t="n">
        <v>117</v>
      </c>
      <c r="AK12" t="n">
        <v>48.5</v>
      </c>
      <c r="AL12" t="n">
        <v>13</v>
      </c>
      <c r="AM12" t="n">
        <v>13</v>
      </c>
      <c r="AN12" t="n">
        <v>13</v>
      </c>
      <c r="AO12" t="n">
        <v>13</v>
      </c>
      <c r="AP12" t="n">
        <v>13</v>
      </c>
      <c r="AQ12" t="n">
        <v>15.5</v>
      </c>
      <c r="AR12" t="n">
        <v>15.5</v>
      </c>
      <c r="AS12" t="n">
        <v>15.5</v>
      </c>
      <c r="AT12" t="n">
        <v>56.5</v>
      </c>
      <c r="AU12" t="n">
        <v>24.5</v>
      </c>
      <c r="AV12" t="n">
        <v>47</v>
      </c>
      <c r="AW12" t="n">
        <v>47</v>
      </c>
      <c r="AX12" t="n">
        <v>62</v>
      </c>
      <c r="AY12" t="n">
        <v>62</v>
      </c>
      <c r="AZ12" t="n">
        <v>62</v>
      </c>
      <c r="BA12" t="n">
        <v>28</v>
      </c>
      <c r="BB12" t="n">
        <v>156</v>
      </c>
      <c r="BC12" t="n">
        <v>63</v>
      </c>
      <c r="BD12" t="n">
        <v>46</v>
      </c>
      <c r="BE12" t="n">
        <v>46</v>
      </c>
      <c r="BF12" t="n">
        <v>46</v>
      </c>
      <c r="BG12" t="n">
        <v>46</v>
      </c>
      <c r="BH12" t="n">
        <v>70.5</v>
      </c>
      <c r="BI12" t="n">
        <v>70.5</v>
      </c>
      <c r="BJ12" t="n">
        <v>70.5</v>
      </c>
      <c r="BK12" t="n">
        <v>38</v>
      </c>
      <c r="BL12" t="n">
        <v>81</v>
      </c>
      <c r="BM12" t="n">
        <v>38</v>
      </c>
      <c r="BN12" t="n">
        <v>16.5</v>
      </c>
    </row>
    <row r="13">
      <c r="A13" s="4" t="inlineStr">
        <is>
          <t>semana 7</t>
        </is>
      </c>
      <c r="B13" t="n">
        <v>64</v>
      </c>
      <c r="C13" t="n">
        <v>483</v>
      </c>
      <c r="D13" t="n">
        <v>139</v>
      </c>
      <c r="E13" t="n">
        <v>757</v>
      </c>
      <c r="F13" t="n">
        <v>552</v>
      </c>
      <c r="G13" t="n">
        <v>64</v>
      </c>
      <c r="H13" t="n">
        <v>280</v>
      </c>
      <c r="I13" t="n">
        <v>69</v>
      </c>
      <c r="J13" t="n">
        <v>282.5</v>
      </c>
      <c r="K13" t="n">
        <v>740.5</v>
      </c>
      <c r="L13" t="n">
        <v>186.5</v>
      </c>
      <c r="M13" t="n">
        <v>93.5</v>
      </c>
      <c r="N13" t="n">
        <v>69</v>
      </c>
      <c r="O13" t="n">
        <v>230.5</v>
      </c>
      <c r="P13" t="n">
        <v>77</v>
      </c>
      <c r="Q13" t="n">
        <v>23</v>
      </c>
      <c r="R13" t="n">
        <v>84.5</v>
      </c>
      <c r="S13" t="n">
        <v>117.5</v>
      </c>
      <c r="T13" t="n">
        <v>117.5</v>
      </c>
      <c r="U13" t="n">
        <v>117.5</v>
      </c>
      <c r="V13" t="n">
        <v>148.5</v>
      </c>
      <c r="W13" t="n">
        <v>75.5</v>
      </c>
      <c r="X13" t="n">
        <v>82</v>
      </c>
      <c r="Y13" t="n">
        <v>223.5</v>
      </c>
      <c r="Z13" t="n">
        <v>28</v>
      </c>
      <c r="AA13" t="n">
        <v>28</v>
      </c>
      <c r="AB13" t="n">
        <v>73</v>
      </c>
      <c r="AC13" t="n">
        <v>293</v>
      </c>
      <c r="AD13" t="n">
        <v>163.5</v>
      </c>
      <c r="AE13" t="n">
        <v>73</v>
      </c>
      <c r="AF13" t="n">
        <v>37.5</v>
      </c>
      <c r="AG13" t="n">
        <v>39</v>
      </c>
      <c r="AH13" t="n">
        <v>168.5</v>
      </c>
      <c r="AI13" t="n">
        <v>94</v>
      </c>
      <c r="AJ13" t="n">
        <v>127.5</v>
      </c>
      <c r="AK13" t="n">
        <v>43.5</v>
      </c>
      <c r="AL13" t="n">
        <v>7</v>
      </c>
      <c r="AM13" t="n">
        <v>7</v>
      </c>
      <c r="AN13" t="n">
        <v>7</v>
      </c>
      <c r="AO13" t="n">
        <v>7</v>
      </c>
      <c r="AP13" t="n">
        <v>7</v>
      </c>
      <c r="AQ13" t="n">
        <v>30.5</v>
      </c>
      <c r="AR13" t="n">
        <v>30.5</v>
      </c>
      <c r="AS13" t="n">
        <v>30.5</v>
      </c>
      <c r="AT13" t="n">
        <v>57</v>
      </c>
      <c r="AU13" t="n">
        <v>33.5</v>
      </c>
      <c r="AV13" t="n">
        <v>46</v>
      </c>
      <c r="AW13" t="n">
        <v>46</v>
      </c>
      <c r="AX13" t="n">
        <v>45.5</v>
      </c>
      <c r="AY13" t="n">
        <v>45.5</v>
      </c>
      <c r="AZ13" t="n">
        <v>45.5</v>
      </c>
      <c r="BA13" t="n">
        <v>24.5</v>
      </c>
      <c r="BB13" t="n">
        <v>126.5</v>
      </c>
      <c r="BC13" t="n">
        <v>35.5</v>
      </c>
      <c r="BD13" t="n">
        <v>42</v>
      </c>
      <c r="BE13" t="n">
        <v>42</v>
      </c>
      <c r="BF13" t="n">
        <v>42</v>
      </c>
      <c r="BG13" t="n">
        <v>42</v>
      </c>
      <c r="BH13" t="n">
        <v>49</v>
      </c>
      <c r="BI13" t="n">
        <v>49</v>
      </c>
      <c r="BJ13" t="n">
        <v>49</v>
      </c>
      <c r="BK13" t="n">
        <v>21.5</v>
      </c>
      <c r="BL13" t="n">
        <v>67.5</v>
      </c>
      <c r="BM13" t="n">
        <v>49</v>
      </c>
      <c r="BN13" t="n">
        <v>30</v>
      </c>
    </row>
    <row r="14">
      <c r="A14" s="4" t="inlineStr">
        <is>
          <t>semana 8</t>
        </is>
      </c>
      <c r="B14" t="n">
        <v>65</v>
      </c>
      <c r="C14" t="n">
        <v>437</v>
      </c>
      <c r="D14" t="n">
        <v>149</v>
      </c>
      <c r="E14" t="n">
        <v>745</v>
      </c>
      <c r="F14" t="n">
        <v>478</v>
      </c>
      <c r="G14" t="n">
        <v>65</v>
      </c>
      <c r="H14" t="n">
        <v>237.5</v>
      </c>
      <c r="I14" t="n">
        <v>67</v>
      </c>
      <c r="J14" t="n">
        <v>266.5</v>
      </c>
      <c r="K14" t="n">
        <v>776.5</v>
      </c>
      <c r="L14" t="n">
        <v>137</v>
      </c>
      <c r="M14" t="n">
        <v>96.5</v>
      </c>
      <c r="N14" t="n">
        <v>67</v>
      </c>
      <c r="O14" t="n">
        <v>243.5</v>
      </c>
      <c r="P14" t="n">
        <v>103.5</v>
      </c>
      <c r="Q14" t="n">
        <v>20.5</v>
      </c>
      <c r="R14" t="n">
        <v>89</v>
      </c>
      <c r="S14" t="n">
        <v>70</v>
      </c>
      <c r="T14" t="n">
        <v>70</v>
      </c>
      <c r="U14" t="n">
        <v>70</v>
      </c>
      <c r="V14" t="n">
        <v>132</v>
      </c>
      <c r="W14" t="n">
        <v>72.5</v>
      </c>
      <c r="X14" t="n">
        <v>92</v>
      </c>
      <c r="Y14" t="n">
        <v>280.5</v>
      </c>
      <c r="Z14" t="n">
        <v>37</v>
      </c>
      <c r="AA14" t="n">
        <v>37</v>
      </c>
      <c r="AB14" t="n">
        <v>59.5</v>
      </c>
      <c r="AC14" t="n">
        <v>302.5</v>
      </c>
      <c r="AD14" t="n">
        <v>172</v>
      </c>
      <c r="AE14" t="n">
        <v>90</v>
      </c>
      <c r="AF14" t="n">
        <v>47</v>
      </c>
      <c r="AG14" t="n">
        <v>47.5</v>
      </c>
      <c r="AH14" t="n">
        <v>161.5</v>
      </c>
      <c r="AI14" t="n">
        <v>87</v>
      </c>
      <c r="AJ14" t="n">
        <v>110.5</v>
      </c>
      <c r="AK14" t="n">
        <v>36</v>
      </c>
      <c r="AL14" t="n">
        <v>7</v>
      </c>
      <c r="AM14" t="n">
        <v>7</v>
      </c>
      <c r="AN14" t="n">
        <v>7</v>
      </c>
      <c r="AO14" t="n">
        <v>7</v>
      </c>
      <c r="AP14" t="n">
        <v>7</v>
      </c>
      <c r="AQ14" t="n">
        <v>36</v>
      </c>
      <c r="AR14" t="n">
        <v>36</v>
      </c>
      <c r="AS14" t="n">
        <v>36</v>
      </c>
      <c r="AT14" t="n">
        <v>30</v>
      </c>
      <c r="AU14" t="n">
        <v>52</v>
      </c>
      <c r="AV14" t="n">
        <v>30.5</v>
      </c>
      <c r="AW14" t="n">
        <v>30.5</v>
      </c>
      <c r="AX14" t="n">
        <v>54.5</v>
      </c>
      <c r="AY14" t="n">
        <v>54.5</v>
      </c>
      <c r="AZ14" t="n">
        <v>54.5</v>
      </c>
      <c r="BA14" t="n">
        <v>29.5</v>
      </c>
      <c r="BB14" t="n">
        <v>155</v>
      </c>
      <c r="BC14" t="n">
        <v>43</v>
      </c>
      <c r="BD14" t="n">
        <v>52</v>
      </c>
      <c r="BE14" t="n">
        <v>52</v>
      </c>
      <c r="BF14" t="n">
        <v>52</v>
      </c>
      <c r="BG14" t="n">
        <v>52</v>
      </c>
      <c r="BH14" t="n">
        <v>67.5</v>
      </c>
      <c r="BI14" t="n">
        <v>67.5</v>
      </c>
      <c r="BJ14" t="n">
        <v>67.5</v>
      </c>
      <c r="BK14" t="n">
        <v>37</v>
      </c>
      <c r="BL14" t="n">
        <v>79</v>
      </c>
      <c r="BM14" t="n">
        <v>44</v>
      </c>
      <c r="BN14" t="n">
        <v>20</v>
      </c>
    </row>
    <row r="15">
      <c r="A15" s="4" t="inlineStr">
        <is>
          <t>semana 9</t>
        </is>
      </c>
      <c r="B15" t="n">
        <v>55.5</v>
      </c>
      <c r="C15" t="n">
        <v>393.5</v>
      </c>
      <c r="D15" t="n">
        <v>138</v>
      </c>
      <c r="E15" t="n">
        <v>636.5</v>
      </c>
      <c r="F15" t="n">
        <v>484</v>
      </c>
      <c r="G15" t="n">
        <v>55.5</v>
      </c>
      <c r="H15" t="n">
        <v>221.5</v>
      </c>
      <c r="I15" t="n">
        <v>69</v>
      </c>
      <c r="J15" t="n">
        <v>240.5</v>
      </c>
      <c r="K15" t="n">
        <v>659</v>
      </c>
      <c r="L15" t="n">
        <v>176.5</v>
      </c>
      <c r="M15" t="n">
        <v>86.5</v>
      </c>
      <c r="N15" t="n">
        <v>69</v>
      </c>
      <c r="O15" t="n">
        <v>218.5</v>
      </c>
      <c r="P15" t="n">
        <v>83.5</v>
      </c>
      <c r="Q15" t="n">
        <v>23</v>
      </c>
      <c r="R15" t="n">
        <v>46</v>
      </c>
      <c r="S15" t="n">
        <v>107.5</v>
      </c>
      <c r="T15" t="n">
        <v>107.5</v>
      </c>
      <c r="U15" t="n">
        <v>107.5</v>
      </c>
      <c r="V15" t="n">
        <v>116.5</v>
      </c>
      <c r="W15" t="n">
        <v>47.5</v>
      </c>
      <c r="X15" t="n">
        <v>70.5</v>
      </c>
      <c r="Y15" t="n">
        <v>209</v>
      </c>
      <c r="Z15" t="n">
        <v>25</v>
      </c>
      <c r="AA15" t="n">
        <v>25</v>
      </c>
      <c r="AB15" t="n">
        <v>69</v>
      </c>
      <c r="AC15" t="n">
        <v>250</v>
      </c>
      <c r="AD15" t="n">
        <v>160</v>
      </c>
      <c r="AE15" t="n">
        <v>85.5</v>
      </c>
      <c r="AF15" t="n">
        <v>38.5</v>
      </c>
      <c r="AG15" t="n">
        <v>33.5</v>
      </c>
      <c r="AH15" t="n">
        <v>132.5</v>
      </c>
      <c r="AI15" t="n">
        <v>88</v>
      </c>
      <c r="AJ15" t="n">
        <v>114.5</v>
      </c>
      <c r="AK15" t="n">
        <v>37</v>
      </c>
      <c r="AL15" t="n">
        <v>6</v>
      </c>
      <c r="AM15" t="n">
        <v>6</v>
      </c>
      <c r="AN15" t="n">
        <v>6</v>
      </c>
      <c r="AO15" t="n">
        <v>6</v>
      </c>
      <c r="AP15" t="n">
        <v>6</v>
      </c>
      <c r="AQ15" t="n">
        <v>20.5</v>
      </c>
      <c r="AR15" t="n">
        <v>20.5</v>
      </c>
      <c r="AS15" t="n">
        <v>20.5</v>
      </c>
      <c r="AT15" t="n">
        <v>37.5</v>
      </c>
      <c r="AU15" t="n">
        <v>37</v>
      </c>
      <c r="AV15" t="n">
        <v>29.5</v>
      </c>
      <c r="AW15" t="n">
        <v>29.5</v>
      </c>
      <c r="AX15" t="n">
        <v>40.5</v>
      </c>
      <c r="AY15" t="n">
        <v>40.5</v>
      </c>
      <c r="AZ15" t="n">
        <v>40.5</v>
      </c>
      <c r="BA15" t="n">
        <v>17.5</v>
      </c>
      <c r="BB15" t="n">
        <v>131.5</v>
      </c>
      <c r="BC15" t="n">
        <v>47</v>
      </c>
      <c r="BD15" t="n">
        <v>50</v>
      </c>
      <c r="BE15" t="n">
        <v>50</v>
      </c>
      <c r="BF15" t="n">
        <v>50</v>
      </c>
      <c r="BG15" t="n">
        <v>50</v>
      </c>
      <c r="BH15" t="n">
        <v>44.5</v>
      </c>
      <c r="BI15" t="n">
        <v>44.5</v>
      </c>
      <c r="BJ15" t="n">
        <v>44.5</v>
      </c>
      <c r="BK15" t="n">
        <v>19.5</v>
      </c>
      <c r="BL15" t="n">
        <v>63.5</v>
      </c>
      <c r="BM15" t="n">
        <v>41.5</v>
      </c>
      <c r="BN15" t="n">
        <v>27.5</v>
      </c>
    </row>
    <row r="16">
      <c r="A16" s="4" t="inlineStr">
        <is>
          <t>semana 10</t>
        </is>
      </c>
      <c r="B16" t="n">
        <v>80</v>
      </c>
      <c r="C16" t="n">
        <v>490.5</v>
      </c>
      <c r="D16" t="n">
        <v>155.5</v>
      </c>
      <c r="E16" t="n">
        <v>738</v>
      </c>
      <c r="F16" t="n">
        <v>542</v>
      </c>
      <c r="G16" t="n">
        <v>80</v>
      </c>
      <c r="H16" t="n">
        <v>258.5</v>
      </c>
      <c r="I16" t="n">
        <v>59.5</v>
      </c>
      <c r="J16" t="n">
        <v>278</v>
      </c>
      <c r="K16" t="n">
        <v>757</v>
      </c>
      <c r="L16" t="n">
        <v>173.5</v>
      </c>
      <c r="M16" t="n">
        <v>78.5</v>
      </c>
      <c r="N16" t="n">
        <v>59.5</v>
      </c>
      <c r="O16" t="n">
        <v>256.5</v>
      </c>
      <c r="P16" t="n">
        <v>85</v>
      </c>
      <c r="Q16" t="n">
        <v>33.5</v>
      </c>
      <c r="R16" t="n">
        <v>85</v>
      </c>
      <c r="S16" t="n">
        <v>114</v>
      </c>
      <c r="T16" t="n">
        <v>114</v>
      </c>
      <c r="U16" t="n">
        <v>114</v>
      </c>
      <c r="V16" t="n">
        <v>137.5</v>
      </c>
      <c r="W16" t="n">
        <v>75</v>
      </c>
      <c r="X16" t="n">
        <v>94</v>
      </c>
      <c r="Y16" t="n">
        <v>225.5</v>
      </c>
      <c r="Z16" t="n">
        <v>37</v>
      </c>
      <c r="AA16" t="n">
        <v>37</v>
      </c>
      <c r="AB16" t="n">
        <v>62.5</v>
      </c>
      <c r="AC16" t="n">
        <v>313.5</v>
      </c>
      <c r="AD16" t="n">
        <v>167.5</v>
      </c>
      <c r="AE16" t="n">
        <v>88</v>
      </c>
      <c r="AF16" t="n">
        <v>35</v>
      </c>
      <c r="AG16" t="n">
        <v>25.5</v>
      </c>
      <c r="AH16" t="n">
        <v>150</v>
      </c>
      <c r="AI16" t="n">
        <v>70.5</v>
      </c>
      <c r="AJ16" t="n">
        <v>118.5</v>
      </c>
      <c r="AK16" t="n">
        <v>25.5</v>
      </c>
      <c r="AL16" t="n">
        <v>13</v>
      </c>
      <c r="AM16" t="n">
        <v>13</v>
      </c>
      <c r="AN16" t="n">
        <v>13</v>
      </c>
      <c r="AO16" t="n">
        <v>13</v>
      </c>
      <c r="AP16" t="n">
        <v>13</v>
      </c>
      <c r="AQ16" t="n">
        <v>26.5</v>
      </c>
      <c r="AR16" t="n">
        <v>26.5</v>
      </c>
      <c r="AS16" t="n">
        <v>26.5</v>
      </c>
      <c r="AT16" t="n">
        <v>51.5</v>
      </c>
      <c r="AU16" t="n">
        <v>28</v>
      </c>
      <c r="AV16" t="n">
        <v>50.5</v>
      </c>
      <c r="AW16" t="n">
        <v>50.5</v>
      </c>
      <c r="AX16" t="n">
        <v>42.5</v>
      </c>
      <c r="AY16" t="n">
        <v>42.5</v>
      </c>
      <c r="AZ16" t="n">
        <v>42.5</v>
      </c>
      <c r="BA16" t="n">
        <v>19</v>
      </c>
      <c r="BB16" t="n">
        <v>155</v>
      </c>
      <c r="BC16" t="n">
        <v>53</v>
      </c>
      <c r="BD16" t="n">
        <v>56</v>
      </c>
      <c r="BE16" t="n">
        <v>56</v>
      </c>
      <c r="BF16" t="n">
        <v>56</v>
      </c>
      <c r="BG16" t="n">
        <v>56</v>
      </c>
      <c r="BH16" t="n">
        <v>78.5</v>
      </c>
      <c r="BI16" t="n">
        <v>78.5</v>
      </c>
      <c r="BJ16" t="n">
        <v>78.5</v>
      </c>
      <c r="BK16" t="n">
        <v>25.5</v>
      </c>
      <c r="BL16" t="n">
        <v>68</v>
      </c>
      <c r="BM16" t="n">
        <v>53</v>
      </c>
      <c r="BN16" t="n">
        <v>21.5</v>
      </c>
    </row>
    <row r="17">
      <c r="A17" s="4" t="inlineStr">
        <is>
          <t>semana 11</t>
        </is>
      </c>
      <c r="B17" t="n">
        <v>78</v>
      </c>
      <c r="C17" t="n">
        <v>467</v>
      </c>
      <c r="D17" t="n">
        <v>165</v>
      </c>
      <c r="E17" t="n">
        <v>781</v>
      </c>
      <c r="F17" t="n">
        <v>552</v>
      </c>
      <c r="G17" t="n">
        <v>78</v>
      </c>
      <c r="H17" t="n">
        <v>209.5</v>
      </c>
      <c r="I17" t="n">
        <v>47.5</v>
      </c>
      <c r="J17" t="n">
        <v>247</v>
      </c>
      <c r="K17" t="n">
        <v>818.5</v>
      </c>
      <c r="L17" t="n">
        <v>135</v>
      </c>
      <c r="M17" t="n">
        <v>75</v>
      </c>
      <c r="N17" t="n">
        <v>47.5</v>
      </c>
      <c r="O17" t="n">
        <v>274</v>
      </c>
      <c r="P17" t="n">
        <v>96</v>
      </c>
      <c r="Q17" t="n">
        <v>27</v>
      </c>
      <c r="R17" t="n">
        <v>76</v>
      </c>
      <c r="S17" t="n">
        <v>87.5</v>
      </c>
      <c r="T17" t="n">
        <v>87.5</v>
      </c>
      <c r="U17" t="n">
        <v>87.5</v>
      </c>
      <c r="V17" t="n">
        <v>131.5</v>
      </c>
      <c r="W17" t="n">
        <v>71.5</v>
      </c>
      <c r="X17" t="n">
        <v>103.5</v>
      </c>
      <c r="Y17" t="n">
        <v>264.5</v>
      </c>
      <c r="Z17" t="n">
        <v>43</v>
      </c>
      <c r="AA17" t="n">
        <v>43</v>
      </c>
      <c r="AB17" t="n">
        <v>60</v>
      </c>
      <c r="AC17" t="n">
        <v>291.5</v>
      </c>
      <c r="AD17" t="n">
        <v>212</v>
      </c>
      <c r="AE17" t="n">
        <v>109.5</v>
      </c>
      <c r="AF17" t="n">
        <v>48.5</v>
      </c>
      <c r="AG17" t="n">
        <v>46</v>
      </c>
      <c r="AH17" t="n">
        <v>177.5</v>
      </c>
      <c r="AI17" t="n">
        <v>90.5</v>
      </c>
      <c r="AJ17" t="n">
        <v>142</v>
      </c>
      <c r="AK17" t="n">
        <v>52.5</v>
      </c>
      <c r="AL17" t="n">
        <v>8</v>
      </c>
      <c r="AM17" t="n">
        <v>8</v>
      </c>
      <c r="AN17" t="n">
        <v>8</v>
      </c>
      <c r="AO17" t="n">
        <v>8</v>
      </c>
      <c r="AP17" t="n">
        <v>8</v>
      </c>
      <c r="AQ17" t="n">
        <v>17</v>
      </c>
      <c r="AR17" t="n">
        <v>17</v>
      </c>
      <c r="AS17" t="n">
        <v>17</v>
      </c>
      <c r="AT17" t="n">
        <v>54</v>
      </c>
      <c r="AU17" t="n">
        <v>48.5</v>
      </c>
      <c r="AV17" t="n">
        <v>37.5</v>
      </c>
      <c r="AW17" t="n">
        <v>37.5</v>
      </c>
      <c r="AX17" t="n">
        <v>54.5</v>
      </c>
      <c r="AY17" t="n">
        <v>54.5</v>
      </c>
      <c r="AZ17" t="n">
        <v>54.5</v>
      </c>
      <c r="BA17" t="n">
        <v>27.5</v>
      </c>
      <c r="BB17" t="n">
        <v>152.5</v>
      </c>
      <c r="BC17" t="n">
        <v>61</v>
      </c>
      <c r="BD17" t="n">
        <v>38</v>
      </c>
      <c r="BE17" t="n">
        <v>38</v>
      </c>
      <c r="BF17" t="n">
        <v>38</v>
      </c>
      <c r="BG17" t="n">
        <v>38</v>
      </c>
      <c r="BH17" t="n">
        <v>81</v>
      </c>
      <c r="BI17" t="n">
        <v>81</v>
      </c>
      <c r="BJ17" t="n">
        <v>81</v>
      </c>
      <c r="BK17" t="n">
        <v>29</v>
      </c>
      <c r="BL17" t="n">
        <v>71.5</v>
      </c>
      <c r="BM17" t="n">
        <v>42</v>
      </c>
      <c r="BN17" t="n">
        <v>17.5</v>
      </c>
    </row>
    <row r="18">
      <c r="A18" s="4" t="inlineStr">
        <is>
          <t>semana 12</t>
        </is>
      </c>
      <c r="B18" t="n">
        <v>58</v>
      </c>
      <c r="C18" t="n">
        <v>433</v>
      </c>
      <c r="D18" t="n">
        <v>116</v>
      </c>
      <c r="E18" t="n">
        <v>654</v>
      </c>
      <c r="F18" t="n">
        <v>467</v>
      </c>
      <c r="G18" t="n">
        <v>58</v>
      </c>
      <c r="H18" t="n">
        <v>251.5</v>
      </c>
      <c r="I18" t="n">
        <v>68</v>
      </c>
      <c r="J18" t="n">
        <v>233</v>
      </c>
      <c r="K18" t="n">
        <v>703</v>
      </c>
      <c r="L18" t="n">
        <v>170.5</v>
      </c>
      <c r="M18" t="n">
        <v>100.5</v>
      </c>
      <c r="N18" t="n">
        <v>68</v>
      </c>
      <c r="O18" t="n">
        <v>227</v>
      </c>
      <c r="P18" t="n">
        <v>88</v>
      </c>
      <c r="Q18" t="n">
        <v>31.5</v>
      </c>
      <c r="R18" t="n">
        <v>80.5</v>
      </c>
      <c r="S18" t="n">
        <v>102.5</v>
      </c>
      <c r="T18" t="n">
        <v>102.5</v>
      </c>
      <c r="U18" t="n">
        <v>102.5</v>
      </c>
      <c r="V18" t="n">
        <v>127</v>
      </c>
      <c r="W18" t="n">
        <v>64</v>
      </c>
      <c r="X18" t="n">
        <v>88</v>
      </c>
      <c r="Y18" t="n">
        <v>228.5</v>
      </c>
      <c r="Z18" t="n">
        <v>25</v>
      </c>
      <c r="AA18" t="n">
        <v>25</v>
      </c>
      <c r="AB18" t="n">
        <v>63</v>
      </c>
      <c r="AC18" t="n">
        <v>288</v>
      </c>
      <c r="AD18" t="n">
        <v>163</v>
      </c>
      <c r="AE18" t="n">
        <v>82.5</v>
      </c>
      <c r="AF18" t="n">
        <v>30.5</v>
      </c>
      <c r="AG18" t="n">
        <v>28</v>
      </c>
      <c r="AH18" t="n">
        <v>130.5</v>
      </c>
      <c r="AI18" t="n">
        <v>66</v>
      </c>
      <c r="AJ18" t="n">
        <v>92</v>
      </c>
      <c r="AK18" t="n">
        <v>30.5</v>
      </c>
      <c r="AL18" t="n">
        <v>8</v>
      </c>
      <c r="AM18" t="n">
        <v>8</v>
      </c>
      <c r="AN18" t="n">
        <v>8</v>
      </c>
      <c r="AO18" t="n">
        <v>8</v>
      </c>
      <c r="AP18" t="n">
        <v>8</v>
      </c>
      <c r="AQ18" t="n">
        <v>17.5</v>
      </c>
      <c r="AR18" t="n">
        <v>17.5</v>
      </c>
      <c r="AS18" t="n">
        <v>17.5</v>
      </c>
      <c r="AT18" t="n">
        <v>40</v>
      </c>
      <c r="AU18" t="n">
        <v>40.5</v>
      </c>
      <c r="AV18" t="n">
        <v>28</v>
      </c>
      <c r="AW18" t="n">
        <v>28</v>
      </c>
      <c r="AX18" t="n">
        <v>49.5</v>
      </c>
      <c r="AY18" t="n">
        <v>49.5</v>
      </c>
      <c r="AZ18" t="n">
        <v>49.5</v>
      </c>
      <c r="BA18" t="n">
        <v>32.5</v>
      </c>
      <c r="BB18" t="n">
        <v>140.5</v>
      </c>
      <c r="BC18" t="n">
        <v>52</v>
      </c>
      <c r="BD18" t="n">
        <v>48</v>
      </c>
      <c r="BE18" t="n">
        <v>48</v>
      </c>
      <c r="BF18" t="n">
        <v>48</v>
      </c>
      <c r="BG18" t="n">
        <v>48</v>
      </c>
      <c r="BH18" t="n">
        <v>59</v>
      </c>
      <c r="BI18" t="n">
        <v>59</v>
      </c>
      <c r="BJ18" t="n">
        <v>59</v>
      </c>
      <c r="BK18" t="n">
        <v>24.5</v>
      </c>
      <c r="BL18" t="n">
        <v>56</v>
      </c>
      <c r="BM18" t="n">
        <v>48</v>
      </c>
      <c r="BN18" t="n">
        <v>19.5</v>
      </c>
    </row>
    <row r="19">
      <c r="A19" s="4" t="inlineStr">
        <is>
          <t>semana 13</t>
        </is>
      </c>
      <c r="B19" t="n">
        <v>72</v>
      </c>
      <c r="C19" t="n">
        <v>478</v>
      </c>
      <c r="D19" t="n">
        <v>136</v>
      </c>
      <c r="E19" t="n">
        <v>773.5</v>
      </c>
      <c r="F19" t="n">
        <v>571</v>
      </c>
      <c r="G19" t="n">
        <v>72</v>
      </c>
      <c r="H19" t="n">
        <v>265</v>
      </c>
      <c r="I19" t="n">
        <v>65.5</v>
      </c>
      <c r="J19" t="n">
        <v>273.5</v>
      </c>
      <c r="K19" t="n">
        <v>793.5</v>
      </c>
      <c r="L19" t="n">
        <v>173</v>
      </c>
      <c r="M19" t="n">
        <v>96.5</v>
      </c>
      <c r="N19" t="n">
        <v>65.5</v>
      </c>
      <c r="O19" t="n">
        <v>261</v>
      </c>
      <c r="P19" t="n">
        <v>112</v>
      </c>
      <c r="Q19" t="n">
        <v>45.5</v>
      </c>
      <c r="R19" t="n">
        <v>78</v>
      </c>
      <c r="S19" t="n">
        <v>107.5</v>
      </c>
      <c r="T19" t="n">
        <v>107.5</v>
      </c>
      <c r="U19" t="n">
        <v>107.5</v>
      </c>
      <c r="V19" t="n">
        <v>123</v>
      </c>
      <c r="W19" t="n">
        <v>60</v>
      </c>
      <c r="X19" t="n">
        <v>95</v>
      </c>
      <c r="Y19" t="n">
        <v>258.5</v>
      </c>
      <c r="Z19" t="n">
        <v>35</v>
      </c>
      <c r="AA19" t="n">
        <v>35</v>
      </c>
      <c r="AB19" t="n">
        <v>63</v>
      </c>
      <c r="AC19" t="n">
        <v>310.5</v>
      </c>
      <c r="AD19" t="n">
        <v>209.5</v>
      </c>
      <c r="AE19" t="n">
        <v>123.5</v>
      </c>
      <c r="AF19" t="n">
        <v>44.5</v>
      </c>
      <c r="AG19" t="n">
        <v>34.5</v>
      </c>
      <c r="AH19" t="n">
        <v>148.5</v>
      </c>
      <c r="AI19" t="n">
        <v>113</v>
      </c>
      <c r="AJ19" t="n">
        <v>149</v>
      </c>
      <c r="AK19" t="n">
        <v>56.5</v>
      </c>
      <c r="AL19" t="n">
        <v>8</v>
      </c>
      <c r="AM19" t="n">
        <v>8</v>
      </c>
      <c r="AN19" t="n">
        <v>8</v>
      </c>
      <c r="AO19" t="n">
        <v>8</v>
      </c>
      <c r="AP19" t="n">
        <v>8</v>
      </c>
      <c r="AQ19" t="n">
        <v>24</v>
      </c>
      <c r="AR19" t="n">
        <v>24</v>
      </c>
      <c r="AS19" t="n">
        <v>24</v>
      </c>
      <c r="AT19" t="n">
        <v>44</v>
      </c>
      <c r="AU19" t="n">
        <v>42</v>
      </c>
      <c r="AV19" t="n">
        <v>39</v>
      </c>
      <c r="AW19" t="n">
        <v>39</v>
      </c>
      <c r="AX19" t="n">
        <v>43</v>
      </c>
      <c r="AY19" t="n">
        <v>43</v>
      </c>
      <c r="AZ19" t="n">
        <v>43</v>
      </c>
      <c r="BA19" t="n">
        <v>31</v>
      </c>
      <c r="BB19" t="n">
        <v>186</v>
      </c>
      <c r="BC19" t="n">
        <v>79</v>
      </c>
      <c r="BD19" t="n">
        <v>58</v>
      </c>
      <c r="BE19" t="n">
        <v>58</v>
      </c>
      <c r="BF19" t="n">
        <v>58</v>
      </c>
      <c r="BG19" t="n">
        <v>58</v>
      </c>
      <c r="BH19" t="n">
        <v>49.5</v>
      </c>
      <c r="BI19" t="n">
        <v>49.5</v>
      </c>
      <c r="BJ19" t="n">
        <v>49.5</v>
      </c>
      <c r="BK19" t="n">
        <v>24</v>
      </c>
      <c r="BL19" t="n">
        <v>61</v>
      </c>
      <c r="BM19" t="n">
        <v>58.5</v>
      </c>
      <c r="BN19" t="n">
        <v>32</v>
      </c>
    </row>
    <row r="20">
      <c r="A20" s="4" t="inlineStr">
        <is>
          <t>semana 14</t>
        </is>
      </c>
      <c r="B20" t="n">
        <v>72</v>
      </c>
      <c r="C20" t="n">
        <v>508</v>
      </c>
      <c r="D20" t="n">
        <v>146</v>
      </c>
      <c r="E20" t="n">
        <v>795</v>
      </c>
      <c r="F20" t="n">
        <v>593.5</v>
      </c>
      <c r="G20" t="n">
        <v>72</v>
      </c>
      <c r="H20" t="n">
        <v>250</v>
      </c>
      <c r="I20" t="n">
        <v>55</v>
      </c>
      <c r="J20" t="n">
        <v>229.5</v>
      </c>
      <c r="K20" t="n">
        <v>783</v>
      </c>
      <c r="L20" t="n">
        <v>166.5</v>
      </c>
      <c r="M20" t="n">
        <v>89</v>
      </c>
      <c r="N20" t="n">
        <v>55</v>
      </c>
      <c r="O20" t="n">
        <v>256</v>
      </c>
      <c r="P20" t="n">
        <v>90</v>
      </c>
      <c r="Q20" t="n">
        <v>28</v>
      </c>
      <c r="R20" t="n">
        <v>42.5</v>
      </c>
      <c r="S20" t="n">
        <v>111.5</v>
      </c>
      <c r="T20" t="n">
        <v>111.5</v>
      </c>
      <c r="U20" t="n">
        <v>111.5</v>
      </c>
      <c r="V20" t="n">
        <v>146</v>
      </c>
      <c r="W20" t="n">
        <v>87.5</v>
      </c>
      <c r="X20" t="n">
        <v>87</v>
      </c>
      <c r="Y20" t="n">
        <v>245</v>
      </c>
      <c r="Z20" t="n">
        <v>27</v>
      </c>
      <c r="AA20" t="n">
        <v>27</v>
      </c>
      <c r="AB20" t="n">
        <v>58.5</v>
      </c>
      <c r="AC20" t="n">
        <v>288.5</v>
      </c>
      <c r="AD20" t="n">
        <v>222</v>
      </c>
      <c r="AE20" t="n">
        <v>127</v>
      </c>
      <c r="AF20" t="n">
        <v>75.5</v>
      </c>
      <c r="AG20" t="n">
        <v>48</v>
      </c>
      <c r="AH20" t="n">
        <v>172.5</v>
      </c>
      <c r="AI20" t="n">
        <v>110.5</v>
      </c>
      <c r="AJ20" t="n">
        <v>143</v>
      </c>
      <c r="AK20" t="n">
        <v>56.5</v>
      </c>
      <c r="AL20" t="n">
        <v>6</v>
      </c>
      <c r="AM20" t="n">
        <v>6</v>
      </c>
      <c r="AN20" t="n">
        <v>6</v>
      </c>
      <c r="AO20" t="n">
        <v>6</v>
      </c>
      <c r="AP20" t="n">
        <v>6</v>
      </c>
      <c r="AQ20" t="n">
        <v>28</v>
      </c>
      <c r="AR20" t="n">
        <v>28</v>
      </c>
      <c r="AS20" t="n">
        <v>28</v>
      </c>
      <c r="AT20" t="n">
        <v>60.5</v>
      </c>
      <c r="AU20" t="n">
        <v>34.5</v>
      </c>
      <c r="AV20" t="n">
        <v>46</v>
      </c>
      <c r="AW20" t="n">
        <v>46</v>
      </c>
      <c r="AX20" t="n">
        <v>43.5</v>
      </c>
      <c r="AY20" t="n">
        <v>43.5</v>
      </c>
      <c r="AZ20" t="n">
        <v>43.5</v>
      </c>
      <c r="BA20" t="n">
        <v>34</v>
      </c>
      <c r="BB20" t="n">
        <v>127.5</v>
      </c>
      <c r="BC20" t="n">
        <v>51.5</v>
      </c>
      <c r="BD20" t="n">
        <v>40</v>
      </c>
      <c r="BE20" t="n">
        <v>40</v>
      </c>
      <c r="BF20" t="n">
        <v>40</v>
      </c>
      <c r="BG20" t="n">
        <v>40</v>
      </c>
      <c r="BH20" t="n">
        <v>52.5</v>
      </c>
      <c r="BI20" t="n">
        <v>52.5</v>
      </c>
      <c r="BJ20" t="n">
        <v>52.5</v>
      </c>
      <c r="BK20" t="n">
        <v>17.5</v>
      </c>
      <c r="BL20" t="n">
        <v>53</v>
      </c>
      <c r="BM20" t="n">
        <v>31</v>
      </c>
      <c r="BN20" t="n">
        <v>26.5</v>
      </c>
    </row>
    <row r="21">
      <c r="A21" s="4" t="inlineStr">
        <is>
          <t>semana 15</t>
        </is>
      </c>
      <c r="B21" t="n">
        <v>76</v>
      </c>
      <c r="C21" t="n">
        <v>492</v>
      </c>
      <c r="D21" t="n">
        <v>155.5</v>
      </c>
      <c r="E21" t="n">
        <v>833</v>
      </c>
      <c r="F21" t="n">
        <v>630.5</v>
      </c>
      <c r="G21" t="n">
        <v>76</v>
      </c>
      <c r="H21" t="n">
        <v>238.5</v>
      </c>
      <c r="I21" t="n">
        <v>60.5</v>
      </c>
      <c r="J21" t="n">
        <v>275</v>
      </c>
      <c r="K21" t="n">
        <v>844</v>
      </c>
      <c r="L21" t="n">
        <v>170</v>
      </c>
      <c r="M21" t="n">
        <v>93</v>
      </c>
      <c r="N21" t="n">
        <v>60.5</v>
      </c>
      <c r="O21" t="n">
        <v>261</v>
      </c>
      <c r="P21" t="n">
        <v>114</v>
      </c>
      <c r="Q21" t="n">
        <v>21.5</v>
      </c>
      <c r="R21" t="n">
        <v>70</v>
      </c>
      <c r="S21" t="n">
        <v>109.5</v>
      </c>
      <c r="T21" t="n">
        <v>109.5</v>
      </c>
      <c r="U21" t="n">
        <v>109.5</v>
      </c>
      <c r="V21" t="n">
        <v>144.5</v>
      </c>
      <c r="W21" t="n">
        <v>79</v>
      </c>
      <c r="X21" t="n">
        <v>93.5</v>
      </c>
      <c r="Y21" t="n">
        <v>275.5</v>
      </c>
      <c r="Z21" t="n">
        <v>18</v>
      </c>
      <c r="AA21" t="n">
        <v>18</v>
      </c>
      <c r="AB21" t="n">
        <v>65.5</v>
      </c>
      <c r="AC21" t="n">
        <v>281</v>
      </c>
      <c r="AD21" t="n">
        <v>219</v>
      </c>
      <c r="AE21" t="n">
        <v>98</v>
      </c>
      <c r="AF21" t="n">
        <v>36</v>
      </c>
      <c r="AG21" t="n">
        <v>32.5</v>
      </c>
      <c r="AH21" t="n">
        <v>149.5</v>
      </c>
      <c r="AI21" t="n">
        <v>150.5</v>
      </c>
      <c r="AJ21" t="n">
        <v>173.5</v>
      </c>
      <c r="AK21" t="n">
        <v>85.5</v>
      </c>
      <c r="AL21" t="n">
        <v>6</v>
      </c>
      <c r="AM21" t="n">
        <v>6</v>
      </c>
      <c r="AN21" t="n">
        <v>6</v>
      </c>
      <c r="AO21" t="n">
        <v>6</v>
      </c>
      <c r="AP21" t="n">
        <v>6</v>
      </c>
      <c r="AQ21" t="n">
        <v>24.5</v>
      </c>
      <c r="AR21" t="n">
        <v>24.5</v>
      </c>
      <c r="AS21" t="n">
        <v>24.5</v>
      </c>
      <c r="AT21" t="n">
        <v>57.5</v>
      </c>
      <c r="AU21" t="n">
        <v>63.5</v>
      </c>
      <c r="AV21" t="n">
        <v>22</v>
      </c>
      <c r="AW21" t="n">
        <v>22</v>
      </c>
      <c r="AX21" t="n">
        <v>42</v>
      </c>
      <c r="AY21" t="n">
        <v>42</v>
      </c>
      <c r="AZ21" t="n">
        <v>42</v>
      </c>
      <c r="BA21" t="n">
        <v>32.5</v>
      </c>
      <c r="BB21" t="n">
        <v>172</v>
      </c>
      <c r="BC21" t="n">
        <v>62</v>
      </c>
      <c r="BD21" t="n">
        <v>42</v>
      </c>
      <c r="BE21" t="n">
        <v>42</v>
      </c>
      <c r="BF21" t="n">
        <v>42</v>
      </c>
      <c r="BG21" t="n">
        <v>42</v>
      </c>
      <c r="BH21" t="n">
        <v>60.5</v>
      </c>
      <c r="BI21" t="n">
        <v>60.5</v>
      </c>
      <c r="BJ21" t="n">
        <v>60.5</v>
      </c>
      <c r="BK21" t="n">
        <v>21</v>
      </c>
      <c r="BL21" t="n">
        <v>69.5</v>
      </c>
      <c r="BM21" t="n">
        <v>60</v>
      </c>
      <c r="BN21" t="n">
        <v>36</v>
      </c>
    </row>
    <row r="22">
      <c r="A22" s="4" t="inlineStr">
        <is>
          <t>semana 16</t>
        </is>
      </c>
      <c r="B22" t="n">
        <v>64</v>
      </c>
      <c r="C22" t="n">
        <v>456.5</v>
      </c>
      <c r="D22" t="n">
        <v>152.5</v>
      </c>
      <c r="E22" t="n">
        <v>762</v>
      </c>
      <c r="F22" t="n">
        <v>512</v>
      </c>
      <c r="G22" t="n">
        <v>64</v>
      </c>
      <c r="H22" t="n">
        <v>229.5</v>
      </c>
      <c r="I22" t="n">
        <v>58</v>
      </c>
      <c r="J22" t="n">
        <v>252.5</v>
      </c>
      <c r="K22" t="n">
        <v>783</v>
      </c>
      <c r="L22" t="n">
        <v>170.5</v>
      </c>
      <c r="M22" t="n">
        <v>90.5</v>
      </c>
      <c r="N22" t="n">
        <v>58</v>
      </c>
      <c r="O22" t="n">
        <v>236.5</v>
      </c>
      <c r="P22" t="n">
        <v>74.5</v>
      </c>
      <c r="Q22" t="n">
        <v>7.5</v>
      </c>
      <c r="R22" t="n">
        <v>84</v>
      </c>
      <c r="S22" t="n">
        <v>112.5</v>
      </c>
      <c r="T22" t="n">
        <v>112.5</v>
      </c>
      <c r="U22" t="n">
        <v>112.5</v>
      </c>
      <c r="V22" t="n">
        <v>126.5</v>
      </c>
      <c r="W22" t="n">
        <v>65.5</v>
      </c>
      <c r="X22" t="n">
        <v>88.5</v>
      </c>
      <c r="Y22" t="n">
        <v>240</v>
      </c>
      <c r="Z22" t="n">
        <v>33</v>
      </c>
      <c r="AA22" t="n">
        <v>33</v>
      </c>
      <c r="AB22" t="n">
        <v>61</v>
      </c>
      <c r="AC22" t="n">
        <v>287</v>
      </c>
      <c r="AD22" t="n">
        <v>193</v>
      </c>
      <c r="AE22" t="n">
        <v>83</v>
      </c>
      <c r="AF22" t="n">
        <v>36.5</v>
      </c>
      <c r="AG22" t="n">
        <v>35</v>
      </c>
      <c r="AH22" t="n">
        <v>177.5</v>
      </c>
      <c r="AI22" t="n">
        <v>84.5</v>
      </c>
      <c r="AJ22" t="n">
        <v>117</v>
      </c>
      <c r="AK22" t="n">
        <v>41.5</v>
      </c>
      <c r="AL22" t="n">
        <v>3</v>
      </c>
      <c r="AM22" t="n">
        <v>3</v>
      </c>
      <c r="AN22" t="n">
        <v>3</v>
      </c>
      <c r="AO22" t="n">
        <v>3</v>
      </c>
      <c r="AP22" t="n">
        <v>3</v>
      </c>
      <c r="AQ22" t="n">
        <v>21</v>
      </c>
      <c r="AR22" t="n">
        <v>21</v>
      </c>
      <c r="AS22" t="n">
        <v>21</v>
      </c>
      <c r="AT22" t="n">
        <v>63</v>
      </c>
      <c r="AU22" t="n">
        <v>47</v>
      </c>
      <c r="AV22" t="n">
        <v>27.5</v>
      </c>
      <c r="AW22" t="n">
        <v>27.5</v>
      </c>
      <c r="AX22" t="n">
        <v>50</v>
      </c>
      <c r="AY22" t="n">
        <v>50</v>
      </c>
      <c r="AZ22" t="n">
        <v>50</v>
      </c>
      <c r="BA22" t="n">
        <v>32.5</v>
      </c>
      <c r="BB22" t="n">
        <v>135.5</v>
      </c>
      <c r="BC22" t="n">
        <v>46.5</v>
      </c>
      <c r="BD22" t="n">
        <v>62</v>
      </c>
      <c r="BE22" t="n">
        <v>62</v>
      </c>
      <c r="BF22" t="n">
        <v>62</v>
      </c>
      <c r="BG22" t="n">
        <v>62</v>
      </c>
      <c r="BH22" t="n">
        <v>62</v>
      </c>
      <c r="BI22" t="n">
        <v>62</v>
      </c>
      <c r="BJ22" t="n">
        <v>62</v>
      </c>
      <c r="BK22" t="n">
        <v>31</v>
      </c>
      <c r="BL22" t="n">
        <v>77</v>
      </c>
      <c r="BM22" t="n">
        <v>38</v>
      </c>
      <c r="BN22" t="n">
        <v>23</v>
      </c>
    </row>
    <row r="23">
      <c r="A23" s="4" t="inlineStr">
        <is>
          <t>semana 17</t>
        </is>
      </c>
      <c r="B23" t="n">
        <v>89</v>
      </c>
      <c r="C23" t="n">
        <v>445.5</v>
      </c>
      <c r="D23" t="n">
        <v>155</v>
      </c>
      <c r="E23" t="n">
        <v>742.5</v>
      </c>
      <c r="F23" t="n">
        <v>553</v>
      </c>
      <c r="G23" t="n">
        <v>89</v>
      </c>
      <c r="H23" t="n">
        <v>209.5</v>
      </c>
      <c r="I23" t="n">
        <v>49</v>
      </c>
      <c r="J23" t="n">
        <v>235.5</v>
      </c>
      <c r="K23" t="n">
        <v>747</v>
      </c>
      <c r="L23" t="n">
        <v>141</v>
      </c>
      <c r="M23" t="n">
        <v>69.5</v>
      </c>
      <c r="N23" t="n">
        <v>49</v>
      </c>
      <c r="O23" t="n">
        <v>232.5</v>
      </c>
      <c r="P23" t="n">
        <v>90</v>
      </c>
      <c r="Q23" t="n">
        <v>26.5</v>
      </c>
      <c r="R23" t="n">
        <v>79.5</v>
      </c>
      <c r="S23" t="n">
        <v>92</v>
      </c>
      <c r="T23" t="n">
        <v>92</v>
      </c>
      <c r="U23" t="n">
        <v>92</v>
      </c>
      <c r="V23" t="n">
        <v>117</v>
      </c>
      <c r="W23" t="n">
        <v>49</v>
      </c>
      <c r="X23" t="n">
        <v>90</v>
      </c>
      <c r="Y23" t="n">
        <v>235.5</v>
      </c>
      <c r="Z23" t="n">
        <v>33</v>
      </c>
      <c r="AA23" t="n">
        <v>33</v>
      </c>
      <c r="AB23" t="n">
        <v>68</v>
      </c>
      <c r="AC23" t="n">
        <v>273.5</v>
      </c>
      <c r="AD23" t="n">
        <v>189.5</v>
      </c>
      <c r="AE23" t="n">
        <v>88</v>
      </c>
      <c r="AF23" t="n">
        <v>36</v>
      </c>
      <c r="AG23" t="n">
        <v>30</v>
      </c>
      <c r="AH23" t="n">
        <v>160</v>
      </c>
      <c r="AI23" t="n">
        <v>93</v>
      </c>
      <c r="AJ23" t="n">
        <v>133</v>
      </c>
      <c r="AK23" t="n">
        <v>59</v>
      </c>
      <c r="AL23" t="n">
        <v>8</v>
      </c>
      <c r="AM23" t="n">
        <v>8</v>
      </c>
      <c r="AN23" t="n">
        <v>8</v>
      </c>
      <c r="AO23" t="n">
        <v>8</v>
      </c>
      <c r="AP23" t="n">
        <v>8</v>
      </c>
      <c r="AQ23" t="n">
        <v>24</v>
      </c>
      <c r="AR23" t="n">
        <v>24</v>
      </c>
      <c r="AS23" t="n">
        <v>24</v>
      </c>
      <c r="AT23" t="n">
        <v>60.5</v>
      </c>
      <c r="AU23" t="n">
        <v>41</v>
      </c>
      <c r="AV23" t="n">
        <v>32.5</v>
      </c>
      <c r="AW23" t="n">
        <v>32.5</v>
      </c>
      <c r="AX23" t="n">
        <v>49.5</v>
      </c>
      <c r="AY23" t="n">
        <v>49.5</v>
      </c>
      <c r="AZ23" t="n">
        <v>49.5</v>
      </c>
      <c r="BA23" t="n">
        <v>20.5</v>
      </c>
      <c r="BB23" t="n">
        <v>136</v>
      </c>
      <c r="BC23" t="n">
        <v>52</v>
      </c>
      <c r="BD23" t="n">
        <v>34</v>
      </c>
      <c r="BE23" t="n">
        <v>34</v>
      </c>
      <c r="BF23" t="n">
        <v>34</v>
      </c>
      <c r="BG23" t="n">
        <v>34</v>
      </c>
      <c r="BH23" t="n">
        <v>64</v>
      </c>
      <c r="BI23" t="n">
        <v>64</v>
      </c>
      <c r="BJ23" t="n">
        <v>64</v>
      </c>
      <c r="BK23" t="n">
        <v>28</v>
      </c>
      <c r="BL23" t="n">
        <v>66.5</v>
      </c>
      <c r="BM23" t="n">
        <v>33.5</v>
      </c>
      <c r="BN23" t="n">
        <v>11.5</v>
      </c>
    </row>
    <row r="24">
      <c r="A24" s="4" t="inlineStr">
        <is>
          <t>semana 18</t>
        </is>
      </c>
      <c r="B24" t="n">
        <v>62</v>
      </c>
      <c r="C24" t="n">
        <v>421.5</v>
      </c>
      <c r="D24" t="n">
        <v>131</v>
      </c>
      <c r="E24" t="n">
        <v>675</v>
      </c>
      <c r="F24" t="n">
        <v>482</v>
      </c>
      <c r="G24" t="n">
        <v>62</v>
      </c>
      <c r="H24" t="n">
        <v>242.5</v>
      </c>
      <c r="I24" t="n">
        <v>70</v>
      </c>
      <c r="J24" t="n">
        <v>277.5</v>
      </c>
      <c r="K24" t="n">
        <v>733.5</v>
      </c>
      <c r="L24" t="n">
        <v>140.5</v>
      </c>
      <c r="M24" t="n">
        <v>92</v>
      </c>
      <c r="N24" t="n">
        <v>70</v>
      </c>
      <c r="O24" t="n">
        <v>242</v>
      </c>
      <c r="P24" t="n">
        <v>101</v>
      </c>
      <c r="Q24" t="n">
        <v>34.5</v>
      </c>
      <c r="R24" t="n">
        <v>102.5</v>
      </c>
      <c r="S24" t="n">
        <v>70.5</v>
      </c>
      <c r="T24" t="n">
        <v>70.5</v>
      </c>
      <c r="U24" t="n">
        <v>70.5</v>
      </c>
      <c r="V24" t="n">
        <v>134</v>
      </c>
      <c r="W24" t="n">
        <v>65</v>
      </c>
      <c r="X24" t="n">
        <v>92.5</v>
      </c>
      <c r="Y24" t="n">
        <v>261</v>
      </c>
      <c r="Z24" t="n">
        <v>33</v>
      </c>
      <c r="AA24" t="n">
        <v>33</v>
      </c>
      <c r="AB24" t="n">
        <v>69</v>
      </c>
      <c r="AC24" t="n">
        <v>291.5</v>
      </c>
      <c r="AD24" t="n">
        <v>190</v>
      </c>
      <c r="AE24" t="n">
        <v>97.5</v>
      </c>
      <c r="AF24" t="n">
        <v>35.5</v>
      </c>
      <c r="AG24" t="n">
        <v>24.5</v>
      </c>
      <c r="AH24" t="n">
        <v>119</v>
      </c>
      <c r="AI24" t="n">
        <v>90</v>
      </c>
      <c r="AJ24" t="n">
        <v>121</v>
      </c>
      <c r="AK24" t="n">
        <v>41.5</v>
      </c>
      <c r="AL24" t="n">
        <v>10</v>
      </c>
      <c r="AM24" t="n">
        <v>10</v>
      </c>
      <c r="AN24" t="n">
        <v>10</v>
      </c>
      <c r="AO24" t="n">
        <v>10</v>
      </c>
      <c r="AP24" t="n">
        <v>10</v>
      </c>
      <c r="AQ24" t="n">
        <v>18</v>
      </c>
      <c r="AR24" t="n">
        <v>18</v>
      </c>
      <c r="AS24" t="n">
        <v>18</v>
      </c>
      <c r="AT24" t="n">
        <v>52</v>
      </c>
      <c r="AU24" t="n">
        <v>40.5</v>
      </c>
      <c r="AV24" t="n">
        <v>27.5</v>
      </c>
      <c r="AW24" t="n">
        <v>27.5</v>
      </c>
      <c r="AX24" t="n">
        <v>24</v>
      </c>
      <c r="AY24" t="n">
        <v>24</v>
      </c>
      <c r="AZ24" t="n">
        <v>24</v>
      </c>
      <c r="BA24" t="n">
        <v>22</v>
      </c>
      <c r="BB24" t="n">
        <v>184</v>
      </c>
      <c r="BC24" t="n">
        <v>62</v>
      </c>
      <c r="BD24" t="n">
        <v>46</v>
      </c>
      <c r="BE24" t="n">
        <v>46</v>
      </c>
      <c r="BF24" t="n">
        <v>46</v>
      </c>
      <c r="BG24" t="n">
        <v>46</v>
      </c>
      <c r="BH24" t="n">
        <v>61.5</v>
      </c>
      <c r="BI24" t="n">
        <v>61.5</v>
      </c>
      <c r="BJ24" t="n">
        <v>61.5</v>
      </c>
      <c r="BK24" t="n">
        <v>33</v>
      </c>
      <c r="BL24" t="n">
        <v>65.5</v>
      </c>
      <c r="BM24" t="n">
        <v>63</v>
      </c>
      <c r="BN24" t="n">
        <v>22.5</v>
      </c>
    </row>
    <row r="25">
      <c r="A25" s="4" t="inlineStr">
        <is>
          <t>semana 19</t>
        </is>
      </c>
      <c r="B25" t="n">
        <v>69.5</v>
      </c>
      <c r="C25" t="n">
        <v>437</v>
      </c>
      <c r="D25" t="n">
        <v>146</v>
      </c>
      <c r="E25" t="n">
        <v>763.5</v>
      </c>
      <c r="F25" t="n">
        <v>531</v>
      </c>
      <c r="G25" t="n">
        <v>69.5</v>
      </c>
      <c r="H25" t="n">
        <v>244.5</v>
      </c>
      <c r="I25" t="n">
        <v>85.5</v>
      </c>
      <c r="J25" t="n">
        <v>285</v>
      </c>
      <c r="K25" t="n">
        <v>845.5</v>
      </c>
      <c r="L25" t="n">
        <v>177</v>
      </c>
      <c r="M25" t="n">
        <v>123</v>
      </c>
      <c r="N25" t="n">
        <v>85.5</v>
      </c>
      <c r="O25" t="n">
        <v>261</v>
      </c>
      <c r="P25" t="n">
        <v>81</v>
      </c>
      <c r="Q25" t="n">
        <v>21.5</v>
      </c>
      <c r="R25" t="n">
        <v>86.5</v>
      </c>
      <c r="S25" t="n">
        <v>91.5</v>
      </c>
      <c r="T25" t="n">
        <v>91.5</v>
      </c>
      <c r="U25" t="n">
        <v>91.5</v>
      </c>
      <c r="V25" t="n">
        <v>133</v>
      </c>
      <c r="W25" t="n">
        <v>67</v>
      </c>
      <c r="X25" t="n">
        <v>104.5</v>
      </c>
      <c r="Y25" t="n">
        <v>289</v>
      </c>
      <c r="Z25" t="n">
        <v>44</v>
      </c>
      <c r="AA25" t="n">
        <v>44</v>
      </c>
      <c r="AB25" t="n">
        <v>66</v>
      </c>
      <c r="AC25" t="n">
        <v>353.5</v>
      </c>
      <c r="AD25" t="n">
        <v>185.5</v>
      </c>
      <c r="AE25" t="n">
        <v>107.5</v>
      </c>
      <c r="AF25" t="n">
        <v>40.5</v>
      </c>
      <c r="AG25" t="n">
        <v>31.5</v>
      </c>
      <c r="AH25" t="n">
        <v>149.5</v>
      </c>
      <c r="AI25" t="n">
        <v>116</v>
      </c>
      <c r="AJ25" t="n">
        <v>158.5</v>
      </c>
      <c r="AK25" t="n">
        <v>69</v>
      </c>
      <c r="AL25" t="n">
        <v>8</v>
      </c>
      <c r="AM25" t="n">
        <v>8</v>
      </c>
      <c r="AN25" t="n">
        <v>8</v>
      </c>
      <c r="AO25" t="n">
        <v>8</v>
      </c>
      <c r="AP25" t="n">
        <v>8</v>
      </c>
      <c r="AQ25" t="n">
        <v>29.5</v>
      </c>
      <c r="AR25" t="n">
        <v>29.5</v>
      </c>
      <c r="AS25" t="n">
        <v>29.5</v>
      </c>
      <c r="AT25" t="n">
        <v>41</v>
      </c>
      <c r="AU25" t="n">
        <v>37</v>
      </c>
      <c r="AV25" t="n">
        <v>36</v>
      </c>
      <c r="AW25" t="n">
        <v>36</v>
      </c>
      <c r="AX25" t="n">
        <v>48</v>
      </c>
      <c r="AY25" t="n">
        <v>48</v>
      </c>
      <c r="AZ25" t="n">
        <v>48</v>
      </c>
      <c r="BA25" t="n">
        <v>37.5</v>
      </c>
      <c r="BB25" t="n">
        <v>181</v>
      </c>
      <c r="BC25" t="n">
        <v>67</v>
      </c>
      <c r="BD25" t="n">
        <v>56</v>
      </c>
      <c r="BE25" t="n">
        <v>56</v>
      </c>
      <c r="BF25" t="n">
        <v>56</v>
      </c>
      <c r="BG25" t="n">
        <v>56</v>
      </c>
      <c r="BH25" t="n">
        <v>75.5</v>
      </c>
      <c r="BI25" t="n">
        <v>75.5</v>
      </c>
      <c r="BJ25" t="n">
        <v>75.5</v>
      </c>
      <c r="BK25" t="n">
        <v>33</v>
      </c>
      <c r="BL25" t="n">
        <v>67</v>
      </c>
      <c r="BM25" t="n">
        <v>58.5</v>
      </c>
      <c r="BN25" t="n">
        <v>24.5</v>
      </c>
    </row>
    <row r="26">
      <c r="A26" s="4" t="inlineStr">
        <is>
          <t>semana 20</t>
        </is>
      </c>
      <c r="B26" t="n">
        <v>79</v>
      </c>
      <c r="C26" t="n">
        <v>445</v>
      </c>
      <c r="D26" t="n">
        <v>155</v>
      </c>
      <c r="E26" t="n">
        <v>741</v>
      </c>
      <c r="F26" t="n">
        <v>560.5</v>
      </c>
      <c r="G26" t="n">
        <v>79</v>
      </c>
      <c r="H26" t="n">
        <v>218</v>
      </c>
      <c r="I26" t="n">
        <v>54</v>
      </c>
      <c r="J26" t="n">
        <v>266</v>
      </c>
      <c r="K26" t="n">
        <v>767.5</v>
      </c>
      <c r="L26" t="n">
        <v>144.5</v>
      </c>
      <c r="M26" t="n">
        <v>74.5</v>
      </c>
      <c r="N26" t="n">
        <v>54</v>
      </c>
      <c r="O26" t="n">
        <v>251</v>
      </c>
      <c r="P26" t="n">
        <v>81</v>
      </c>
      <c r="Q26" t="n">
        <v>18</v>
      </c>
      <c r="R26" t="n">
        <v>65</v>
      </c>
      <c r="S26" t="n">
        <v>90.5</v>
      </c>
      <c r="T26" t="n">
        <v>90.5</v>
      </c>
      <c r="U26" t="n">
        <v>90.5</v>
      </c>
      <c r="V26" t="n">
        <v>131</v>
      </c>
      <c r="W26" t="n">
        <v>70.5</v>
      </c>
      <c r="X26" t="n">
        <v>110</v>
      </c>
      <c r="Y26" t="n">
        <v>283</v>
      </c>
      <c r="Z26" t="n">
        <v>36</v>
      </c>
      <c r="AA26" t="n">
        <v>36</v>
      </c>
      <c r="AB26" t="n">
        <v>60.5</v>
      </c>
      <c r="AC26" t="n">
        <v>305.5</v>
      </c>
      <c r="AD26" t="n">
        <v>196.5</v>
      </c>
      <c r="AE26" t="n">
        <v>101</v>
      </c>
      <c r="AF26" t="n">
        <v>33.5</v>
      </c>
      <c r="AG26" t="n">
        <v>36</v>
      </c>
      <c r="AH26" t="n">
        <v>166.5</v>
      </c>
      <c r="AI26" t="n">
        <v>87</v>
      </c>
      <c r="AJ26" t="n">
        <v>126</v>
      </c>
      <c r="AK26" t="n">
        <v>32</v>
      </c>
      <c r="AL26" t="n">
        <v>12</v>
      </c>
      <c r="AM26" t="n">
        <v>12</v>
      </c>
      <c r="AN26" t="n">
        <v>12</v>
      </c>
      <c r="AO26" t="n">
        <v>12</v>
      </c>
      <c r="AP26" t="n">
        <v>12</v>
      </c>
      <c r="AQ26" t="n">
        <v>30</v>
      </c>
      <c r="AR26" t="n">
        <v>30</v>
      </c>
      <c r="AS26" t="n">
        <v>30</v>
      </c>
      <c r="AT26" t="n">
        <v>56</v>
      </c>
      <c r="AU26" t="n">
        <v>39.5</v>
      </c>
      <c r="AV26" t="n">
        <v>34.5</v>
      </c>
      <c r="AW26" t="n">
        <v>34.5</v>
      </c>
      <c r="AX26" t="n">
        <v>58.5</v>
      </c>
      <c r="AY26" t="n">
        <v>58.5</v>
      </c>
      <c r="AZ26" t="n">
        <v>58.5</v>
      </c>
      <c r="BA26" t="n">
        <v>20.5</v>
      </c>
      <c r="BB26" t="n">
        <v>165.5</v>
      </c>
      <c r="BC26" t="n">
        <v>67.5</v>
      </c>
      <c r="BD26" t="n">
        <v>48</v>
      </c>
      <c r="BE26" t="n">
        <v>48</v>
      </c>
      <c r="BF26" t="n">
        <v>48</v>
      </c>
      <c r="BG26" t="n">
        <v>48</v>
      </c>
      <c r="BH26" t="n">
        <v>64.5</v>
      </c>
      <c r="BI26" t="n">
        <v>64.5</v>
      </c>
      <c r="BJ26" t="n">
        <v>64.5</v>
      </c>
      <c r="BK26" t="n">
        <v>14</v>
      </c>
      <c r="BL26" t="n">
        <v>57.5</v>
      </c>
      <c r="BM26" t="n">
        <v>60.5</v>
      </c>
      <c r="BN26" t="n">
        <v>31.5</v>
      </c>
    </row>
    <row r="27">
      <c r="A27" s="4" t="inlineStr">
        <is>
          <t>semana 21</t>
        </is>
      </c>
      <c r="B27" t="n">
        <v>69</v>
      </c>
      <c r="C27" t="n">
        <v>406.5</v>
      </c>
      <c r="D27" t="n">
        <v>124.5</v>
      </c>
      <c r="E27" t="n">
        <v>709.5</v>
      </c>
      <c r="F27" t="n">
        <v>550</v>
      </c>
      <c r="G27" t="n">
        <v>69</v>
      </c>
      <c r="H27" t="n">
        <v>217.5</v>
      </c>
      <c r="I27" t="n">
        <v>54</v>
      </c>
      <c r="J27" t="n">
        <v>249.5</v>
      </c>
      <c r="K27" t="n">
        <v>760.5</v>
      </c>
      <c r="L27" t="n">
        <v>133</v>
      </c>
      <c r="M27" t="n">
        <v>83.5</v>
      </c>
      <c r="N27" t="n">
        <v>54</v>
      </c>
      <c r="O27" t="n">
        <v>245.5</v>
      </c>
      <c r="P27" t="n">
        <v>80.5</v>
      </c>
      <c r="Q27" t="n">
        <v>29</v>
      </c>
      <c r="R27" t="n">
        <v>62</v>
      </c>
      <c r="S27" t="n">
        <v>79</v>
      </c>
      <c r="T27" t="n">
        <v>79</v>
      </c>
      <c r="U27" t="n">
        <v>79</v>
      </c>
      <c r="V27" t="n">
        <v>110</v>
      </c>
      <c r="W27" t="n">
        <v>58</v>
      </c>
      <c r="X27" t="n">
        <v>92</v>
      </c>
      <c r="Y27" t="n">
        <v>222</v>
      </c>
      <c r="Z27" t="n">
        <v>34</v>
      </c>
      <c r="AA27" t="n">
        <v>34</v>
      </c>
      <c r="AB27" t="n">
        <v>52</v>
      </c>
      <c r="AC27" t="n">
        <v>292.5</v>
      </c>
      <c r="AD27" t="n">
        <v>190</v>
      </c>
      <c r="AE27" t="n">
        <v>94.5</v>
      </c>
      <c r="AF27" t="n">
        <v>36.5</v>
      </c>
      <c r="AG27" t="n">
        <v>33</v>
      </c>
      <c r="AH27" t="n">
        <v>177.5</v>
      </c>
      <c r="AI27" t="n">
        <v>106.5</v>
      </c>
      <c r="AJ27" t="n">
        <v>154.5</v>
      </c>
      <c r="AK27" t="n">
        <v>57.5</v>
      </c>
      <c r="AL27" t="n">
        <v>7</v>
      </c>
      <c r="AM27" t="n">
        <v>7</v>
      </c>
      <c r="AN27" t="n">
        <v>7</v>
      </c>
      <c r="AO27" t="n">
        <v>7</v>
      </c>
      <c r="AP27" t="n">
        <v>7</v>
      </c>
      <c r="AQ27" t="n">
        <v>30.5</v>
      </c>
      <c r="AR27" t="n">
        <v>30.5</v>
      </c>
      <c r="AS27" t="n">
        <v>30.5</v>
      </c>
      <c r="AT27" t="n">
        <v>69.5</v>
      </c>
      <c r="AU27" t="n">
        <v>26</v>
      </c>
      <c r="AV27" t="n">
        <v>39.5</v>
      </c>
      <c r="AW27" t="n">
        <v>39.5</v>
      </c>
      <c r="AX27" t="n">
        <v>47</v>
      </c>
      <c r="AY27" t="n">
        <v>47</v>
      </c>
      <c r="AZ27" t="n">
        <v>47</v>
      </c>
      <c r="BA27" t="n">
        <v>29.5</v>
      </c>
      <c r="BB27" t="n">
        <v>141</v>
      </c>
      <c r="BC27" t="n">
        <v>58</v>
      </c>
      <c r="BD27" t="n">
        <v>50</v>
      </c>
      <c r="BE27" t="n">
        <v>50</v>
      </c>
      <c r="BF27" t="n">
        <v>50</v>
      </c>
      <c r="BG27" t="n">
        <v>50</v>
      </c>
      <c r="BH27" t="n">
        <v>68.5</v>
      </c>
      <c r="BI27" t="n">
        <v>68.5</v>
      </c>
      <c r="BJ27" t="n">
        <v>68.5</v>
      </c>
      <c r="BK27" t="n">
        <v>19</v>
      </c>
      <c r="BL27" t="n">
        <v>49</v>
      </c>
      <c r="BM27" t="n">
        <v>38.5</v>
      </c>
      <c r="BN27" t="n">
        <v>23.5</v>
      </c>
    </row>
    <row r="28">
      <c r="A28" s="4" t="inlineStr">
        <is>
          <t>semana 22</t>
        </is>
      </c>
      <c r="B28" t="n">
        <v>71</v>
      </c>
      <c r="C28" t="n">
        <v>470</v>
      </c>
      <c r="D28" t="n">
        <v>142.5</v>
      </c>
      <c r="E28" t="n">
        <v>776</v>
      </c>
      <c r="F28" t="n">
        <v>566.5</v>
      </c>
      <c r="G28" t="n">
        <v>71</v>
      </c>
      <c r="H28" t="n">
        <v>251</v>
      </c>
      <c r="I28" t="n">
        <v>79</v>
      </c>
      <c r="J28" t="n">
        <v>286</v>
      </c>
      <c r="K28" t="n">
        <v>837.5</v>
      </c>
      <c r="L28" t="n">
        <v>202.5</v>
      </c>
      <c r="M28" t="n">
        <v>109</v>
      </c>
      <c r="N28" t="n">
        <v>79</v>
      </c>
      <c r="O28" t="n">
        <v>280</v>
      </c>
      <c r="P28" t="n">
        <v>119.5</v>
      </c>
      <c r="Q28" t="n">
        <v>31</v>
      </c>
      <c r="R28" t="n">
        <v>63</v>
      </c>
      <c r="S28" t="n">
        <v>123.5</v>
      </c>
      <c r="T28" t="n">
        <v>123.5</v>
      </c>
      <c r="U28" t="n">
        <v>123.5</v>
      </c>
      <c r="V28" t="n">
        <v>110</v>
      </c>
      <c r="W28" t="n">
        <v>57.5</v>
      </c>
      <c r="X28" t="n">
        <v>98.5</v>
      </c>
      <c r="Y28" t="n">
        <v>294.5</v>
      </c>
      <c r="Z28" t="n">
        <v>38</v>
      </c>
      <c r="AA28" t="n">
        <v>38</v>
      </c>
      <c r="AB28" t="n">
        <v>52.5</v>
      </c>
      <c r="AC28" t="n">
        <v>305.5</v>
      </c>
      <c r="AD28" t="n">
        <v>221</v>
      </c>
      <c r="AE28" t="n">
        <v>100</v>
      </c>
      <c r="AF28" t="n">
        <v>54</v>
      </c>
      <c r="AG28" t="n">
        <v>31</v>
      </c>
      <c r="AH28" t="n">
        <v>187</v>
      </c>
      <c r="AI28" t="n">
        <v>83</v>
      </c>
      <c r="AJ28" t="n">
        <v>143</v>
      </c>
      <c r="AK28" t="n">
        <v>30.5</v>
      </c>
      <c r="AL28" t="n">
        <v>10</v>
      </c>
      <c r="AM28" t="n">
        <v>10</v>
      </c>
      <c r="AN28" t="n">
        <v>10</v>
      </c>
      <c r="AO28" t="n">
        <v>10</v>
      </c>
      <c r="AP28" t="n">
        <v>10</v>
      </c>
      <c r="AQ28" t="n">
        <v>25.5</v>
      </c>
      <c r="AR28" t="n">
        <v>25.5</v>
      </c>
      <c r="AS28" t="n">
        <v>25.5</v>
      </c>
      <c r="AT28" t="n">
        <v>59.5</v>
      </c>
      <c r="AU28" t="n">
        <v>61.5</v>
      </c>
      <c r="AV28" t="n">
        <v>38</v>
      </c>
      <c r="AW28" t="n">
        <v>38</v>
      </c>
      <c r="AX28" t="n">
        <v>61.5</v>
      </c>
      <c r="AY28" t="n">
        <v>61.5</v>
      </c>
      <c r="AZ28" t="n">
        <v>61.5</v>
      </c>
      <c r="BA28" t="n">
        <v>30</v>
      </c>
      <c r="BB28" t="n">
        <v>143.5</v>
      </c>
      <c r="BC28" t="n">
        <v>46</v>
      </c>
      <c r="BD28" t="n">
        <v>54</v>
      </c>
      <c r="BE28" t="n">
        <v>54</v>
      </c>
      <c r="BF28" t="n">
        <v>54</v>
      </c>
      <c r="BG28" t="n">
        <v>54</v>
      </c>
      <c r="BH28" t="n">
        <v>65.5</v>
      </c>
      <c r="BI28" t="n">
        <v>65.5</v>
      </c>
      <c r="BJ28" t="n">
        <v>65.5</v>
      </c>
      <c r="BK28" t="n">
        <v>25</v>
      </c>
      <c r="BL28" t="n">
        <v>54.5</v>
      </c>
      <c r="BM28" t="n">
        <v>45.5</v>
      </c>
      <c r="BN28" t="n">
        <v>25.5</v>
      </c>
    </row>
    <row r="29">
      <c r="A29" s="4" t="inlineStr">
        <is>
          <t>semana 23</t>
        </is>
      </c>
      <c r="B29" t="n">
        <v>70</v>
      </c>
      <c r="C29" t="n">
        <v>418.5</v>
      </c>
      <c r="D29" t="n">
        <v>144.5</v>
      </c>
      <c r="E29" t="n">
        <v>748</v>
      </c>
      <c r="F29" t="n">
        <v>538.5</v>
      </c>
      <c r="G29" t="n">
        <v>70</v>
      </c>
      <c r="H29" t="n">
        <v>223.5</v>
      </c>
      <c r="I29" t="n">
        <v>65</v>
      </c>
      <c r="J29" t="n">
        <v>241.5</v>
      </c>
      <c r="K29" t="n">
        <v>823.5</v>
      </c>
      <c r="L29" t="n">
        <v>156</v>
      </c>
      <c r="M29" t="n">
        <v>83</v>
      </c>
      <c r="N29" t="n">
        <v>65</v>
      </c>
      <c r="O29" t="n">
        <v>200</v>
      </c>
      <c r="P29" t="n">
        <v>79.5</v>
      </c>
      <c r="Q29" t="n">
        <v>23.5</v>
      </c>
      <c r="R29" t="n">
        <v>77</v>
      </c>
      <c r="S29" t="n">
        <v>91</v>
      </c>
      <c r="T29" t="n">
        <v>91</v>
      </c>
      <c r="U29" t="n">
        <v>91</v>
      </c>
      <c r="V29" t="n">
        <v>114</v>
      </c>
      <c r="W29" t="n">
        <v>54</v>
      </c>
      <c r="X29" t="n">
        <v>84.5</v>
      </c>
      <c r="Y29" t="n">
        <v>229</v>
      </c>
      <c r="Z29" t="n">
        <v>38</v>
      </c>
      <c r="AA29" t="n">
        <v>38</v>
      </c>
      <c r="AB29" t="n">
        <v>60</v>
      </c>
      <c r="AC29" t="n">
        <v>322.5</v>
      </c>
      <c r="AD29" t="n">
        <v>215.5</v>
      </c>
      <c r="AE29" t="n">
        <v>109</v>
      </c>
      <c r="AF29" t="n">
        <v>46</v>
      </c>
      <c r="AG29" t="n">
        <v>49.5</v>
      </c>
      <c r="AH29" t="n">
        <v>163.5</v>
      </c>
      <c r="AI29" t="n">
        <v>92</v>
      </c>
      <c r="AJ29" t="n">
        <v>115</v>
      </c>
      <c r="AK29" t="n">
        <v>55</v>
      </c>
      <c r="AL29" t="n">
        <v>9</v>
      </c>
      <c r="AM29" t="n">
        <v>9</v>
      </c>
      <c r="AN29" t="n">
        <v>9</v>
      </c>
      <c r="AO29" t="n">
        <v>9</v>
      </c>
      <c r="AP29" t="n">
        <v>9</v>
      </c>
      <c r="AQ29" t="n">
        <v>32.5</v>
      </c>
      <c r="AR29" t="n">
        <v>32.5</v>
      </c>
      <c r="AS29" t="n">
        <v>32.5</v>
      </c>
      <c r="AT29" t="n">
        <v>65</v>
      </c>
      <c r="AU29" t="n">
        <v>41.5</v>
      </c>
      <c r="AV29" t="n">
        <v>54</v>
      </c>
      <c r="AW29" t="n">
        <v>54</v>
      </c>
      <c r="AX29" t="n">
        <v>40</v>
      </c>
      <c r="AY29" t="n">
        <v>40</v>
      </c>
      <c r="AZ29" t="n">
        <v>40</v>
      </c>
      <c r="BA29" t="n">
        <v>18</v>
      </c>
      <c r="BB29" t="n">
        <v>144.5</v>
      </c>
      <c r="BC29" t="n">
        <v>63</v>
      </c>
      <c r="BD29" t="n">
        <v>62</v>
      </c>
      <c r="BE29" t="n">
        <v>62</v>
      </c>
      <c r="BF29" t="n">
        <v>62</v>
      </c>
      <c r="BG29" t="n">
        <v>62</v>
      </c>
      <c r="BH29" t="n">
        <v>74.5</v>
      </c>
      <c r="BI29" t="n">
        <v>74.5</v>
      </c>
      <c r="BJ29" t="n">
        <v>74.5</v>
      </c>
      <c r="BK29" t="n">
        <v>15</v>
      </c>
      <c r="BL29" t="n">
        <v>55</v>
      </c>
      <c r="BM29" t="n">
        <v>52</v>
      </c>
      <c r="BN29" t="n">
        <v>22.5</v>
      </c>
    </row>
    <row r="30">
      <c r="A30" s="4" t="inlineStr">
        <is>
          <t>semana 24</t>
        </is>
      </c>
      <c r="B30" t="n">
        <v>55</v>
      </c>
      <c r="C30" t="n">
        <v>398.5</v>
      </c>
      <c r="D30" t="n">
        <v>130.5</v>
      </c>
      <c r="E30" t="n">
        <v>719</v>
      </c>
      <c r="F30" t="n">
        <v>547.5</v>
      </c>
      <c r="G30" t="n">
        <v>55</v>
      </c>
      <c r="H30" t="n">
        <v>223.5</v>
      </c>
      <c r="I30" t="n">
        <v>75</v>
      </c>
      <c r="J30" t="n">
        <v>289</v>
      </c>
      <c r="K30" t="n">
        <v>767</v>
      </c>
      <c r="L30" t="n">
        <v>177.5</v>
      </c>
      <c r="M30" t="n">
        <v>106</v>
      </c>
      <c r="N30" t="n">
        <v>75</v>
      </c>
      <c r="O30" t="n">
        <v>256.5</v>
      </c>
      <c r="P30" t="n">
        <v>99</v>
      </c>
      <c r="Q30" t="n">
        <v>30</v>
      </c>
      <c r="R30" t="n">
        <v>57.5</v>
      </c>
      <c r="S30" t="n">
        <v>102.5</v>
      </c>
      <c r="T30" t="n">
        <v>102.5</v>
      </c>
      <c r="U30" t="n">
        <v>102.5</v>
      </c>
      <c r="V30" t="n">
        <v>127.5</v>
      </c>
      <c r="W30" t="n">
        <v>62</v>
      </c>
      <c r="X30" t="n">
        <v>79</v>
      </c>
      <c r="Y30" t="n">
        <v>220.5</v>
      </c>
      <c r="Z30" t="n">
        <v>26</v>
      </c>
      <c r="AA30" t="n">
        <v>26</v>
      </c>
      <c r="AB30" t="n">
        <v>65.5</v>
      </c>
      <c r="AC30" t="n">
        <v>253</v>
      </c>
      <c r="AD30" t="n">
        <v>162</v>
      </c>
      <c r="AE30" t="n">
        <v>84.5</v>
      </c>
      <c r="AF30" t="n">
        <v>23</v>
      </c>
      <c r="AG30" t="n">
        <v>49.5</v>
      </c>
      <c r="AH30" t="n">
        <v>173.5</v>
      </c>
      <c r="AI30" t="n">
        <v>106</v>
      </c>
      <c r="AJ30" t="n">
        <v>139</v>
      </c>
      <c r="AK30" t="n">
        <v>40</v>
      </c>
      <c r="AL30" t="n">
        <v>10</v>
      </c>
      <c r="AM30" t="n">
        <v>10</v>
      </c>
      <c r="AN30" t="n">
        <v>10</v>
      </c>
      <c r="AO30" t="n">
        <v>10</v>
      </c>
      <c r="AP30" t="n">
        <v>10</v>
      </c>
      <c r="AQ30" t="n">
        <v>33</v>
      </c>
      <c r="AR30" t="n">
        <v>33</v>
      </c>
      <c r="AS30" t="n">
        <v>33</v>
      </c>
      <c r="AT30" t="n">
        <v>42.5</v>
      </c>
      <c r="AU30" t="n">
        <v>35</v>
      </c>
      <c r="AV30" t="n">
        <v>25.5</v>
      </c>
      <c r="AW30" t="n">
        <v>25.5</v>
      </c>
      <c r="AX30" t="n">
        <v>48.5</v>
      </c>
      <c r="AY30" t="n">
        <v>48.5</v>
      </c>
      <c r="AZ30" t="n">
        <v>48.5</v>
      </c>
      <c r="BA30" t="n">
        <v>31</v>
      </c>
      <c r="BB30" t="n">
        <v>172.5</v>
      </c>
      <c r="BC30" t="n">
        <v>61.5</v>
      </c>
      <c r="BD30" t="n">
        <v>46</v>
      </c>
      <c r="BE30" t="n">
        <v>46</v>
      </c>
      <c r="BF30" t="n">
        <v>46</v>
      </c>
      <c r="BG30" t="n">
        <v>46</v>
      </c>
      <c r="BH30" t="n">
        <v>46</v>
      </c>
      <c r="BI30" t="n">
        <v>46</v>
      </c>
      <c r="BJ30" t="n">
        <v>46</v>
      </c>
      <c r="BK30" t="n">
        <v>18.5</v>
      </c>
      <c r="BL30" t="n">
        <v>60.5</v>
      </c>
      <c r="BM30" t="n">
        <v>58.5</v>
      </c>
      <c r="BN30" t="n">
        <v>32</v>
      </c>
    </row>
    <row r="31">
      <c r="A31" s="4" t="inlineStr">
        <is>
          <t>semana 25</t>
        </is>
      </c>
      <c r="B31" t="n">
        <v>58</v>
      </c>
      <c r="C31" t="n">
        <v>467</v>
      </c>
      <c r="D31" t="n">
        <v>131.5</v>
      </c>
      <c r="E31" t="n">
        <v>779</v>
      </c>
      <c r="F31" t="n">
        <v>510</v>
      </c>
      <c r="G31" t="n">
        <v>58</v>
      </c>
      <c r="H31" t="n">
        <v>288</v>
      </c>
      <c r="I31" t="n">
        <v>68</v>
      </c>
      <c r="J31" t="n">
        <v>273</v>
      </c>
      <c r="K31" t="n">
        <v>800</v>
      </c>
      <c r="L31" t="n">
        <v>155</v>
      </c>
      <c r="M31" t="n">
        <v>95</v>
      </c>
      <c r="N31" t="n">
        <v>68</v>
      </c>
      <c r="O31" t="n">
        <v>239</v>
      </c>
      <c r="P31" t="n">
        <v>106</v>
      </c>
      <c r="Q31" t="n">
        <v>31</v>
      </c>
      <c r="R31" t="n">
        <v>97</v>
      </c>
      <c r="S31" t="n">
        <v>87</v>
      </c>
      <c r="T31" t="n">
        <v>87</v>
      </c>
      <c r="U31" t="n">
        <v>87</v>
      </c>
      <c r="V31" t="n">
        <v>154</v>
      </c>
      <c r="W31" t="n">
        <v>93</v>
      </c>
      <c r="X31" t="n">
        <v>80</v>
      </c>
      <c r="Y31" t="n">
        <v>251.5</v>
      </c>
      <c r="Z31" t="n">
        <v>25</v>
      </c>
      <c r="AA31" t="n">
        <v>25</v>
      </c>
      <c r="AB31" t="n">
        <v>61</v>
      </c>
      <c r="AC31" t="n">
        <v>275</v>
      </c>
      <c r="AD31" t="n">
        <v>211</v>
      </c>
      <c r="AE31" t="n">
        <v>102.5</v>
      </c>
      <c r="AF31" t="n">
        <v>42.5</v>
      </c>
      <c r="AG31" t="n">
        <v>29.5</v>
      </c>
      <c r="AH31" t="n">
        <v>156.5</v>
      </c>
      <c r="AI31" t="n">
        <v>96</v>
      </c>
      <c r="AJ31" t="n">
        <v>122</v>
      </c>
      <c r="AK31" t="n">
        <v>51.5</v>
      </c>
      <c r="AL31" t="n">
        <v>9</v>
      </c>
      <c r="AM31" t="n">
        <v>9</v>
      </c>
      <c r="AN31" t="n">
        <v>9</v>
      </c>
      <c r="AO31" t="n">
        <v>9</v>
      </c>
      <c r="AP31" t="n">
        <v>9</v>
      </c>
      <c r="AQ31" t="n">
        <v>24.5</v>
      </c>
      <c r="AR31" t="n">
        <v>24.5</v>
      </c>
      <c r="AS31" t="n">
        <v>24.5</v>
      </c>
      <c r="AT31" t="n">
        <v>60</v>
      </c>
      <c r="AU31" t="n">
        <v>48.5</v>
      </c>
      <c r="AV31" t="n">
        <v>27</v>
      </c>
      <c r="AW31" t="n">
        <v>27</v>
      </c>
      <c r="AX31" t="n">
        <v>49.5</v>
      </c>
      <c r="AY31" t="n">
        <v>49.5</v>
      </c>
      <c r="AZ31" t="n">
        <v>49.5</v>
      </c>
      <c r="BA31" t="n">
        <v>27</v>
      </c>
      <c r="BB31" t="n">
        <v>158</v>
      </c>
      <c r="BC31" t="n">
        <v>60</v>
      </c>
      <c r="BD31" t="n">
        <v>56</v>
      </c>
      <c r="BE31" t="n">
        <v>56</v>
      </c>
      <c r="BF31" t="n">
        <v>56</v>
      </c>
      <c r="BG31" t="n">
        <v>56</v>
      </c>
      <c r="BH31" t="n">
        <v>47</v>
      </c>
      <c r="BI31" t="n">
        <v>47</v>
      </c>
      <c r="BJ31" t="n">
        <v>47</v>
      </c>
      <c r="BK31" t="n">
        <v>23</v>
      </c>
      <c r="BL31" t="n">
        <v>57</v>
      </c>
      <c r="BM31" t="n">
        <v>48.5</v>
      </c>
      <c r="BN31" t="n">
        <v>18</v>
      </c>
    </row>
    <row r="32">
      <c r="A32" s="4" t="inlineStr">
        <is>
          <t>semana 26</t>
        </is>
      </c>
      <c r="B32" t="n">
        <v>74.5</v>
      </c>
      <c r="C32" t="n">
        <v>433.5</v>
      </c>
      <c r="D32" t="n">
        <v>142.5</v>
      </c>
      <c r="E32" t="n">
        <v>755</v>
      </c>
      <c r="F32" t="n">
        <v>540.5</v>
      </c>
      <c r="G32" t="n">
        <v>74.5</v>
      </c>
      <c r="H32" t="n">
        <v>217.5</v>
      </c>
      <c r="I32" t="n">
        <v>63</v>
      </c>
      <c r="J32" t="n">
        <v>256.5</v>
      </c>
      <c r="K32" t="n">
        <v>773</v>
      </c>
      <c r="L32" t="n">
        <v>144</v>
      </c>
      <c r="M32" t="n">
        <v>103</v>
      </c>
      <c r="N32" t="n">
        <v>63</v>
      </c>
      <c r="O32" t="n">
        <v>253.5</v>
      </c>
      <c r="P32" t="n">
        <v>73.5</v>
      </c>
      <c r="Q32" t="n">
        <v>17</v>
      </c>
      <c r="R32" t="n">
        <v>79.5</v>
      </c>
      <c r="S32" t="n">
        <v>81</v>
      </c>
      <c r="T32" t="n">
        <v>81</v>
      </c>
      <c r="U32" t="n">
        <v>81</v>
      </c>
      <c r="V32" t="n">
        <v>119.5</v>
      </c>
      <c r="W32" t="n">
        <v>63</v>
      </c>
      <c r="X32" t="n">
        <v>101</v>
      </c>
      <c r="Y32" t="n">
        <v>250.5</v>
      </c>
      <c r="Z32" t="n">
        <v>30</v>
      </c>
      <c r="AA32" t="n">
        <v>30</v>
      </c>
      <c r="AB32" t="n">
        <v>56.5</v>
      </c>
      <c r="AC32" t="n">
        <v>294</v>
      </c>
      <c r="AD32" t="n">
        <v>210</v>
      </c>
      <c r="AE32" t="n">
        <v>111</v>
      </c>
      <c r="AF32" t="n">
        <v>49</v>
      </c>
      <c r="AG32" t="n">
        <v>36</v>
      </c>
      <c r="AH32" t="n">
        <v>172.5</v>
      </c>
      <c r="AI32" t="n">
        <v>100</v>
      </c>
      <c r="AJ32" t="n">
        <v>134</v>
      </c>
      <c r="AK32" t="n">
        <v>53</v>
      </c>
      <c r="AL32" t="n">
        <v>4</v>
      </c>
      <c r="AM32" t="n">
        <v>4</v>
      </c>
      <c r="AN32" t="n">
        <v>4</v>
      </c>
      <c r="AO32" t="n">
        <v>4</v>
      </c>
      <c r="AP32" t="n">
        <v>4</v>
      </c>
      <c r="AQ32" t="n">
        <v>30.5</v>
      </c>
      <c r="AR32" t="n">
        <v>30.5</v>
      </c>
      <c r="AS32" t="n">
        <v>30.5</v>
      </c>
      <c r="AT32" t="n">
        <v>66</v>
      </c>
      <c r="AU32" t="n">
        <v>33</v>
      </c>
      <c r="AV32" t="n">
        <v>41</v>
      </c>
      <c r="AW32" t="n">
        <v>41</v>
      </c>
      <c r="AX32" t="n">
        <v>44</v>
      </c>
      <c r="AY32" t="n">
        <v>44</v>
      </c>
      <c r="AZ32" t="n">
        <v>44</v>
      </c>
      <c r="BA32" t="n">
        <v>40</v>
      </c>
      <c r="BB32" t="n">
        <v>168</v>
      </c>
      <c r="BC32" t="n">
        <v>62</v>
      </c>
      <c r="BD32" t="n">
        <v>36</v>
      </c>
      <c r="BE32" t="n">
        <v>36</v>
      </c>
      <c r="BF32" t="n">
        <v>36</v>
      </c>
      <c r="BG32" t="n">
        <v>36</v>
      </c>
      <c r="BH32" t="n">
        <v>62</v>
      </c>
      <c r="BI32" t="n">
        <v>62</v>
      </c>
      <c r="BJ32" t="n">
        <v>62</v>
      </c>
      <c r="BK32" t="n">
        <v>24</v>
      </c>
      <c r="BL32" t="n">
        <v>57.5</v>
      </c>
      <c r="BM32" t="n">
        <v>58.5</v>
      </c>
      <c r="BN32" t="n">
        <v>23.5</v>
      </c>
    </row>
    <row r="33">
      <c r="A33" s="4" t="inlineStr">
        <is>
          <t>semana 27</t>
        </is>
      </c>
      <c r="B33" t="n">
        <v>81.5</v>
      </c>
      <c r="C33" t="n">
        <v>552.5</v>
      </c>
      <c r="D33" t="n">
        <v>175.5</v>
      </c>
      <c r="E33" t="n">
        <v>858</v>
      </c>
      <c r="F33" t="n">
        <v>619</v>
      </c>
      <c r="G33" t="n">
        <v>81.5</v>
      </c>
      <c r="H33" t="n">
        <v>259.5</v>
      </c>
      <c r="I33" t="n">
        <v>48.5</v>
      </c>
      <c r="J33" t="n">
        <v>285</v>
      </c>
      <c r="K33" t="n">
        <v>851</v>
      </c>
      <c r="L33" t="n">
        <v>186</v>
      </c>
      <c r="M33" t="n">
        <v>89</v>
      </c>
      <c r="N33" t="n">
        <v>48.5</v>
      </c>
      <c r="O33" t="n">
        <v>286</v>
      </c>
      <c r="P33" t="n">
        <v>93.5</v>
      </c>
      <c r="Q33" t="n">
        <v>23</v>
      </c>
      <c r="R33" t="n">
        <v>84</v>
      </c>
      <c r="S33" t="n">
        <v>137.5</v>
      </c>
      <c r="T33" t="n">
        <v>137.5</v>
      </c>
      <c r="U33" t="n">
        <v>137.5</v>
      </c>
      <c r="V33" t="n">
        <v>137</v>
      </c>
      <c r="W33" t="n">
        <v>86.5</v>
      </c>
      <c r="X33" t="n">
        <v>101</v>
      </c>
      <c r="Y33" t="n">
        <v>286.5</v>
      </c>
      <c r="Z33" t="n">
        <v>37</v>
      </c>
      <c r="AA33" t="n">
        <v>37</v>
      </c>
      <c r="AB33" t="n">
        <v>50.5</v>
      </c>
      <c r="AC33" t="n">
        <v>325.5</v>
      </c>
      <c r="AD33" t="n">
        <v>211.5</v>
      </c>
      <c r="AE33" t="n">
        <v>115.5</v>
      </c>
      <c r="AF33" t="n">
        <v>51</v>
      </c>
      <c r="AG33" t="n">
        <v>41.5</v>
      </c>
      <c r="AH33" t="n">
        <v>161</v>
      </c>
      <c r="AI33" t="n">
        <v>99.5</v>
      </c>
      <c r="AJ33" t="n">
        <v>139.5</v>
      </c>
      <c r="AK33" t="n">
        <v>36</v>
      </c>
      <c r="AL33" t="n">
        <v>11</v>
      </c>
      <c r="AM33" t="n">
        <v>11</v>
      </c>
      <c r="AN33" t="n">
        <v>11</v>
      </c>
      <c r="AO33" t="n">
        <v>11</v>
      </c>
      <c r="AP33" t="n">
        <v>11</v>
      </c>
      <c r="AQ33" t="n">
        <v>37.5</v>
      </c>
      <c r="AR33" t="n">
        <v>37.5</v>
      </c>
      <c r="AS33" t="n">
        <v>37.5</v>
      </c>
      <c r="AT33" t="n">
        <v>50</v>
      </c>
      <c r="AU33" t="n">
        <v>46</v>
      </c>
      <c r="AV33" t="n">
        <v>49</v>
      </c>
      <c r="AW33" t="n">
        <v>49</v>
      </c>
      <c r="AX33" t="n">
        <v>41.5</v>
      </c>
      <c r="AY33" t="n">
        <v>41.5</v>
      </c>
      <c r="AZ33" t="n">
        <v>41.5</v>
      </c>
      <c r="BA33" t="n">
        <v>40.5</v>
      </c>
      <c r="BB33" t="n">
        <v>174.5</v>
      </c>
      <c r="BC33" t="n">
        <v>64.5</v>
      </c>
      <c r="BD33" t="n">
        <v>72</v>
      </c>
      <c r="BE33" t="n">
        <v>72</v>
      </c>
      <c r="BF33" t="n">
        <v>72</v>
      </c>
      <c r="BG33" t="n">
        <v>72</v>
      </c>
      <c r="BH33" t="n">
        <v>44.5</v>
      </c>
      <c r="BI33" t="n">
        <v>44.5</v>
      </c>
      <c r="BJ33" t="n">
        <v>44.5</v>
      </c>
      <c r="BK33" t="n">
        <v>23.5</v>
      </c>
      <c r="BL33" t="n">
        <v>71.5</v>
      </c>
      <c r="BM33" t="n">
        <v>62</v>
      </c>
      <c r="BN33" t="n">
        <v>39</v>
      </c>
    </row>
    <row r="34">
      <c r="A34" s="4" t="inlineStr">
        <is>
          <t>semana 28</t>
        </is>
      </c>
      <c r="B34" t="n">
        <v>65</v>
      </c>
      <c r="C34" t="n">
        <v>401.5</v>
      </c>
      <c r="D34" t="n">
        <v>129</v>
      </c>
      <c r="E34" t="n">
        <v>710.5</v>
      </c>
      <c r="F34" t="n">
        <v>493.5</v>
      </c>
      <c r="G34" t="n">
        <v>65</v>
      </c>
      <c r="H34" t="n">
        <v>213.5</v>
      </c>
      <c r="I34" t="n">
        <v>64.5</v>
      </c>
      <c r="J34" t="n">
        <v>269.5</v>
      </c>
      <c r="K34" t="n">
        <v>801.5</v>
      </c>
      <c r="L34" t="n">
        <v>140.5</v>
      </c>
      <c r="M34" t="n">
        <v>93.5</v>
      </c>
      <c r="N34" t="n">
        <v>64.5</v>
      </c>
      <c r="O34" t="n">
        <v>237.5</v>
      </c>
      <c r="P34" t="n">
        <v>88.5</v>
      </c>
      <c r="Q34" t="n">
        <v>16.5</v>
      </c>
      <c r="R34" t="n">
        <v>67</v>
      </c>
      <c r="S34" t="n">
        <v>76</v>
      </c>
      <c r="T34" t="n">
        <v>76</v>
      </c>
      <c r="U34" t="n">
        <v>76</v>
      </c>
      <c r="V34" t="n">
        <v>115</v>
      </c>
      <c r="W34" t="n">
        <v>66.5</v>
      </c>
      <c r="X34" t="n">
        <v>85.5</v>
      </c>
      <c r="Y34" t="n">
        <v>251.5</v>
      </c>
      <c r="Z34" t="n">
        <v>31</v>
      </c>
      <c r="AA34" t="n">
        <v>31</v>
      </c>
      <c r="AB34" t="n">
        <v>48.5</v>
      </c>
      <c r="AC34" t="n">
        <v>310</v>
      </c>
      <c r="AD34" t="n">
        <v>201.5</v>
      </c>
      <c r="AE34" t="n">
        <v>109.5</v>
      </c>
      <c r="AF34" t="n">
        <v>44.5</v>
      </c>
      <c r="AG34" t="n">
        <v>28.5</v>
      </c>
      <c r="AH34" t="n">
        <v>151.5</v>
      </c>
      <c r="AI34" t="n">
        <v>95</v>
      </c>
      <c r="AJ34" t="n">
        <v>143.5</v>
      </c>
      <c r="AK34" t="n">
        <v>44</v>
      </c>
      <c r="AL34" t="n">
        <v>11</v>
      </c>
      <c r="AM34" t="n">
        <v>11</v>
      </c>
      <c r="AN34" t="n">
        <v>11</v>
      </c>
      <c r="AO34" t="n">
        <v>11</v>
      </c>
      <c r="AP34" t="n">
        <v>11</v>
      </c>
      <c r="AQ34" t="n">
        <v>24</v>
      </c>
      <c r="AR34" t="n">
        <v>24</v>
      </c>
      <c r="AS34" t="n">
        <v>24</v>
      </c>
      <c r="AT34" t="n">
        <v>45</v>
      </c>
      <c r="AU34" t="n">
        <v>47</v>
      </c>
      <c r="AV34" t="n">
        <v>40</v>
      </c>
      <c r="AW34" t="n">
        <v>40</v>
      </c>
      <c r="AX34" t="n">
        <v>58.5</v>
      </c>
      <c r="AY34" t="n">
        <v>58.5</v>
      </c>
      <c r="AZ34" t="n">
        <v>58.5</v>
      </c>
      <c r="BA34" t="n">
        <v>29</v>
      </c>
      <c r="BB34" t="n">
        <v>161</v>
      </c>
      <c r="BC34" t="n">
        <v>65</v>
      </c>
      <c r="BD34" t="n">
        <v>54</v>
      </c>
      <c r="BE34" t="n">
        <v>54</v>
      </c>
      <c r="BF34" t="n">
        <v>54</v>
      </c>
      <c r="BG34" t="n">
        <v>54</v>
      </c>
      <c r="BH34" t="n">
        <v>73.5</v>
      </c>
      <c r="BI34" t="n">
        <v>73.5</v>
      </c>
      <c r="BJ34" t="n">
        <v>73.5</v>
      </c>
      <c r="BK34" t="n">
        <v>21.5</v>
      </c>
      <c r="BL34" t="n">
        <v>56.5</v>
      </c>
      <c r="BM34" t="n">
        <v>49.5</v>
      </c>
      <c r="BN34" t="n">
        <v>26</v>
      </c>
    </row>
    <row r="35">
      <c r="A35" s="4" t="inlineStr">
        <is>
          <t>semana 29</t>
        </is>
      </c>
      <c r="B35" t="n">
        <v>62</v>
      </c>
      <c r="C35" t="n">
        <v>484</v>
      </c>
      <c r="D35" t="n">
        <v>147</v>
      </c>
      <c r="E35" t="n">
        <v>788</v>
      </c>
      <c r="F35" t="n">
        <v>550.5</v>
      </c>
      <c r="G35" t="n">
        <v>62</v>
      </c>
      <c r="H35" t="n">
        <v>246.5</v>
      </c>
      <c r="I35" t="n">
        <v>60.5</v>
      </c>
      <c r="J35" t="n">
        <v>248</v>
      </c>
      <c r="K35" t="n">
        <v>807.5</v>
      </c>
      <c r="L35" t="n">
        <v>178</v>
      </c>
      <c r="M35" t="n">
        <v>77.5</v>
      </c>
      <c r="N35" t="n">
        <v>60.5</v>
      </c>
      <c r="O35" t="n">
        <v>249.5</v>
      </c>
      <c r="P35" t="n">
        <v>114.5</v>
      </c>
      <c r="Q35" t="n">
        <v>25.5</v>
      </c>
      <c r="R35" t="n">
        <v>57</v>
      </c>
      <c r="S35" t="n">
        <v>117.5</v>
      </c>
      <c r="T35" t="n">
        <v>117.5</v>
      </c>
      <c r="U35" t="n">
        <v>117.5</v>
      </c>
      <c r="V35" t="n">
        <v>134.5</v>
      </c>
      <c r="W35" t="n">
        <v>78</v>
      </c>
      <c r="X35" t="n">
        <v>99</v>
      </c>
      <c r="Y35" t="n">
        <v>287</v>
      </c>
      <c r="Z35" t="n">
        <v>36</v>
      </c>
      <c r="AA35" t="n">
        <v>36</v>
      </c>
      <c r="AB35" t="n">
        <v>56.5</v>
      </c>
      <c r="AC35" t="n">
        <v>286</v>
      </c>
      <c r="AD35" t="n">
        <v>217</v>
      </c>
      <c r="AE35" t="n">
        <v>122.5</v>
      </c>
      <c r="AF35" t="n">
        <v>46</v>
      </c>
      <c r="AG35" t="n">
        <v>44</v>
      </c>
      <c r="AH35" t="n">
        <v>142</v>
      </c>
      <c r="AI35" t="n">
        <v>95</v>
      </c>
      <c r="AJ35" t="n">
        <v>130</v>
      </c>
      <c r="AK35" t="n">
        <v>41</v>
      </c>
      <c r="AL35" t="n">
        <v>6</v>
      </c>
      <c r="AM35" t="n">
        <v>6</v>
      </c>
      <c r="AN35" t="n">
        <v>6</v>
      </c>
      <c r="AO35" t="n">
        <v>6</v>
      </c>
      <c r="AP35" t="n">
        <v>6</v>
      </c>
      <c r="AQ35" t="n">
        <v>34.5</v>
      </c>
      <c r="AR35" t="n">
        <v>34.5</v>
      </c>
      <c r="AS35" t="n">
        <v>34.5</v>
      </c>
      <c r="AT35" t="n">
        <v>29.5</v>
      </c>
      <c r="AU35" t="n">
        <v>65</v>
      </c>
      <c r="AV35" t="n">
        <v>27</v>
      </c>
      <c r="AW35" t="n">
        <v>27</v>
      </c>
      <c r="AX35" t="n">
        <v>44.5</v>
      </c>
      <c r="AY35" t="n">
        <v>44.5</v>
      </c>
      <c r="AZ35" t="n">
        <v>44.5</v>
      </c>
      <c r="BA35" t="n">
        <v>17</v>
      </c>
      <c r="BB35" t="n">
        <v>167</v>
      </c>
      <c r="BC35" t="n">
        <v>76.5</v>
      </c>
      <c r="BD35" t="n">
        <v>64</v>
      </c>
      <c r="BE35" t="n">
        <v>64</v>
      </c>
      <c r="BF35" t="n">
        <v>64</v>
      </c>
      <c r="BG35" t="n">
        <v>64</v>
      </c>
      <c r="BH35" t="n">
        <v>63</v>
      </c>
      <c r="BI35" t="n">
        <v>63</v>
      </c>
      <c r="BJ35" t="n">
        <v>63</v>
      </c>
      <c r="BK35" t="n">
        <v>27</v>
      </c>
      <c r="BL35" t="n">
        <v>71.5</v>
      </c>
      <c r="BM35" t="n">
        <v>39.5</v>
      </c>
      <c r="BN35" t="n">
        <v>30</v>
      </c>
    </row>
    <row r="36">
      <c r="A36" s="4" t="inlineStr">
        <is>
          <t>semana 30</t>
        </is>
      </c>
      <c r="B36" t="n">
        <v>63</v>
      </c>
      <c r="C36" t="n">
        <v>472.5</v>
      </c>
      <c r="D36" t="n">
        <v>135</v>
      </c>
      <c r="E36" t="n">
        <v>732</v>
      </c>
      <c r="F36" t="n">
        <v>559.5</v>
      </c>
      <c r="G36" t="n">
        <v>63</v>
      </c>
      <c r="H36" t="n">
        <v>242.5</v>
      </c>
      <c r="I36" t="n">
        <v>62</v>
      </c>
      <c r="J36" t="n">
        <v>258.5</v>
      </c>
      <c r="K36" t="n">
        <v>744</v>
      </c>
      <c r="L36" t="n">
        <v>172.5</v>
      </c>
      <c r="M36" t="n">
        <v>88.5</v>
      </c>
      <c r="N36" t="n">
        <v>62</v>
      </c>
      <c r="O36" t="n">
        <v>256.5</v>
      </c>
      <c r="P36" t="n">
        <v>83.5</v>
      </c>
      <c r="Q36" t="n">
        <v>27.5</v>
      </c>
      <c r="R36" t="n">
        <v>62</v>
      </c>
      <c r="S36" t="n">
        <v>110.5</v>
      </c>
      <c r="T36" t="n">
        <v>110.5</v>
      </c>
      <c r="U36" t="n">
        <v>110.5</v>
      </c>
      <c r="V36" t="n">
        <v>137.5</v>
      </c>
      <c r="W36" t="n">
        <v>72.5</v>
      </c>
      <c r="X36" t="n">
        <v>122</v>
      </c>
      <c r="Y36" t="n">
        <v>271.5</v>
      </c>
      <c r="Z36" t="n">
        <v>44</v>
      </c>
      <c r="AA36" t="n">
        <v>44</v>
      </c>
      <c r="AB36" t="n">
        <v>65</v>
      </c>
      <c r="AC36" t="n">
        <v>301.5</v>
      </c>
      <c r="AD36" t="n">
        <v>175</v>
      </c>
      <c r="AE36" t="n">
        <v>98.5</v>
      </c>
      <c r="AF36" t="n">
        <v>34</v>
      </c>
      <c r="AG36" t="n">
        <v>41.5</v>
      </c>
      <c r="AH36" t="n">
        <v>154</v>
      </c>
      <c r="AI36" t="n">
        <v>104</v>
      </c>
      <c r="AJ36" t="n">
        <v>130.5</v>
      </c>
      <c r="AK36" t="n">
        <v>53</v>
      </c>
      <c r="AL36" t="n">
        <v>6</v>
      </c>
      <c r="AM36" t="n">
        <v>6</v>
      </c>
      <c r="AN36" t="n">
        <v>6</v>
      </c>
      <c r="AO36" t="n">
        <v>6</v>
      </c>
      <c r="AP36" t="n">
        <v>6</v>
      </c>
      <c r="AQ36" t="n">
        <v>16.5</v>
      </c>
      <c r="AR36" t="n">
        <v>16.5</v>
      </c>
      <c r="AS36" t="n">
        <v>16.5</v>
      </c>
      <c r="AT36" t="n">
        <v>46.5</v>
      </c>
      <c r="AU36" t="n">
        <v>30</v>
      </c>
      <c r="AV36" t="n">
        <v>34.5</v>
      </c>
      <c r="AW36" t="n">
        <v>34.5</v>
      </c>
      <c r="AX36" t="n">
        <v>39.5</v>
      </c>
      <c r="AY36" t="n">
        <v>39.5</v>
      </c>
      <c r="AZ36" t="n">
        <v>39.5</v>
      </c>
      <c r="BA36" t="n">
        <v>26.5</v>
      </c>
      <c r="BB36" t="n">
        <v>151.5</v>
      </c>
      <c r="BC36" t="n">
        <v>64.5</v>
      </c>
      <c r="BD36" t="n">
        <v>54</v>
      </c>
      <c r="BE36" t="n">
        <v>54</v>
      </c>
      <c r="BF36" t="n">
        <v>54</v>
      </c>
      <c r="BG36" t="n">
        <v>54</v>
      </c>
      <c r="BH36" t="n">
        <v>54</v>
      </c>
      <c r="BI36" t="n">
        <v>54</v>
      </c>
      <c r="BJ36" t="n">
        <v>54</v>
      </c>
      <c r="BK36" t="n">
        <v>15</v>
      </c>
      <c r="BL36" t="n">
        <v>61</v>
      </c>
      <c r="BM36" t="n">
        <v>46</v>
      </c>
      <c r="BN36" t="n">
        <v>25</v>
      </c>
    </row>
    <row r="37">
      <c r="A37" s="4" t="inlineStr">
        <is>
          <t>semana 31</t>
        </is>
      </c>
      <c r="B37" t="n">
        <v>68</v>
      </c>
      <c r="C37" t="n">
        <v>428.5</v>
      </c>
      <c r="D37" t="n">
        <v>140</v>
      </c>
      <c r="E37" t="n">
        <v>673</v>
      </c>
      <c r="F37" t="n">
        <v>511</v>
      </c>
      <c r="G37" t="n">
        <v>68</v>
      </c>
      <c r="H37" t="n">
        <v>236.5</v>
      </c>
      <c r="I37" t="n">
        <v>66</v>
      </c>
      <c r="J37" t="n">
        <v>259.5</v>
      </c>
      <c r="K37" t="n">
        <v>698</v>
      </c>
      <c r="L37" t="n">
        <v>173.5</v>
      </c>
      <c r="M37" t="n">
        <v>88.5</v>
      </c>
      <c r="N37" t="n">
        <v>66</v>
      </c>
      <c r="O37" t="n">
        <v>223</v>
      </c>
      <c r="P37" t="n">
        <v>72.5</v>
      </c>
      <c r="Q37" t="n">
        <v>22.5</v>
      </c>
      <c r="R37" t="n">
        <v>79</v>
      </c>
      <c r="S37" t="n">
        <v>107.5</v>
      </c>
      <c r="T37" t="n">
        <v>107.5</v>
      </c>
      <c r="U37" t="n">
        <v>107.5</v>
      </c>
      <c r="V37" t="n">
        <v>120</v>
      </c>
      <c r="W37" t="n">
        <v>60.5</v>
      </c>
      <c r="X37" t="n">
        <v>79</v>
      </c>
      <c r="Y37" t="n">
        <v>208</v>
      </c>
      <c r="Z37" t="n">
        <v>27</v>
      </c>
      <c r="AA37" t="n">
        <v>27</v>
      </c>
      <c r="AB37" t="n">
        <v>59.5</v>
      </c>
      <c r="AC37" t="n">
        <v>243.5</v>
      </c>
      <c r="AD37" t="n">
        <v>150.5</v>
      </c>
      <c r="AE37" t="n">
        <v>71.5</v>
      </c>
      <c r="AF37" t="n">
        <v>34.5</v>
      </c>
      <c r="AG37" t="n">
        <v>42.5</v>
      </c>
      <c r="AH37" t="n">
        <v>153.5</v>
      </c>
      <c r="AI37" t="n">
        <v>69</v>
      </c>
      <c r="AJ37" t="n">
        <v>100</v>
      </c>
      <c r="AK37" t="n">
        <v>22</v>
      </c>
      <c r="AL37" t="n">
        <v>7</v>
      </c>
      <c r="AM37" t="n">
        <v>7</v>
      </c>
      <c r="AN37" t="n">
        <v>7</v>
      </c>
      <c r="AO37" t="n">
        <v>7</v>
      </c>
      <c r="AP37" t="n">
        <v>7</v>
      </c>
      <c r="AQ37" t="n">
        <v>29.5</v>
      </c>
      <c r="AR37" t="n">
        <v>29.5</v>
      </c>
      <c r="AS37" t="n">
        <v>29.5</v>
      </c>
      <c r="AT37" t="n">
        <v>52</v>
      </c>
      <c r="AU37" t="n">
        <v>27</v>
      </c>
      <c r="AV37" t="n">
        <v>30.5</v>
      </c>
      <c r="AW37" t="n">
        <v>30.5</v>
      </c>
      <c r="AX37" t="n">
        <v>41.5</v>
      </c>
      <c r="AY37" t="n">
        <v>41.5</v>
      </c>
      <c r="AZ37" t="n">
        <v>41.5</v>
      </c>
      <c r="BA37" t="n">
        <v>22.5</v>
      </c>
      <c r="BB37" t="n">
        <v>129</v>
      </c>
      <c r="BC37" t="n">
        <v>37</v>
      </c>
      <c r="BD37" t="n">
        <v>44</v>
      </c>
      <c r="BE37" t="n">
        <v>44</v>
      </c>
      <c r="BF37" t="n">
        <v>44</v>
      </c>
      <c r="BG37" t="n">
        <v>44</v>
      </c>
      <c r="BH37" t="n">
        <v>48.5</v>
      </c>
      <c r="BI37" t="n">
        <v>48.5</v>
      </c>
      <c r="BJ37" t="n">
        <v>48.5</v>
      </c>
      <c r="BK37" t="n">
        <v>18</v>
      </c>
      <c r="BL37" t="n">
        <v>49.5</v>
      </c>
      <c r="BM37" t="n">
        <v>51</v>
      </c>
      <c r="BN37" t="n">
        <v>24</v>
      </c>
    </row>
    <row r="38">
      <c r="A38" s="4" t="inlineStr">
        <is>
          <t>semana 32</t>
        </is>
      </c>
      <c r="B38" t="n">
        <v>43</v>
      </c>
      <c r="C38" t="n">
        <v>414.5</v>
      </c>
      <c r="D38" t="n">
        <v>115.5</v>
      </c>
      <c r="E38" t="n">
        <v>706.5</v>
      </c>
      <c r="F38" t="n">
        <v>541</v>
      </c>
      <c r="G38" t="n">
        <v>43</v>
      </c>
      <c r="H38" t="n">
        <v>260.5</v>
      </c>
      <c r="I38" t="n">
        <v>89.5</v>
      </c>
      <c r="J38" t="n">
        <v>295.5</v>
      </c>
      <c r="K38" t="n">
        <v>801.5</v>
      </c>
      <c r="L38" t="n">
        <v>174.5</v>
      </c>
      <c r="M38" t="n">
        <v>108.5</v>
      </c>
      <c r="N38" t="n">
        <v>89.5</v>
      </c>
      <c r="O38" t="n">
        <v>248</v>
      </c>
      <c r="P38" t="n">
        <v>85.5</v>
      </c>
      <c r="Q38" t="n">
        <v>26.5</v>
      </c>
      <c r="R38" t="n">
        <v>74.5</v>
      </c>
      <c r="S38" t="n">
        <v>85</v>
      </c>
      <c r="T38" t="n">
        <v>85</v>
      </c>
      <c r="U38" t="n">
        <v>85</v>
      </c>
      <c r="V38" t="n">
        <v>136.5</v>
      </c>
      <c r="W38" t="n">
        <v>64.5</v>
      </c>
      <c r="X38" t="n">
        <v>93.5</v>
      </c>
      <c r="Y38" t="n">
        <v>257</v>
      </c>
      <c r="Z38" t="n">
        <v>29</v>
      </c>
      <c r="AA38" t="n">
        <v>29</v>
      </c>
      <c r="AB38" t="n">
        <v>72</v>
      </c>
      <c r="AC38" t="n">
        <v>325.5</v>
      </c>
      <c r="AD38" t="n">
        <v>195.5</v>
      </c>
      <c r="AE38" t="n">
        <v>94</v>
      </c>
      <c r="AF38" t="n">
        <v>35</v>
      </c>
      <c r="AG38" t="n">
        <v>35.5</v>
      </c>
      <c r="AH38" t="n">
        <v>170</v>
      </c>
      <c r="AI38" t="n">
        <v>100.5</v>
      </c>
      <c r="AJ38" t="n">
        <v>140</v>
      </c>
      <c r="AK38" t="n">
        <v>45.5</v>
      </c>
      <c r="AL38" t="n">
        <v>8</v>
      </c>
      <c r="AM38" t="n">
        <v>8</v>
      </c>
      <c r="AN38" t="n">
        <v>8</v>
      </c>
      <c r="AO38" t="n">
        <v>8</v>
      </c>
      <c r="AP38" t="n">
        <v>8</v>
      </c>
      <c r="AQ38" t="n">
        <v>30</v>
      </c>
      <c r="AR38" t="n">
        <v>30</v>
      </c>
      <c r="AS38" t="n">
        <v>30</v>
      </c>
      <c r="AT38" t="n">
        <v>68.5</v>
      </c>
      <c r="AU38" t="n">
        <v>33</v>
      </c>
      <c r="AV38" t="n">
        <v>48</v>
      </c>
      <c r="AW38" t="n">
        <v>48</v>
      </c>
      <c r="AX38" t="n">
        <v>47</v>
      </c>
      <c r="AY38" t="n">
        <v>47</v>
      </c>
      <c r="AZ38" t="n">
        <v>47</v>
      </c>
      <c r="BA38" t="n">
        <v>19</v>
      </c>
      <c r="BB38" t="n">
        <v>163.5</v>
      </c>
      <c r="BC38" t="n">
        <v>59</v>
      </c>
      <c r="BD38" t="n">
        <v>50</v>
      </c>
      <c r="BE38" t="n">
        <v>50</v>
      </c>
      <c r="BF38" t="n">
        <v>50</v>
      </c>
      <c r="BG38" t="n">
        <v>50</v>
      </c>
      <c r="BH38" t="n">
        <v>63.5</v>
      </c>
      <c r="BI38" t="n">
        <v>63.5</v>
      </c>
      <c r="BJ38" t="n">
        <v>63.5</v>
      </c>
      <c r="BK38" t="n">
        <v>30</v>
      </c>
      <c r="BL38" t="n">
        <v>71</v>
      </c>
      <c r="BM38" t="n">
        <v>48.5</v>
      </c>
      <c r="BN38" t="n">
        <v>29</v>
      </c>
    </row>
    <row r="39">
      <c r="A39" s="4" t="inlineStr">
        <is>
          <t>semana 33</t>
        </is>
      </c>
      <c r="B39" t="n">
        <v>66.5</v>
      </c>
      <c r="C39" t="n">
        <v>426</v>
      </c>
      <c r="D39" t="n">
        <v>144.5</v>
      </c>
      <c r="E39" t="n">
        <v>751.5</v>
      </c>
      <c r="F39" t="n">
        <v>577</v>
      </c>
      <c r="G39" t="n">
        <v>66.5</v>
      </c>
      <c r="H39" t="n">
        <v>244</v>
      </c>
      <c r="I39" t="n">
        <v>84</v>
      </c>
      <c r="J39" t="n">
        <v>311</v>
      </c>
      <c r="K39" t="n">
        <v>819.5</v>
      </c>
      <c r="L39" t="n">
        <v>187.5</v>
      </c>
      <c r="M39" t="n">
        <v>120</v>
      </c>
      <c r="N39" t="n">
        <v>84</v>
      </c>
      <c r="O39" t="n">
        <v>271</v>
      </c>
      <c r="P39" t="n">
        <v>89.5</v>
      </c>
      <c r="Q39" t="n">
        <v>21</v>
      </c>
      <c r="R39" t="n">
        <v>79</v>
      </c>
      <c r="S39" t="n">
        <v>103.5</v>
      </c>
      <c r="T39" t="n">
        <v>103.5</v>
      </c>
      <c r="U39" t="n">
        <v>103.5</v>
      </c>
      <c r="V39" t="n">
        <v>105.5</v>
      </c>
      <c r="W39" t="n">
        <v>52</v>
      </c>
      <c r="X39" t="n">
        <v>102</v>
      </c>
      <c r="Y39" t="n">
        <v>276</v>
      </c>
      <c r="Z39" t="n">
        <v>40</v>
      </c>
      <c r="AA39" t="n">
        <v>40</v>
      </c>
      <c r="AB39" t="n">
        <v>53.5</v>
      </c>
      <c r="AC39" t="n">
        <v>283</v>
      </c>
      <c r="AD39" t="n">
        <v>214</v>
      </c>
      <c r="AE39" t="n">
        <v>99</v>
      </c>
      <c r="AF39" t="n">
        <v>37</v>
      </c>
      <c r="AG39" t="n">
        <v>47</v>
      </c>
      <c r="AH39" t="n">
        <v>186</v>
      </c>
      <c r="AI39" t="n">
        <v>90</v>
      </c>
      <c r="AJ39" t="n">
        <v>139.5</v>
      </c>
      <c r="AK39" t="n">
        <v>35</v>
      </c>
      <c r="AL39" t="n">
        <v>6</v>
      </c>
      <c r="AM39" t="n">
        <v>6</v>
      </c>
      <c r="AN39" t="n">
        <v>6</v>
      </c>
      <c r="AO39" t="n">
        <v>6</v>
      </c>
      <c r="AP39" t="n">
        <v>6</v>
      </c>
      <c r="AQ39" t="n">
        <v>24</v>
      </c>
      <c r="AR39" t="n">
        <v>24</v>
      </c>
      <c r="AS39" t="n">
        <v>24</v>
      </c>
      <c r="AT39" t="n">
        <v>71</v>
      </c>
      <c r="AU39" t="n">
        <v>44</v>
      </c>
      <c r="AV39" t="n">
        <v>41.5</v>
      </c>
      <c r="AW39" t="n">
        <v>41.5</v>
      </c>
      <c r="AX39" t="n">
        <v>48</v>
      </c>
      <c r="AY39" t="n">
        <v>48</v>
      </c>
      <c r="AZ39" t="n">
        <v>48</v>
      </c>
      <c r="BA39" t="n">
        <v>36</v>
      </c>
      <c r="BB39" t="n">
        <v>169</v>
      </c>
      <c r="BC39" t="n">
        <v>62</v>
      </c>
      <c r="BD39" t="n">
        <v>36</v>
      </c>
      <c r="BE39" t="n">
        <v>36</v>
      </c>
      <c r="BF39" t="n">
        <v>36</v>
      </c>
      <c r="BG39" t="n">
        <v>36</v>
      </c>
      <c r="BH39" t="n">
        <v>50.5</v>
      </c>
      <c r="BI39" t="n">
        <v>50.5</v>
      </c>
      <c r="BJ39" t="n">
        <v>50.5</v>
      </c>
      <c r="BK39" t="n">
        <v>19</v>
      </c>
      <c r="BL39" t="n">
        <v>57</v>
      </c>
      <c r="BM39" t="n">
        <v>63.5</v>
      </c>
      <c r="BN39" t="n">
        <v>30.5</v>
      </c>
    </row>
    <row r="40">
      <c r="A40" s="4" t="inlineStr">
        <is>
          <t>semana 34</t>
        </is>
      </c>
      <c r="B40" t="n">
        <v>57</v>
      </c>
      <c r="C40" t="n">
        <v>412.5</v>
      </c>
      <c r="D40" t="n">
        <v>128.5</v>
      </c>
      <c r="E40" t="n">
        <v>697</v>
      </c>
      <c r="F40" t="n">
        <v>515</v>
      </c>
      <c r="G40" t="n">
        <v>57</v>
      </c>
      <c r="H40" t="n">
        <v>208.5</v>
      </c>
      <c r="I40" t="n">
        <v>45.5</v>
      </c>
      <c r="J40" t="n">
        <v>223</v>
      </c>
      <c r="K40" t="n">
        <v>713</v>
      </c>
      <c r="L40" t="n">
        <v>149</v>
      </c>
      <c r="M40" t="n">
        <v>68.5</v>
      </c>
      <c r="N40" t="n">
        <v>45.5</v>
      </c>
      <c r="O40" t="n">
        <v>235</v>
      </c>
      <c r="P40" t="n">
        <v>73</v>
      </c>
      <c r="Q40" t="n">
        <v>23.5</v>
      </c>
      <c r="R40" t="n">
        <v>60.5</v>
      </c>
      <c r="S40" t="n">
        <v>103.5</v>
      </c>
      <c r="T40" t="n">
        <v>103.5</v>
      </c>
      <c r="U40" t="n">
        <v>103.5</v>
      </c>
      <c r="V40" t="n">
        <v>127</v>
      </c>
      <c r="W40" t="n">
        <v>64.5</v>
      </c>
      <c r="X40" t="n">
        <v>87</v>
      </c>
      <c r="Y40" t="n">
        <v>238</v>
      </c>
      <c r="Z40" t="n">
        <v>31</v>
      </c>
      <c r="AA40" t="n">
        <v>31</v>
      </c>
      <c r="AB40" t="n">
        <v>62.5</v>
      </c>
      <c r="AC40" t="n">
        <v>291.5</v>
      </c>
      <c r="AD40" t="n">
        <v>159</v>
      </c>
      <c r="AE40" t="n">
        <v>90</v>
      </c>
      <c r="AF40" t="n">
        <v>37.5</v>
      </c>
      <c r="AG40" t="n">
        <v>40.5</v>
      </c>
      <c r="AH40" t="n">
        <v>154</v>
      </c>
      <c r="AI40" t="n">
        <v>105</v>
      </c>
      <c r="AJ40" t="n">
        <v>147.5</v>
      </c>
      <c r="AK40" t="n">
        <v>64</v>
      </c>
      <c r="AL40" t="n">
        <v>10</v>
      </c>
      <c r="AM40" t="n">
        <v>10</v>
      </c>
      <c r="AN40" t="n">
        <v>10</v>
      </c>
      <c r="AO40" t="n">
        <v>10</v>
      </c>
      <c r="AP40" t="n">
        <v>10</v>
      </c>
      <c r="AQ40" t="n">
        <v>17.5</v>
      </c>
      <c r="AR40" t="n">
        <v>17.5</v>
      </c>
      <c r="AS40" t="n">
        <v>17.5</v>
      </c>
      <c r="AT40" t="n">
        <v>38</v>
      </c>
      <c r="AU40" t="n">
        <v>31</v>
      </c>
      <c r="AV40" t="n">
        <v>32</v>
      </c>
      <c r="AW40" t="n">
        <v>32</v>
      </c>
      <c r="AX40" t="n">
        <v>52</v>
      </c>
      <c r="AY40" t="n">
        <v>52</v>
      </c>
      <c r="AZ40" t="n">
        <v>52</v>
      </c>
      <c r="BA40" t="n">
        <v>23</v>
      </c>
      <c r="BB40" t="n">
        <v>141.5</v>
      </c>
      <c r="BC40" t="n">
        <v>52.5</v>
      </c>
      <c r="BD40" t="n">
        <v>58</v>
      </c>
      <c r="BE40" t="n">
        <v>58</v>
      </c>
      <c r="BF40" t="n">
        <v>58</v>
      </c>
      <c r="BG40" t="n">
        <v>58</v>
      </c>
      <c r="BH40" t="n">
        <v>49.5</v>
      </c>
      <c r="BI40" t="n">
        <v>49.5</v>
      </c>
      <c r="BJ40" t="n">
        <v>49.5</v>
      </c>
      <c r="BK40" t="n">
        <v>21.5</v>
      </c>
      <c r="BL40" t="n">
        <v>58</v>
      </c>
      <c r="BM40" t="n">
        <v>49</v>
      </c>
      <c r="BN40" t="n">
        <v>22.5</v>
      </c>
    </row>
    <row r="41">
      <c r="A41" s="4" t="inlineStr">
        <is>
          <t>semana 35</t>
        </is>
      </c>
      <c r="B41" t="n">
        <v>77</v>
      </c>
      <c r="C41" t="n">
        <v>444.5</v>
      </c>
      <c r="D41" t="n">
        <v>151</v>
      </c>
      <c r="E41" t="n">
        <v>688.5</v>
      </c>
      <c r="F41" t="n">
        <v>512</v>
      </c>
      <c r="G41" t="n">
        <v>77</v>
      </c>
      <c r="H41" t="n">
        <v>242</v>
      </c>
      <c r="I41" t="n">
        <v>58</v>
      </c>
      <c r="J41" t="n">
        <v>255</v>
      </c>
      <c r="K41" t="n">
        <v>689.5</v>
      </c>
      <c r="L41" t="n">
        <v>131</v>
      </c>
      <c r="M41" t="n">
        <v>68.5</v>
      </c>
      <c r="N41" t="n">
        <v>58</v>
      </c>
      <c r="O41" t="n">
        <v>244</v>
      </c>
      <c r="P41" t="n">
        <v>99.5</v>
      </c>
      <c r="Q41" t="n">
        <v>38.5</v>
      </c>
      <c r="R41" t="n">
        <v>67</v>
      </c>
      <c r="S41" t="n">
        <v>73</v>
      </c>
      <c r="T41" t="n">
        <v>73</v>
      </c>
      <c r="U41" t="n">
        <v>73</v>
      </c>
      <c r="V41" t="n">
        <v>103.5</v>
      </c>
      <c r="W41" t="n">
        <v>68.5</v>
      </c>
      <c r="X41" t="n">
        <v>77.5</v>
      </c>
      <c r="Y41" t="n">
        <v>246</v>
      </c>
      <c r="Z41" t="n">
        <v>21</v>
      </c>
      <c r="AA41" t="n">
        <v>21</v>
      </c>
      <c r="AB41" t="n">
        <v>35</v>
      </c>
      <c r="AC41" t="n">
        <v>241.5</v>
      </c>
      <c r="AD41" t="n">
        <v>176</v>
      </c>
      <c r="AE41" t="n">
        <v>92.5</v>
      </c>
      <c r="AF41" t="n">
        <v>50</v>
      </c>
      <c r="AG41" t="n">
        <v>34.5</v>
      </c>
      <c r="AH41" t="n">
        <v>151.5</v>
      </c>
      <c r="AI41" t="n">
        <v>85</v>
      </c>
      <c r="AJ41" t="n">
        <v>125</v>
      </c>
      <c r="AK41" t="n">
        <v>40</v>
      </c>
      <c r="AL41" t="n">
        <v>7</v>
      </c>
      <c r="AM41" t="n">
        <v>7</v>
      </c>
      <c r="AN41" t="n">
        <v>7</v>
      </c>
      <c r="AO41" t="n">
        <v>7</v>
      </c>
      <c r="AP41" t="n">
        <v>7</v>
      </c>
      <c r="AQ41" t="n">
        <v>24</v>
      </c>
      <c r="AR41" t="n">
        <v>24</v>
      </c>
      <c r="AS41" t="n">
        <v>24</v>
      </c>
      <c r="AT41" t="n">
        <v>47</v>
      </c>
      <c r="AU41" t="n">
        <v>36.5</v>
      </c>
      <c r="AV41" t="n">
        <v>34.5</v>
      </c>
      <c r="AW41" t="n">
        <v>34.5</v>
      </c>
      <c r="AX41" t="n">
        <v>48</v>
      </c>
      <c r="AY41" t="n">
        <v>48</v>
      </c>
      <c r="AZ41" t="n">
        <v>48</v>
      </c>
      <c r="BA41" t="n">
        <v>10.5</v>
      </c>
      <c r="BB41" t="n">
        <v>121</v>
      </c>
      <c r="BC41" t="n">
        <v>42.5</v>
      </c>
      <c r="BD41" t="n">
        <v>44</v>
      </c>
      <c r="BE41" t="n">
        <v>44</v>
      </c>
      <c r="BF41" t="n">
        <v>44</v>
      </c>
      <c r="BG41" t="n">
        <v>44</v>
      </c>
      <c r="BH41" t="n">
        <v>50</v>
      </c>
      <c r="BI41" t="n">
        <v>50</v>
      </c>
      <c r="BJ41" t="n">
        <v>50</v>
      </c>
      <c r="BK41" t="n">
        <v>13.5</v>
      </c>
      <c r="BL41" t="n">
        <v>47.5</v>
      </c>
      <c r="BM41" t="n">
        <v>40.5</v>
      </c>
      <c r="BN41" t="n">
        <v>20.5</v>
      </c>
    </row>
    <row r="42">
      <c r="A42" s="4" t="inlineStr">
        <is>
          <t>semana 36</t>
        </is>
      </c>
      <c r="B42" t="n">
        <v>64</v>
      </c>
      <c r="C42" t="n">
        <v>474</v>
      </c>
      <c r="D42" t="n">
        <v>146.5</v>
      </c>
      <c r="E42" t="n">
        <v>767</v>
      </c>
      <c r="F42" t="n">
        <v>522.5</v>
      </c>
      <c r="G42" t="n">
        <v>64</v>
      </c>
      <c r="H42" t="n">
        <v>238.5</v>
      </c>
      <c r="I42" t="n">
        <v>48</v>
      </c>
      <c r="J42" t="n">
        <v>246</v>
      </c>
      <c r="K42" t="n">
        <v>774</v>
      </c>
      <c r="L42" t="n">
        <v>152</v>
      </c>
      <c r="M42" t="n">
        <v>78</v>
      </c>
      <c r="N42" t="n">
        <v>48</v>
      </c>
      <c r="O42" t="n">
        <v>261.5</v>
      </c>
      <c r="P42" t="n">
        <v>89.5</v>
      </c>
      <c r="Q42" t="n">
        <v>27</v>
      </c>
      <c r="R42" t="n">
        <v>86</v>
      </c>
      <c r="S42" t="n">
        <v>104</v>
      </c>
      <c r="T42" t="n">
        <v>104</v>
      </c>
      <c r="U42" t="n">
        <v>104</v>
      </c>
      <c r="V42" t="n">
        <v>162</v>
      </c>
      <c r="W42" t="n">
        <v>77.5</v>
      </c>
      <c r="X42" t="n">
        <v>101.5</v>
      </c>
      <c r="Y42" t="n">
        <v>278.5</v>
      </c>
      <c r="Z42" t="n">
        <v>35</v>
      </c>
      <c r="AA42" t="n">
        <v>35</v>
      </c>
      <c r="AB42" t="n">
        <v>84.5</v>
      </c>
      <c r="AC42" t="n">
        <v>345</v>
      </c>
      <c r="AD42" t="n">
        <v>210</v>
      </c>
      <c r="AE42" t="n">
        <v>101</v>
      </c>
      <c r="AF42" t="n">
        <v>41.5</v>
      </c>
      <c r="AG42" t="n">
        <v>29.5</v>
      </c>
      <c r="AH42" t="n">
        <v>176.5</v>
      </c>
      <c r="AI42" t="n">
        <v>85</v>
      </c>
      <c r="AJ42" t="n">
        <v>120</v>
      </c>
      <c r="AK42" t="n">
        <v>41.5</v>
      </c>
      <c r="AL42" t="n">
        <v>12</v>
      </c>
      <c r="AM42" t="n">
        <v>12</v>
      </c>
      <c r="AN42" t="n">
        <v>12</v>
      </c>
      <c r="AO42" t="n">
        <v>12</v>
      </c>
      <c r="AP42" t="n">
        <v>12</v>
      </c>
      <c r="AQ42" t="n">
        <v>13.5</v>
      </c>
      <c r="AR42" t="n">
        <v>13.5</v>
      </c>
      <c r="AS42" t="n">
        <v>13.5</v>
      </c>
      <c r="AT42" t="n">
        <v>67</v>
      </c>
      <c r="AU42" t="n">
        <v>42</v>
      </c>
      <c r="AV42" t="n">
        <v>34.5</v>
      </c>
      <c r="AW42" t="n">
        <v>34.5</v>
      </c>
      <c r="AX42" t="n">
        <v>50</v>
      </c>
      <c r="AY42" t="n">
        <v>50</v>
      </c>
      <c r="AZ42" t="n">
        <v>50</v>
      </c>
      <c r="BA42" t="n">
        <v>30</v>
      </c>
      <c r="BB42" t="n">
        <v>163.5</v>
      </c>
      <c r="BC42" t="n">
        <v>59.5</v>
      </c>
      <c r="BD42" t="n">
        <v>48</v>
      </c>
      <c r="BE42" t="n">
        <v>48</v>
      </c>
      <c r="BF42" t="n">
        <v>48</v>
      </c>
      <c r="BG42" t="n">
        <v>48</v>
      </c>
      <c r="BH42" t="n">
        <v>75.5</v>
      </c>
      <c r="BI42" t="n">
        <v>75.5</v>
      </c>
      <c r="BJ42" t="n">
        <v>75.5</v>
      </c>
      <c r="BK42" t="n">
        <v>27.5</v>
      </c>
      <c r="BL42" t="n">
        <v>68</v>
      </c>
      <c r="BM42" t="n">
        <v>56</v>
      </c>
      <c r="BN42" t="n">
        <v>23</v>
      </c>
    </row>
    <row r="43">
      <c r="A43" s="4" t="inlineStr">
        <is>
          <t>semana 37</t>
        </is>
      </c>
      <c r="B43" t="n">
        <v>69</v>
      </c>
      <c r="C43" t="n">
        <v>453.5</v>
      </c>
      <c r="D43" t="n">
        <v>153</v>
      </c>
      <c r="E43" t="n">
        <v>715</v>
      </c>
      <c r="F43" t="n">
        <v>543</v>
      </c>
      <c r="G43" t="n">
        <v>69</v>
      </c>
      <c r="H43" t="n">
        <v>269</v>
      </c>
      <c r="I43" t="n">
        <v>67</v>
      </c>
      <c r="J43" t="n">
        <v>295</v>
      </c>
      <c r="K43" t="n">
        <v>740</v>
      </c>
      <c r="L43" t="n">
        <v>166</v>
      </c>
      <c r="M43" t="n">
        <v>88</v>
      </c>
      <c r="N43" t="n">
        <v>67</v>
      </c>
      <c r="O43" t="n">
        <v>264</v>
      </c>
      <c r="P43" t="n">
        <v>92</v>
      </c>
      <c r="Q43" t="n">
        <v>23</v>
      </c>
      <c r="R43" t="n">
        <v>79.5</v>
      </c>
      <c r="S43" t="n">
        <v>99</v>
      </c>
      <c r="T43" t="n">
        <v>99</v>
      </c>
      <c r="U43" t="n">
        <v>99</v>
      </c>
      <c r="V43" t="n">
        <v>136</v>
      </c>
      <c r="W43" t="n">
        <v>79</v>
      </c>
      <c r="X43" t="n">
        <v>101.5</v>
      </c>
      <c r="Y43" t="n">
        <v>279</v>
      </c>
      <c r="Z43" t="n">
        <v>34</v>
      </c>
      <c r="AA43" t="n">
        <v>34</v>
      </c>
      <c r="AB43" t="n">
        <v>57</v>
      </c>
      <c r="AC43" t="n">
        <v>286.5</v>
      </c>
      <c r="AD43" t="n">
        <v>161</v>
      </c>
      <c r="AE43" t="n">
        <v>74.5</v>
      </c>
      <c r="AF43" t="n">
        <v>21.5</v>
      </c>
      <c r="AG43" t="n">
        <v>38.5</v>
      </c>
      <c r="AH43" t="n">
        <v>144</v>
      </c>
      <c r="AI43" t="n">
        <v>93</v>
      </c>
      <c r="AJ43" t="n">
        <v>139</v>
      </c>
      <c r="AK43" t="n">
        <v>34.5</v>
      </c>
      <c r="AL43" t="n">
        <v>15</v>
      </c>
      <c r="AM43" t="n">
        <v>15</v>
      </c>
      <c r="AN43" t="n">
        <v>15</v>
      </c>
      <c r="AO43" t="n">
        <v>15</v>
      </c>
      <c r="AP43" t="n">
        <v>15</v>
      </c>
      <c r="AQ43" t="n">
        <v>28.5</v>
      </c>
      <c r="AR43" t="n">
        <v>28.5</v>
      </c>
      <c r="AS43" t="n">
        <v>28.5</v>
      </c>
      <c r="AT43" t="n">
        <v>40</v>
      </c>
      <c r="AU43" t="n">
        <v>46.5</v>
      </c>
      <c r="AV43" t="n">
        <v>40.5</v>
      </c>
      <c r="AW43" t="n">
        <v>40.5</v>
      </c>
      <c r="AX43" t="n">
        <v>43.5</v>
      </c>
      <c r="AY43" t="n">
        <v>43.5</v>
      </c>
      <c r="AZ43" t="n">
        <v>43.5</v>
      </c>
      <c r="BA43" t="n">
        <v>21</v>
      </c>
      <c r="BB43" t="n">
        <v>151</v>
      </c>
      <c r="BC43" t="n">
        <v>53</v>
      </c>
      <c r="BD43" t="n">
        <v>56</v>
      </c>
      <c r="BE43" t="n">
        <v>56</v>
      </c>
      <c r="BF43" t="n">
        <v>56</v>
      </c>
      <c r="BG43" t="n">
        <v>56</v>
      </c>
      <c r="BH43" t="n">
        <v>49.5</v>
      </c>
      <c r="BI43" t="n">
        <v>49.5</v>
      </c>
      <c r="BJ43" t="n">
        <v>49.5</v>
      </c>
      <c r="BK43" t="n">
        <v>16.5</v>
      </c>
      <c r="BL43" t="n">
        <v>54.5</v>
      </c>
      <c r="BM43" t="n">
        <v>59</v>
      </c>
      <c r="BN43" t="n">
        <v>36</v>
      </c>
    </row>
    <row r="44">
      <c r="A44" s="4" t="inlineStr">
        <is>
          <t>semana 38</t>
        </is>
      </c>
      <c r="B44" t="n">
        <v>56</v>
      </c>
      <c r="C44" t="n">
        <v>365</v>
      </c>
      <c r="D44" t="n">
        <v>99</v>
      </c>
      <c r="E44" t="n">
        <v>618</v>
      </c>
      <c r="F44" t="n">
        <v>475</v>
      </c>
      <c r="G44" t="n">
        <v>56</v>
      </c>
      <c r="H44" t="n">
        <v>216</v>
      </c>
      <c r="I44" t="n">
        <v>59</v>
      </c>
      <c r="J44" t="n">
        <v>227.5</v>
      </c>
      <c r="K44" t="n">
        <v>636</v>
      </c>
      <c r="L44" t="n">
        <v>134.5</v>
      </c>
      <c r="M44" t="n">
        <v>82</v>
      </c>
      <c r="N44" t="n">
        <v>59</v>
      </c>
      <c r="O44" t="n">
        <v>186.5</v>
      </c>
      <c r="P44" t="n">
        <v>79</v>
      </c>
      <c r="Q44" t="n">
        <v>26.5</v>
      </c>
      <c r="R44" t="n">
        <v>62</v>
      </c>
      <c r="S44" t="n">
        <v>75.5</v>
      </c>
      <c r="T44" t="n">
        <v>75.5</v>
      </c>
      <c r="U44" t="n">
        <v>75.5</v>
      </c>
      <c r="V44" t="n">
        <v>113</v>
      </c>
      <c r="W44" t="n">
        <v>51</v>
      </c>
      <c r="X44" t="n">
        <v>65.5</v>
      </c>
      <c r="Y44" t="n">
        <v>192.5</v>
      </c>
      <c r="Z44" t="n">
        <v>20</v>
      </c>
      <c r="AA44" t="n">
        <v>20</v>
      </c>
      <c r="AB44" t="n">
        <v>62</v>
      </c>
      <c r="AC44" t="n">
        <v>256</v>
      </c>
      <c r="AD44" t="n">
        <v>146</v>
      </c>
      <c r="AE44" t="n">
        <v>73</v>
      </c>
      <c r="AF44" t="n">
        <v>40.5</v>
      </c>
      <c r="AG44" t="n">
        <v>50.5</v>
      </c>
      <c r="AH44" t="n">
        <v>155</v>
      </c>
      <c r="AI44" t="n">
        <v>98</v>
      </c>
      <c r="AJ44" t="n">
        <v>117.5</v>
      </c>
      <c r="AK44" t="n">
        <v>46.5</v>
      </c>
      <c r="AL44" t="n">
        <v>1</v>
      </c>
      <c r="AM44" t="n">
        <v>1</v>
      </c>
      <c r="AN44" t="n">
        <v>1</v>
      </c>
      <c r="AO44" t="n">
        <v>1</v>
      </c>
      <c r="AP44" t="n">
        <v>1</v>
      </c>
      <c r="AQ44" t="n">
        <v>23</v>
      </c>
      <c r="AR44" t="n">
        <v>23</v>
      </c>
      <c r="AS44" t="n">
        <v>23</v>
      </c>
      <c r="AT44" t="n">
        <v>49.5</v>
      </c>
      <c r="AU44" t="n">
        <v>23.5</v>
      </c>
      <c r="AV44" t="n">
        <v>29.5</v>
      </c>
      <c r="AW44" t="n">
        <v>29.5</v>
      </c>
      <c r="AX44" t="n">
        <v>33.5</v>
      </c>
      <c r="AY44" t="n">
        <v>33.5</v>
      </c>
      <c r="AZ44" t="n">
        <v>33.5</v>
      </c>
      <c r="BA44" t="n">
        <v>23</v>
      </c>
      <c r="BB44" t="n">
        <v>116.5</v>
      </c>
      <c r="BC44" t="n">
        <v>32.5</v>
      </c>
      <c r="BD44" t="n">
        <v>44</v>
      </c>
      <c r="BE44" t="n">
        <v>44</v>
      </c>
      <c r="BF44" t="n">
        <v>44</v>
      </c>
      <c r="BG44" t="n">
        <v>44</v>
      </c>
      <c r="BH44" t="n">
        <v>42.5</v>
      </c>
      <c r="BI44" t="n">
        <v>42.5</v>
      </c>
      <c r="BJ44" t="n">
        <v>42.5</v>
      </c>
      <c r="BK44" t="n">
        <v>17</v>
      </c>
      <c r="BL44" t="n">
        <v>40.5</v>
      </c>
      <c r="BM44" t="n">
        <v>38</v>
      </c>
      <c r="BN44" t="n">
        <v>22.5</v>
      </c>
    </row>
    <row r="45">
      <c r="A45" s="4" t="inlineStr">
        <is>
          <t>semana 39</t>
        </is>
      </c>
      <c r="B45" t="n">
        <v>66</v>
      </c>
      <c r="C45" t="n">
        <v>458.5</v>
      </c>
      <c r="D45" t="n">
        <v>135</v>
      </c>
      <c r="E45" t="n">
        <v>711.5</v>
      </c>
      <c r="F45" t="n">
        <v>519.5</v>
      </c>
      <c r="G45" t="n">
        <v>66</v>
      </c>
      <c r="H45" t="n">
        <v>239.5</v>
      </c>
      <c r="I45" t="n">
        <v>53</v>
      </c>
      <c r="J45" t="n">
        <v>209</v>
      </c>
      <c r="K45" t="n">
        <v>682.5</v>
      </c>
      <c r="L45" t="n">
        <v>156</v>
      </c>
      <c r="M45" t="n">
        <v>70.5</v>
      </c>
      <c r="N45" t="n">
        <v>53</v>
      </c>
      <c r="O45" t="n">
        <v>244.5</v>
      </c>
      <c r="P45" t="n">
        <v>72</v>
      </c>
      <c r="Q45" t="n">
        <v>32.5</v>
      </c>
      <c r="R45" t="n">
        <v>66.5</v>
      </c>
      <c r="S45" t="n">
        <v>103</v>
      </c>
      <c r="T45" t="n">
        <v>103</v>
      </c>
      <c r="U45" t="n">
        <v>103</v>
      </c>
      <c r="V45" t="n">
        <v>127</v>
      </c>
      <c r="W45" t="n">
        <v>77.5</v>
      </c>
      <c r="X45" t="n">
        <v>97</v>
      </c>
      <c r="Y45" t="n">
        <v>228</v>
      </c>
      <c r="Z45" t="n">
        <v>28</v>
      </c>
      <c r="AA45" t="n">
        <v>28</v>
      </c>
      <c r="AB45" t="n">
        <v>49.5</v>
      </c>
      <c r="AC45" t="n">
        <v>238</v>
      </c>
      <c r="AD45" t="n">
        <v>166</v>
      </c>
      <c r="AE45" t="n">
        <v>84</v>
      </c>
      <c r="AF45" t="n">
        <v>40.5</v>
      </c>
      <c r="AG45" t="n">
        <v>36.5</v>
      </c>
      <c r="AH45" t="n">
        <v>170.5</v>
      </c>
      <c r="AI45" t="n">
        <v>72</v>
      </c>
      <c r="AJ45" t="n">
        <v>119</v>
      </c>
      <c r="AK45" t="n">
        <v>46.5</v>
      </c>
      <c r="AL45" t="n">
        <v>11</v>
      </c>
      <c r="AM45" t="n">
        <v>11</v>
      </c>
      <c r="AN45" t="n">
        <v>11</v>
      </c>
      <c r="AO45" t="n">
        <v>11</v>
      </c>
      <c r="AP45" t="n">
        <v>11</v>
      </c>
      <c r="AQ45" t="n">
        <v>27.5</v>
      </c>
      <c r="AR45" t="n">
        <v>27.5</v>
      </c>
      <c r="AS45" t="n">
        <v>27.5</v>
      </c>
      <c r="AT45" t="n">
        <v>52</v>
      </c>
      <c r="AU45" t="n">
        <v>30</v>
      </c>
      <c r="AV45" t="n">
        <v>29.5</v>
      </c>
      <c r="AW45" t="n">
        <v>29.5</v>
      </c>
      <c r="AX45" t="n">
        <v>56</v>
      </c>
      <c r="AY45" t="n">
        <v>56</v>
      </c>
      <c r="AZ45" t="n">
        <v>56</v>
      </c>
      <c r="BA45" t="n">
        <v>17.5</v>
      </c>
      <c r="BB45" t="n">
        <v>119</v>
      </c>
      <c r="BC45" t="n">
        <v>43.5</v>
      </c>
      <c r="BD45" t="n">
        <v>38</v>
      </c>
      <c r="BE45" t="n">
        <v>38</v>
      </c>
      <c r="BF45" t="n">
        <v>38</v>
      </c>
      <c r="BG45" t="n">
        <v>38</v>
      </c>
      <c r="BH45" t="n">
        <v>50.5</v>
      </c>
      <c r="BI45" t="n">
        <v>50.5</v>
      </c>
      <c r="BJ45" t="n">
        <v>50.5</v>
      </c>
      <c r="BK45" t="n">
        <v>23</v>
      </c>
      <c r="BL45" t="n">
        <v>53.5</v>
      </c>
      <c r="BM45" t="n">
        <v>43</v>
      </c>
      <c r="BN45" t="n">
        <v>16</v>
      </c>
    </row>
    <row r="46">
      <c r="A46" s="4" t="inlineStr">
        <is>
          <t>semana 40</t>
        </is>
      </c>
      <c r="B46" t="n">
        <v>49</v>
      </c>
      <c r="C46" t="n">
        <v>367</v>
      </c>
      <c r="D46" t="n">
        <v>96</v>
      </c>
      <c r="E46" t="n">
        <v>561.5</v>
      </c>
      <c r="F46" t="n">
        <v>396</v>
      </c>
      <c r="G46" t="n">
        <v>49</v>
      </c>
      <c r="H46" t="n">
        <v>182</v>
      </c>
      <c r="I46" t="n">
        <v>28.5</v>
      </c>
      <c r="J46" t="n">
        <v>168</v>
      </c>
      <c r="K46" t="n">
        <v>588.5</v>
      </c>
      <c r="L46" t="n">
        <v>117</v>
      </c>
      <c r="M46" t="n">
        <v>56.5</v>
      </c>
      <c r="N46" t="n">
        <v>28.5</v>
      </c>
      <c r="O46" t="n">
        <v>196.5</v>
      </c>
      <c r="P46" t="n">
        <v>64.5</v>
      </c>
      <c r="Q46" t="n">
        <v>20</v>
      </c>
      <c r="R46" t="n">
        <v>64</v>
      </c>
      <c r="S46" t="n">
        <v>88.5</v>
      </c>
      <c r="T46" t="n">
        <v>88.5</v>
      </c>
      <c r="U46" t="n">
        <v>88.5</v>
      </c>
      <c r="V46" t="n">
        <v>117.5</v>
      </c>
      <c r="W46" t="n">
        <v>57</v>
      </c>
      <c r="X46" t="n">
        <v>82.5</v>
      </c>
      <c r="Y46" t="n">
        <v>220.5</v>
      </c>
      <c r="Z46" t="n">
        <v>31</v>
      </c>
      <c r="AA46" t="n">
        <v>31</v>
      </c>
      <c r="AB46" t="n">
        <v>60.5</v>
      </c>
      <c r="AC46" t="n">
        <v>307.5</v>
      </c>
      <c r="AD46" t="n">
        <v>137</v>
      </c>
      <c r="AE46" t="n">
        <v>78</v>
      </c>
      <c r="AF46" t="n">
        <v>33.5</v>
      </c>
      <c r="AG46" t="n">
        <v>31.5</v>
      </c>
      <c r="AH46" t="n">
        <v>122.5</v>
      </c>
      <c r="AI46" t="n">
        <v>64</v>
      </c>
      <c r="AJ46" t="n">
        <v>97</v>
      </c>
      <c r="AK46" t="n">
        <v>29</v>
      </c>
      <c r="AL46" t="n">
        <v>6</v>
      </c>
      <c r="AM46" t="n">
        <v>6</v>
      </c>
      <c r="AN46" t="n">
        <v>6</v>
      </c>
      <c r="AO46" t="n">
        <v>6</v>
      </c>
      <c r="AP46" t="n">
        <v>6</v>
      </c>
      <c r="AQ46" t="n">
        <v>12.5</v>
      </c>
      <c r="AR46" t="n">
        <v>12.5</v>
      </c>
      <c r="AS46" t="n">
        <v>12.5</v>
      </c>
      <c r="AT46" t="n">
        <v>31.5</v>
      </c>
      <c r="AU46" t="n">
        <v>27.5</v>
      </c>
      <c r="AV46" t="n">
        <v>46</v>
      </c>
      <c r="AW46" t="n">
        <v>46</v>
      </c>
      <c r="AX46" t="n">
        <v>40.5</v>
      </c>
      <c r="AY46" t="n">
        <v>40.5</v>
      </c>
      <c r="AZ46" t="n">
        <v>40.5</v>
      </c>
      <c r="BA46" t="n">
        <v>28</v>
      </c>
      <c r="BB46" t="n">
        <v>118.5</v>
      </c>
      <c r="BC46" t="n">
        <v>44.5</v>
      </c>
      <c r="BD46" t="n">
        <v>50</v>
      </c>
      <c r="BE46" t="n">
        <v>50</v>
      </c>
      <c r="BF46" t="n">
        <v>50</v>
      </c>
      <c r="BG46" t="n">
        <v>50</v>
      </c>
      <c r="BH46" t="n">
        <v>60</v>
      </c>
      <c r="BI46" t="n">
        <v>60</v>
      </c>
      <c r="BJ46" t="n">
        <v>60</v>
      </c>
      <c r="BK46" t="n">
        <v>26</v>
      </c>
      <c r="BL46" t="n">
        <v>42.5</v>
      </c>
      <c r="BM46" t="n">
        <v>31</v>
      </c>
      <c r="BN46" t="n">
        <v>18</v>
      </c>
    </row>
    <row r="47">
      <c r="A47" s="4" t="inlineStr">
        <is>
          <t>semana 41</t>
        </is>
      </c>
      <c r="B47" t="n">
        <v>62</v>
      </c>
      <c r="C47" t="n">
        <v>434.5</v>
      </c>
      <c r="D47" t="n">
        <v>125</v>
      </c>
      <c r="E47" t="n">
        <v>726</v>
      </c>
      <c r="F47" t="n">
        <v>511</v>
      </c>
      <c r="G47" t="n">
        <v>62</v>
      </c>
      <c r="H47" t="n">
        <v>243.5</v>
      </c>
      <c r="I47" t="n">
        <v>55.5</v>
      </c>
      <c r="J47" t="n">
        <v>246</v>
      </c>
      <c r="K47" t="n">
        <v>746.5</v>
      </c>
      <c r="L47" t="n">
        <v>156.5</v>
      </c>
      <c r="M47" t="n">
        <v>95</v>
      </c>
      <c r="N47" t="n">
        <v>55.5</v>
      </c>
      <c r="O47" t="n">
        <v>218.5</v>
      </c>
      <c r="P47" t="n">
        <v>95</v>
      </c>
      <c r="Q47" t="n">
        <v>16.5</v>
      </c>
      <c r="R47" t="n">
        <v>69.5</v>
      </c>
      <c r="S47" t="n">
        <v>101</v>
      </c>
      <c r="T47" t="n">
        <v>101</v>
      </c>
      <c r="U47" t="n">
        <v>101</v>
      </c>
      <c r="V47" t="n">
        <v>133.5</v>
      </c>
      <c r="W47" t="n">
        <v>80</v>
      </c>
      <c r="X47" t="n">
        <v>78</v>
      </c>
      <c r="Y47" t="n">
        <v>236.5</v>
      </c>
      <c r="Z47" t="n">
        <v>29</v>
      </c>
      <c r="AA47" t="n">
        <v>29</v>
      </c>
      <c r="AB47" t="n">
        <v>53.5</v>
      </c>
      <c r="AC47" t="n">
        <v>319.5</v>
      </c>
      <c r="AD47" t="n">
        <v>161.5</v>
      </c>
      <c r="AE47" t="n">
        <v>69.5</v>
      </c>
      <c r="AF47" t="n">
        <v>35</v>
      </c>
      <c r="AG47" t="n">
        <v>43.5</v>
      </c>
      <c r="AH47" t="n">
        <v>161</v>
      </c>
      <c r="AI47" t="n">
        <v>91.5</v>
      </c>
      <c r="AJ47" t="n">
        <v>107</v>
      </c>
      <c r="AK47" t="n">
        <v>37</v>
      </c>
      <c r="AL47" t="n">
        <v>7</v>
      </c>
      <c r="AM47" t="n">
        <v>7</v>
      </c>
      <c r="AN47" t="n">
        <v>7</v>
      </c>
      <c r="AO47" t="n">
        <v>7</v>
      </c>
      <c r="AP47" t="n">
        <v>7</v>
      </c>
      <c r="AQ47" t="n">
        <v>27</v>
      </c>
      <c r="AR47" t="n">
        <v>27</v>
      </c>
      <c r="AS47" t="n">
        <v>27</v>
      </c>
      <c r="AT47" t="n">
        <v>48.5</v>
      </c>
      <c r="AU47" t="n">
        <v>43.5</v>
      </c>
      <c r="AV47" t="n">
        <v>55.5</v>
      </c>
      <c r="AW47" t="n">
        <v>55.5</v>
      </c>
      <c r="AX47" t="n">
        <v>50</v>
      </c>
      <c r="AY47" t="n">
        <v>50</v>
      </c>
      <c r="AZ47" t="n">
        <v>50</v>
      </c>
      <c r="BA47" t="n">
        <v>39.5</v>
      </c>
      <c r="BB47" t="n">
        <v>132.5</v>
      </c>
      <c r="BC47" t="n">
        <v>34.5</v>
      </c>
      <c r="BD47" t="n">
        <v>48</v>
      </c>
      <c r="BE47" t="n">
        <v>48</v>
      </c>
      <c r="BF47" t="n">
        <v>48</v>
      </c>
      <c r="BG47" t="n">
        <v>48</v>
      </c>
      <c r="BH47" t="n">
        <v>65.5</v>
      </c>
      <c r="BI47" t="n">
        <v>65.5</v>
      </c>
      <c r="BJ47" t="n">
        <v>65.5</v>
      </c>
      <c r="BK47" t="n">
        <v>24.5</v>
      </c>
      <c r="BL47" t="n">
        <v>65</v>
      </c>
      <c r="BM47" t="n">
        <v>38.5</v>
      </c>
      <c r="BN47" t="n">
        <v>19.5</v>
      </c>
    </row>
    <row r="48">
      <c r="A48" s="4" t="inlineStr">
        <is>
          <t>semana 42</t>
        </is>
      </c>
      <c r="B48" t="n">
        <v>46.5</v>
      </c>
      <c r="C48" t="n">
        <v>397</v>
      </c>
      <c r="D48" t="n">
        <v>118.5</v>
      </c>
      <c r="E48" t="n">
        <v>670</v>
      </c>
      <c r="F48" t="n">
        <v>466</v>
      </c>
      <c r="G48" t="n">
        <v>46.5</v>
      </c>
      <c r="H48" t="n">
        <v>196</v>
      </c>
      <c r="I48" t="n">
        <v>51</v>
      </c>
      <c r="J48" t="n">
        <v>199.5</v>
      </c>
      <c r="K48" t="n">
        <v>732</v>
      </c>
      <c r="L48" t="n">
        <v>133.5</v>
      </c>
      <c r="M48" t="n">
        <v>74</v>
      </c>
      <c r="N48" t="n">
        <v>51</v>
      </c>
      <c r="O48" t="n">
        <v>226</v>
      </c>
      <c r="P48" t="n">
        <v>76</v>
      </c>
      <c r="Q48" t="n">
        <v>25</v>
      </c>
      <c r="R48" t="n">
        <v>65.5</v>
      </c>
      <c r="S48" t="n">
        <v>82.5</v>
      </c>
      <c r="T48" t="n">
        <v>82.5</v>
      </c>
      <c r="U48" t="n">
        <v>82.5</v>
      </c>
      <c r="V48" t="n">
        <v>111</v>
      </c>
      <c r="W48" t="n">
        <v>58.5</v>
      </c>
      <c r="X48" t="n">
        <v>86</v>
      </c>
      <c r="Y48" t="n">
        <v>231.5</v>
      </c>
      <c r="Z48" t="n">
        <v>26</v>
      </c>
      <c r="AA48" t="n">
        <v>26</v>
      </c>
      <c r="AB48" t="n">
        <v>52.5</v>
      </c>
      <c r="AC48" t="n">
        <v>272</v>
      </c>
      <c r="AD48" t="n">
        <v>199</v>
      </c>
      <c r="AE48" t="n">
        <v>110.5</v>
      </c>
      <c r="AF48" t="n">
        <v>38</v>
      </c>
      <c r="AG48" t="n">
        <v>29.5</v>
      </c>
      <c r="AH48" t="n">
        <v>145.5</v>
      </c>
      <c r="AI48" t="n">
        <v>76.5</v>
      </c>
      <c r="AJ48" t="n">
        <v>108.5</v>
      </c>
      <c r="AK48" t="n">
        <v>45.5</v>
      </c>
      <c r="AL48" t="n">
        <v>6</v>
      </c>
      <c r="AM48" t="n">
        <v>6</v>
      </c>
      <c r="AN48" t="n">
        <v>6</v>
      </c>
      <c r="AO48" t="n">
        <v>6</v>
      </c>
      <c r="AP48" t="n">
        <v>6</v>
      </c>
      <c r="AQ48" t="n">
        <v>29</v>
      </c>
      <c r="AR48" t="n">
        <v>29</v>
      </c>
      <c r="AS48" t="n">
        <v>29</v>
      </c>
      <c r="AT48" t="n">
        <v>51.5</v>
      </c>
      <c r="AU48" t="n">
        <v>37</v>
      </c>
      <c r="AV48" t="n">
        <v>25.5</v>
      </c>
      <c r="AW48" t="n">
        <v>25.5</v>
      </c>
      <c r="AX48" t="n">
        <v>48.5</v>
      </c>
      <c r="AY48" t="n">
        <v>48.5</v>
      </c>
      <c r="AZ48" t="n">
        <v>48.5</v>
      </c>
      <c r="BA48" t="n">
        <v>23</v>
      </c>
      <c r="BB48" t="n">
        <v>147.5</v>
      </c>
      <c r="BC48" t="n">
        <v>72.5</v>
      </c>
      <c r="BD48" t="n">
        <v>46</v>
      </c>
      <c r="BE48" t="n">
        <v>46</v>
      </c>
      <c r="BF48" t="n">
        <v>46</v>
      </c>
      <c r="BG48" t="n">
        <v>46</v>
      </c>
      <c r="BH48" t="n">
        <v>67</v>
      </c>
      <c r="BI48" t="n">
        <v>67</v>
      </c>
      <c r="BJ48" t="n">
        <v>67</v>
      </c>
      <c r="BK48" t="n">
        <v>29.5</v>
      </c>
      <c r="BL48" t="n">
        <v>65</v>
      </c>
      <c r="BM48" t="n">
        <v>31.5</v>
      </c>
      <c r="BN48" t="n">
        <v>17</v>
      </c>
    </row>
    <row r="49">
      <c r="A49" s="4" t="inlineStr">
        <is>
          <t>semana 43</t>
        </is>
      </c>
      <c r="B49" t="n">
        <v>38.5</v>
      </c>
      <c r="C49" t="n">
        <v>356</v>
      </c>
      <c r="D49" t="n">
        <v>96</v>
      </c>
      <c r="E49" t="n">
        <v>605</v>
      </c>
      <c r="F49" t="n">
        <v>432</v>
      </c>
      <c r="G49" t="n">
        <v>38.5</v>
      </c>
      <c r="H49" t="n">
        <v>203.5</v>
      </c>
      <c r="I49" t="n">
        <v>53.5</v>
      </c>
      <c r="J49" t="n">
        <v>177</v>
      </c>
      <c r="K49" t="n">
        <v>619</v>
      </c>
      <c r="L49" t="n">
        <v>143</v>
      </c>
      <c r="M49" t="n">
        <v>72</v>
      </c>
      <c r="N49" t="n">
        <v>53.5</v>
      </c>
      <c r="O49" t="n">
        <v>181</v>
      </c>
      <c r="P49" t="n">
        <v>96.5</v>
      </c>
      <c r="Q49" t="n">
        <v>24</v>
      </c>
      <c r="R49" t="n">
        <v>41.5</v>
      </c>
      <c r="S49" t="n">
        <v>89.5</v>
      </c>
      <c r="T49" t="n">
        <v>89.5</v>
      </c>
      <c r="U49" t="n">
        <v>89.5</v>
      </c>
      <c r="V49" t="n">
        <v>109.5</v>
      </c>
      <c r="W49" t="n">
        <v>66</v>
      </c>
      <c r="X49" t="n">
        <v>84.5</v>
      </c>
      <c r="Y49" t="n">
        <v>236.5</v>
      </c>
      <c r="Z49" t="n">
        <v>29</v>
      </c>
      <c r="AA49" t="n">
        <v>29</v>
      </c>
      <c r="AB49" t="n">
        <v>43.5</v>
      </c>
      <c r="AC49" t="n">
        <v>241.5</v>
      </c>
      <c r="AD49" t="n">
        <v>143.5</v>
      </c>
      <c r="AE49" t="n">
        <v>64.5</v>
      </c>
      <c r="AF49" t="n">
        <v>28</v>
      </c>
      <c r="AG49" t="n">
        <v>48.5</v>
      </c>
      <c r="AH49" t="n">
        <v>137</v>
      </c>
      <c r="AI49" t="n">
        <v>74.5</v>
      </c>
      <c r="AJ49" t="n">
        <v>73.5</v>
      </c>
      <c r="AK49" t="n">
        <v>37.5</v>
      </c>
      <c r="AL49" t="n">
        <v>7</v>
      </c>
      <c r="AM49" t="n">
        <v>7</v>
      </c>
      <c r="AN49" t="n">
        <v>7</v>
      </c>
      <c r="AO49" t="n">
        <v>7</v>
      </c>
      <c r="AP49" t="n">
        <v>7</v>
      </c>
      <c r="AQ49" t="n">
        <v>28</v>
      </c>
      <c r="AR49" t="n">
        <v>28</v>
      </c>
      <c r="AS49" t="n">
        <v>28</v>
      </c>
      <c r="AT49" t="n">
        <v>33</v>
      </c>
      <c r="AU49" t="n">
        <v>46</v>
      </c>
      <c r="AV49" t="n">
        <v>37.5</v>
      </c>
      <c r="AW49" t="n">
        <v>37.5</v>
      </c>
      <c r="AX49" t="n">
        <v>40.5</v>
      </c>
      <c r="AY49" t="n">
        <v>40.5</v>
      </c>
      <c r="AZ49" t="n">
        <v>40.5</v>
      </c>
      <c r="BA49" t="n">
        <v>18.5</v>
      </c>
      <c r="BB49" t="n">
        <v>101</v>
      </c>
      <c r="BC49" t="n">
        <v>36.5</v>
      </c>
      <c r="BD49" t="n">
        <v>38</v>
      </c>
      <c r="BE49" t="n">
        <v>38</v>
      </c>
      <c r="BF49" t="n">
        <v>38</v>
      </c>
      <c r="BG49" t="n">
        <v>38</v>
      </c>
      <c r="BH49" t="n">
        <v>52</v>
      </c>
      <c r="BI49" t="n">
        <v>52</v>
      </c>
      <c r="BJ49" t="n">
        <v>52</v>
      </c>
      <c r="BK49" t="n">
        <v>10.5</v>
      </c>
      <c r="BL49" t="n">
        <v>40.5</v>
      </c>
      <c r="BM49" t="n">
        <v>27.5</v>
      </c>
      <c r="BN49" t="n">
        <v>10.5</v>
      </c>
    </row>
    <row r="50">
      <c r="A50" s="4" t="inlineStr">
        <is>
          <t>semana 44</t>
        </is>
      </c>
      <c r="B50" t="n">
        <v>60.5</v>
      </c>
      <c r="C50" t="n">
        <v>436</v>
      </c>
      <c r="D50" t="n">
        <v>119</v>
      </c>
      <c r="E50" t="n">
        <v>754.5</v>
      </c>
      <c r="F50" t="n">
        <v>546.5</v>
      </c>
      <c r="G50" t="n">
        <v>60.5</v>
      </c>
      <c r="H50" t="n">
        <v>257</v>
      </c>
      <c r="I50" t="n">
        <v>69.5</v>
      </c>
      <c r="J50" t="n">
        <v>270</v>
      </c>
      <c r="K50" t="n">
        <v>778</v>
      </c>
      <c r="L50" t="n">
        <v>170.5</v>
      </c>
      <c r="M50" t="n">
        <v>87.5</v>
      </c>
      <c r="N50" t="n">
        <v>69.5</v>
      </c>
      <c r="O50" t="n">
        <v>237.5</v>
      </c>
      <c r="P50" t="n">
        <v>95.5</v>
      </c>
      <c r="Q50" t="n">
        <v>28</v>
      </c>
      <c r="R50" t="n">
        <v>74</v>
      </c>
      <c r="S50" t="n">
        <v>101</v>
      </c>
      <c r="T50" t="n">
        <v>101</v>
      </c>
      <c r="U50" t="n">
        <v>101</v>
      </c>
      <c r="V50" t="n">
        <v>122</v>
      </c>
      <c r="W50" t="n">
        <v>65.5</v>
      </c>
      <c r="X50" t="n">
        <v>109</v>
      </c>
      <c r="Y50" t="n">
        <v>279.5</v>
      </c>
      <c r="Z50" t="n">
        <v>35</v>
      </c>
      <c r="AA50" t="n">
        <v>35</v>
      </c>
      <c r="AB50" t="n">
        <v>56.5</v>
      </c>
      <c r="AC50" t="n">
        <v>291</v>
      </c>
      <c r="AD50" t="n">
        <v>189.5</v>
      </c>
      <c r="AE50" t="n">
        <v>101</v>
      </c>
      <c r="AF50" t="n">
        <v>34.5</v>
      </c>
      <c r="AG50" t="n">
        <v>37</v>
      </c>
      <c r="AH50" t="n">
        <v>166</v>
      </c>
      <c r="AI50" t="n">
        <v>116</v>
      </c>
      <c r="AJ50" t="n">
        <v>155.5</v>
      </c>
      <c r="AK50" t="n">
        <v>62</v>
      </c>
      <c r="AL50" t="n">
        <v>6</v>
      </c>
      <c r="AM50" t="n">
        <v>6</v>
      </c>
      <c r="AN50" t="n">
        <v>6</v>
      </c>
      <c r="AO50" t="n">
        <v>6</v>
      </c>
      <c r="AP50" t="n">
        <v>6</v>
      </c>
      <c r="AQ50" t="n">
        <v>32</v>
      </c>
      <c r="AR50" t="n">
        <v>32</v>
      </c>
      <c r="AS50" t="n">
        <v>32</v>
      </c>
      <c r="AT50" t="n">
        <v>40.5</v>
      </c>
      <c r="AU50" t="n">
        <v>48</v>
      </c>
      <c r="AV50" t="n">
        <v>39</v>
      </c>
      <c r="AW50" t="n">
        <v>39</v>
      </c>
      <c r="AX50" t="n">
        <v>62</v>
      </c>
      <c r="AY50" t="n">
        <v>62</v>
      </c>
      <c r="AZ50" t="n">
        <v>62</v>
      </c>
      <c r="BA50" t="n">
        <v>18</v>
      </c>
      <c r="BB50" t="n">
        <v>158.5</v>
      </c>
      <c r="BC50" t="n">
        <v>66.5</v>
      </c>
      <c r="BD50" t="n">
        <v>54</v>
      </c>
      <c r="BE50" t="n">
        <v>54</v>
      </c>
      <c r="BF50" t="n">
        <v>54</v>
      </c>
      <c r="BG50" t="n">
        <v>54</v>
      </c>
      <c r="BH50" t="n">
        <v>54</v>
      </c>
      <c r="BI50" t="n">
        <v>54</v>
      </c>
      <c r="BJ50" t="n">
        <v>54</v>
      </c>
      <c r="BK50" t="n">
        <v>11.5</v>
      </c>
      <c r="BL50" t="n">
        <v>36.5</v>
      </c>
      <c r="BM50" t="n">
        <v>61</v>
      </c>
      <c r="BN50" t="n">
        <v>34.5</v>
      </c>
    </row>
    <row r="51">
      <c r="A51" s="4" t="inlineStr">
        <is>
          <t>semana 45</t>
        </is>
      </c>
      <c r="B51" t="n">
        <v>76.5</v>
      </c>
      <c r="C51" t="n">
        <v>496.5</v>
      </c>
      <c r="D51" t="n">
        <v>128</v>
      </c>
      <c r="E51" t="n">
        <v>805.5</v>
      </c>
      <c r="F51" t="n">
        <v>614.5</v>
      </c>
      <c r="G51" t="n">
        <v>76.5</v>
      </c>
      <c r="H51" t="n">
        <v>288.5</v>
      </c>
      <c r="I51" t="n">
        <v>76.5</v>
      </c>
      <c r="J51" t="n">
        <v>263</v>
      </c>
      <c r="K51" t="n">
        <v>827</v>
      </c>
      <c r="L51" t="n">
        <v>205.5</v>
      </c>
      <c r="M51" t="n">
        <v>100</v>
      </c>
      <c r="N51" t="n">
        <v>76.5</v>
      </c>
      <c r="O51" t="n">
        <v>226</v>
      </c>
      <c r="P51" t="n">
        <v>105.5</v>
      </c>
      <c r="Q51" t="n">
        <v>46.5</v>
      </c>
      <c r="R51" t="n">
        <v>69</v>
      </c>
      <c r="S51" t="n">
        <v>129</v>
      </c>
      <c r="T51" t="n">
        <v>129</v>
      </c>
      <c r="U51" t="n">
        <v>129</v>
      </c>
      <c r="V51" t="n">
        <v>135.5</v>
      </c>
      <c r="W51" t="n">
        <v>66.5</v>
      </c>
      <c r="X51" t="n">
        <v>91</v>
      </c>
      <c r="Y51" t="n">
        <v>231.5</v>
      </c>
      <c r="Z51" t="n">
        <v>43</v>
      </c>
      <c r="AA51" t="n">
        <v>43</v>
      </c>
      <c r="AB51" t="n">
        <v>69</v>
      </c>
      <c r="AC51" t="n">
        <v>304.5</v>
      </c>
      <c r="AD51" t="n">
        <v>234.5</v>
      </c>
      <c r="AE51" t="n">
        <v>112.5</v>
      </c>
      <c r="AF51" t="n">
        <v>44.5</v>
      </c>
      <c r="AG51" t="n">
        <v>33.5</v>
      </c>
      <c r="AH51" t="n">
        <v>190</v>
      </c>
      <c r="AI51" t="n">
        <v>96</v>
      </c>
      <c r="AJ51" t="n">
        <v>129.5</v>
      </c>
      <c r="AK51" t="n">
        <v>45</v>
      </c>
      <c r="AL51" t="n">
        <v>8</v>
      </c>
      <c r="AM51" t="n">
        <v>8</v>
      </c>
      <c r="AN51" t="n">
        <v>8</v>
      </c>
      <c r="AO51" t="n">
        <v>8</v>
      </c>
      <c r="AP51" t="n">
        <v>8</v>
      </c>
      <c r="AQ51" t="n">
        <v>24</v>
      </c>
      <c r="AR51" t="n">
        <v>24</v>
      </c>
      <c r="AS51" t="n">
        <v>24</v>
      </c>
      <c r="AT51" t="n">
        <v>86</v>
      </c>
      <c r="AU51" t="n">
        <v>36</v>
      </c>
      <c r="AV51" t="n">
        <v>45.5</v>
      </c>
      <c r="AW51" t="n">
        <v>45.5</v>
      </c>
      <c r="AX51" t="n">
        <v>55</v>
      </c>
      <c r="AY51" t="n">
        <v>55</v>
      </c>
      <c r="AZ51" t="n">
        <v>55</v>
      </c>
      <c r="BA51" t="n">
        <v>23.5</v>
      </c>
      <c r="BB51" t="n">
        <v>160.5</v>
      </c>
      <c r="BC51" t="n">
        <v>68</v>
      </c>
      <c r="BD51" t="n">
        <v>50</v>
      </c>
      <c r="BE51" t="n">
        <v>50</v>
      </c>
      <c r="BF51" t="n">
        <v>50</v>
      </c>
      <c r="BG51" t="n">
        <v>50</v>
      </c>
      <c r="BH51" t="n">
        <v>52.5</v>
      </c>
      <c r="BI51" t="n">
        <v>52.5</v>
      </c>
      <c r="BJ51" t="n">
        <v>52.5</v>
      </c>
      <c r="BK51" t="n">
        <v>24</v>
      </c>
      <c r="BL51" t="n">
        <v>58</v>
      </c>
      <c r="BM51" t="n">
        <v>45.5</v>
      </c>
      <c r="BN51" t="n">
        <v>28</v>
      </c>
    </row>
    <row r="52">
      <c r="A52" s="4" t="inlineStr">
        <is>
          <t>semana 46</t>
        </is>
      </c>
      <c r="B52" t="n">
        <v>73</v>
      </c>
      <c r="C52" t="n">
        <v>443</v>
      </c>
      <c r="D52" t="n">
        <v>136</v>
      </c>
      <c r="E52" t="n">
        <v>671</v>
      </c>
      <c r="F52" t="n">
        <v>554</v>
      </c>
      <c r="G52" t="n">
        <v>73</v>
      </c>
      <c r="H52" t="n">
        <v>239</v>
      </c>
      <c r="I52" t="n">
        <v>54.5</v>
      </c>
      <c r="J52" t="n">
        <v>231</v>
      </c>
      <c r="K52" t="n">
        <v>682.5</v>
      </c>
      <c r="L52" t="n">
        <v>153</v>
      </c>
      <c r="M52" t="n">
        <v>77</v>
      </c>
      <c r="N52" t="n">
        <v>54.5</v>
      </c>
      <c r="O52" t="n">
        <v>215.5</v>
      </c>
      <c r="P52" t="n">
        <v>88.5</v>
      </c>
      <c r="Q52" t="n">
        <v>30.5</v>
      </c>
      <c r="R52" t="n">
        <v>65.5</v>
      </c>
      <c r="S52" t="n">
        <v>98.5</v>
      </c>
      <c r="T52" t="n">
        <v>98.5</v>
      </c>
      <c r="U52" t="n">
        <v>98.5</v>
      </c>
      <c r="V52" t="n">
        <v>140</v>
      </c>
      <c r="W52" t="n">
        <v>64.5</v>
      </c>
      <c r="X52" t="n">
        <v>98.5</v>
      </c>
      <c r="Y52" t="n">
        <v>250.5</v>
      </c>
      <c r="Z52" t="n">
        <v>31</v>
      </c>
      <c r="AA52" t="n">
        <v>31</v>
      </c>
      <c r="AB52" t="n">
        <v>75.5</v>
      </c>
      <c r="AC52" t="n">
        <v>297.5</v>
      </c>
      <c r="AD52" t="n">
        <v>173.5</v>
      </c>
      <c r="AE52" t="n">
        <v>69</v>
      </c>
      <c r="AF52" t="n">
        <v>27</v>
      </c>
      <c r="AG52" t="n">
        <v>31</v>
      </c>
      <c r="AH52" t="n">
        <v>131.5</v>
      </c>
      <c r="AI52" t="n">
        <v>92.5</v>
      </c>
      <c r="AJ52" t="n">
        <v>106</v>
      </c>
      <c r="AK52" t="n">
        <v>40</v>
      </c>
      <c r="AL52" t="n">
        <v>9</v>
      </c>
      <c r="AM52" t="n">
        <v>9</v>
      </c>
      <c r="AN52" t="n">
        <v>9</v>
      </c>
      <c r="AO52" t="n">
        <v>9</v>
      </c>
      <c r="AP52" t="n">
        <v>9</v>
      </c>
      <c r="AQ52" t="n">
        <v>33</v>
      </c>
      <c r="AR52" t="n">
        <v>33</v>
      </c>
      <c r="AS52" t="n">
        <v>33</v>
      </c>
      <c r="AT52" t="n">
        <v>65</v>
      </c>
      <c r="AU52" t="n">
        <v>39.5</v>
      </c>
      <c r="AV52" t="n">
        <v>28.5</v>
      </c>
      <c r="AW52" t="n">
        <v>28.5</v>
      </c>
      <c r="AX52" t="n">
        <v>28.5</v>
      </c>
      <c r="AY52" t="n">
        <v>28.5</v>
      </c>
      <c r="AZ52" t="n">
        <v>28.5</v>
      </c>
      <c r="BA52" t="n">
        <v>22.5</v>
      </c>
      <c r="BB52" t="n">
        <v>127.5</v>
      </c>
      <c r="BC52" t="n">
        <v>42</v>
      </c>
      <c r="BD52" t="n">
        <v>38</v>
      </c>
      <c r="BE52" t="n">
        <v>38</v>
      </c>
      <c r="BF52" t="n">
        <v>38</v>
      </c>
      <c r="BG52" t="n">
        <v>38</v>
      </c>
      <c r="BH52" t="n">
        <v>64</v>
      </c>
      <c r="BI52" t="n">
        <v>64</v>
      </c>
      <c r="BJ52" t="n">
        <v>64</v>
      </c>
      <c r="BK52" t="n">
        <v>11.5</v>
      </c>
      <c r="BL52" t="n">
        <v>49.5</v>
      </c>
      <c r="BM52" t="n">
        <v>55.5</v>
      </c>
      <c r="BN52" t="n">
        <v>34</v>
      </c>
    </row>
    <row r="53">
      <c r="A53" s="4" t="inlineStr">
        <is>
          <t>semana 47</t>
        </is>
      </c>
      <c r="B53" t="n">
        <v>69</v>
      </c>
      <c r="C53" t="n">
        <v>473.5</v>
      </c>
      <c r="D53" t="n">
        <v>138.5</v>
      </c>
      <c r="E53" t="n">
        <v>865.5</v>
      </c>
      <c r="F53" t="n">
        <v>582.5</v>
      </c>
      <c r="G53" t="n">
        <v>69</v>
      </c>
      <c r="H53" t="n">
        <v>236</v>
      </c>
      <c r="I53" t="n">
        <v>63</v>
      </c>
      <c r="J53" t="n">
        <v>256</v>
      </c>
      <c r="K53" t="n">
        <v>876</v>
      </c>
      <c r="L53" t="n">
        <v>181</v>
      </c>
      <c r="M53" t="n">
        <v>84.5</v>
      </c>
      <c r="N53" t="n">
        <v>63</v>
      </c>
      <c r="O53" t="n">
        <v>221.5</v>
      </c>
      <c r="P53" t="n">
        <v>88</v>
      </c>
      <c r="Q53" t="n">
        <v>16.5</v>
      </c>
      <c r="R53" t="n">
        <v>83</v>
      </c>
      <c r="S53" t="n">
        <v>118</v>
      </c>
      <c r="T53" t="n">
        <v>118</v>
      </c>
      <c r="U53" t="n">
        <v>118</v>
      </c>
      <c r="V53" t="n">
        <v>159</v>
      </c>
      <c r="W53" t="n">
        <v>81.5</v>
      </c>
      <c r="X53" t="n">
        <v>89</v>
      </c>
      <c r="Y53" t="n">
        <v>238.5</v>
      </c>
      <c r="Z53" t="n">
        <v>32</v>
      </c>
      <c r="AA53" t="n">
        <v>32</v>
      </c>
      <c r="AB53" t="n">
        <v>77.5</v>
      </c>
      <c r="AC53" t="n">
        <v>303</v>
      </c>
      <c r="AD53" t="n">
        <v>212</v>
      </c>
      <c r="AE53" t="n">
        <v>112</v>
      </c>
      <c r="AF53" t="n">
        <v>40.5</v>
      </c>
      <c r="AG53" t="n">
        <v>40</v>
      </c>
      <c r="AH53" t="n">
        <v>183</v>
      </c>
      <c r="AI53" t="n">
        <v>112.5</v>
      </c>
      <c r="AJ53" t="n">
        <v>147</v>
      </c>
      <c r="AK53" t="n">
        <v>68</v>
      </c>
      <c r="AL53" t="n">
        <v>10</v>
      </c>
      <c r="AM53" t="n">
        <v>10</v>
      </c>
      <c r="AN53" t="n">
        <v>10</v>
      </c>
      <c r="AO53" t="n">
        <v>10</v>
      </c>
      <c r="AP53" t="n">
        <v>10</v>
      </c>
      <c r="AQ53" t="n">
        <v>37.5</v>
      </c>
      <c r="AR53" t="n">
        <v>37.5</v>
      </c>
      <c r="AS53" t="n">
        <v>37.5</v>
      </c>
      <c r="AT53" t="n">
        <v>51</v>
      </c>
      <c r="AU53" t="n">
        <v>49</v>
      </c>
      <c r="AV53" t="n">
        <v>48.5</v>
      </c>
      <c r="AW53" t="n">
        <v>48.5</v>
      </c>
      <c r="AX53" t="n">
        <v>74</v>
      </c>
      <c r="AY53" t="n">
        <v>74</v>
      </c>
      <c r="AZ53" t="n">
        <v>74</v>
      </c>
      <c r="BA53" t="n">
        <v>21.5</v>
      </c>
      <c r="BB53" t="n">
        <v>183.5</v>
      </c>
      <c r="BC53" t="n">
        <v>71.5</v>
      </c>
      <c r="BD53" t="n">
        <v>44</v>
      </c>
      <c r="BE53" t="n">
        <v>44</v>
      </c>
      <c r="BF53" t="n">
        <v>44</v>
      </c>
      <c r="BG53" t="n">
        <v>44</v>
      </c>
      <c r="BH53" t="n">
        <v>61</v>
      </c>
      <c r="BI53" t="n">
        <v>61</v>
      </c>
      <c r="BJ53" t="n">
        <v>61</v>
      </c>
      <c r="BK53" t="n">
        <v>33.5</v>
      </c>
      <c r="BL53" t="n">
        <v>75.5</v>
      </c>
      <c r="BM53" t="n">
        <v>56</v>
      </c>
      <c r="BN53" t="n">
        <v>22</v>
      </c>
    </row>
    <row r="54">
      <c r="A54" s="4" t="inlineStr">
        <is>
          <t>semana 48</t>
        </is>
      </c>
      <c r="B54" t="n">
        <v>86</v>
      </c>
      <c r="C54" t="n">
        <v>513.5</v>
      </c>
      <c r="D54" t="n">
        <v>168.5</v>
      </c>
      <c r="E54" t="n">
        <v>787</v>
      </c>
      <c r="F54" t="n">
        <v>577</v>
      </c>
      <c r="G54" t="n">
        <v>86</v>
      </c>
      <c r="H54" t="n">
        <v>251</v>
      </c>
      <c r="I54" t="n">
        <v>67.5</v>
      </c>
      <c r="J54" t="n">
        <v>271.5</v>
      </c>
      <c r="K54" t="n">
        <v>817.5</v>
      </c>
      <c r="L54" t="n">
        <v>173</v>
      </c>
      <c r="M54" t="n">
        <v>92.5</v>
      </c>
      <c r="N54" t="n">
        <v>67.5</v>
      </c>
      <c r="O54" t="n">
        <v>263.5</v>
      </c>
      <c r="P54" t="n">
        <v>78</v>
      </c>
      <c r="Q54" t="n">
        <v>28</v>
      </c>
      <c r="R54" t="n">
        <v>93</v>
      </c>
      <c r="S54" t="n">
        <v>105.5</v>
      </c>
      <c r="T54" t="n">
        <v>105.5</v>
      </c>
      <c r="U54" t="n">
        <v>105.5</v>
      </c>
      <c r="V54" t="n">
        <v>131</v>
      </c>
      <c r="W54" t="n">
        <v>73.5</v>
      </c>
      <c r="X54" t="n">
        <v>107</v>
      </c>
      <c r="Y54" t="n">
        <v>251.5</v>
      </c>
      <c r="Z54" t="n">
        <v>35</v>
      </c>
      <c r="AA54" t="n">
        <v>35</v>
      </c>
      <c r="AB54" t="n">
        <v>57.5</v>
      </c>
      <c r="AC54" t="n">
        <v>296.5</v>
      </c>
      <c r="AD54" t="n">
        <v>185</v>
      </c>
      <c r="AE54" t="n">
        <v>92</v>
      </c>
      <c r="AF54" t="n">
        <v>45.5</v>
      </c>
      <c r="AG54" t="n">
        <v>40.5</v>
      </c>
      <c r="AH54" t="n">
        <v>179.5</v>
      </c>
      <c r="AI54" t="n">
        <v>78.5</v>
      </c>
      <c r="AJ54" t="n">
        <v>118.5</v>
      </c>
      <c r="AK54" t="n">
        <v>38.5</v>
      </c>
      <c r="AL54" t="n">
        <v>6</v>
      </c>
      <c r="AM54" t="n">
        <v>6</v>
      </c>
      <c r="AN54" t="n">
        <v>6</v>
      </c>
      <c r="AO54" t="n">
        <v>6</v>
      </c>
      <c r="AP54" t="n">
        <v>6</v>
      </c>
      <c r="AQ54" t="n">
        <v>27.5</v>
      </c>
      <c r="AR54" t="n">
        <v>27.5</v>
      </c>
      <c r="AS54" t="n">
        <v>27.5</v>
      </c>
      <c r="AT54" t="n">
        <v>59</v>
      </c>
      <c r="AU54" t="n">
        <v>34</v>
      </c>
      <c r="AV54" t="n">
        <v>43</v>
      </c>
      <c r="AW54" t="n">
        <v>43</v>
      </c>
      <c r="AX54" t="n">
        <v>62.5</v>
      </c>
      <c r="AY54" t="n">
        <v>62.5</v>
      </c>
      <c r="AZ54" t="n">
        <v>62.5</v>
      </c>
      <c r="BA54" t="n">
        <v>25</v>
      </c>
      <c r="BB54" t="n">
        <v>144.5</v>
      </c>
      <c r="BC54" t="n">
        <v>46.5</v>
      </c>
      <c r="BD54" t="n">
        <v>46</v>
      </c>
      <c r="BE54" t="n">
        <v>46</v>
      </c>
      <c r="BF54" t="n">
        <v>46</v>
      </c>
      <c r="BG54" t="n">
        <v>46</v>
      </c>
      <c r="BH54" t="n">
        <v>71.5</v>
      </c>
      <c r="BI54" t="n">
        <v>71.5</v>
      </c>
      <c r="BJ54" t="n">
        <v>71.5</v>
      </c>
      <c r="BK54" t="n">
        <v>26.5</v>
      </c>
      <c r="BL54" t="n">
        <v>68</v>
      </c>
      <c r="BM54" t="n">
        <v>55.5</v>
      </c>
      <c r="BN54" t="n">
        <v>24</v>
      </c>
    </row>
    <row r="55">
      <c r="A55" s="4" t="inlineStr">
        <is>
          <t>semana 49</t>
        </is>
      </c>
      <c r="B55" t="n">
        <v>49</v>
      </c>
      <c r="C55" t="n">
        <v>484</v>
      </c>
      <c r="D55" t="n">
        <v>145.5</v>
      </c>
      <c r="E55" t="n">
        <v>793.5</v>
      </c>
      <c r="F55" t="n">
        <v>602.5</v>
      </c>
      <c r="G55" t="n">
        <v>49</v>
      </c>
      <c r="H55" t="n">
        <v>268.5</v>
      </c>
      <c r="I55" t="n">
        <v>70.5</v>
      </c>
      <c r="J55" t="n">
        <v>268</v>
      </c>
      <c r="K55" t="n">
        <v>834</v>
      </c>
      <c r="L55" t="n">
        <v>205</v>
      </c>
      <c r="M55" t="n">
        <v>92</v>
      </c>
      <c r="N55" t="n">
        <v>70.5</v>
      </c>
      <c r="O55" t="n">
        <v>271.5</v>
      </c>
      <c r="P55" t="n">
        <v>114.5</v>
      </c>
      <c r="Q55" t="n">
        <v>32.5</v>
      </c>
      <c r="R55" t="n">
        <v>56.5</v>
      </c>
      <c r="S55" t="n">
        <v>134.5</v>
      </c>
      <c r="T55" t="n">
        <v>134.5</v>
      </c>
      <c r="U55" t="n">
        <v>134.5</v>
      </c>
      <c r="V55" t="n">
        <v>146.5</v>
      </c>
      <c r="W55" t="n">
        <v>75.5</v>
      </c>
      <c r="X55" t="n">
        <v>96</v>
      </c>
      <c r="Y55" t="n">
        <v>281.5</v>
      </c>
      <c r="Z55" t="n">
        <v>34</v>
      </c>
      <c r="AA55" t="n">
        <v>34</v>
      </c>
      <c r="AB55" t="n">
        <v>71</v>
      </c>
      <c r="AC55" t="n">
        <v>296</v>
      </c>
      <c r="AD55" t="n">
        <v>205.5</v>
      </c>
      <c r="AE55" t="n">
        <v>95</v>
      </c>
      <c r="AF55" t="n">
        <v>33</v>
      </c>
      <c r="AG55" t="n">
        <v>51</v>
      </c>
      <c r="AH55" t="n">
        <v>174.5</v>
      </c>
      <c r="AI55" t="n">
        <v>89.5</v>
      </c>
      <c r="AJ55" t="n">
        <v>122</v>
      </c>
      <c r="AK55" t="n">
        <v>42</v>
      </c>
      <c r="AL55" t="n">
        <v>9</v>
      </c>
      <c r="AM55" t="n">
        <v>9</v>
      </c>
      <c r="AN55" t="n">
        <v>9</v>
      </c>
      <c r="AO55" t="n">
        <v>9</v>
      </c>
      <c r="AP55" t="n">
        <v>9</v>
      </c>
      <c r="AQ55" t="n">
        <v>28.5</v>
      </c>
      <c r="AR55" t="n">
        <v>28.5</v>
      </c>
      <c r="AS55" t="n">
        <v>28.5</v>
      </c>
      <c r="AT55" t="n">
        <v>55</v>
      </c>
      <c r="AU55" t="n">
        <v>55.5</v>
      </c>
      <c r="AV55" t="n">
        <v>36.5</v>
      </c>
      <c r="AW55" t="n">
        <v>36.5</v>
      </c>
      <c r="AX55" t="n">
        <v>54</v>
      </c>
      <c r="AY55" t="n">
        <v>54</v>
      </c>
      <c r="AZ55" t="n">
        <v>54</v>
      </c>
      <c r="BA55" t="n">
        <v>21.5</v>
      </c>
      <c r="BB55" t="n">
        <v>146</v>
      </c>
      <c r="BC55" t="n">
        <v>62</v>
      </c>
      <c r="BD55" t="n">
        <v>38</v>
      </c>
      <c r="BE55" t="n">
        <v>38</v>
      </c>
      <c r="BF55" t="n">
        <v>38</v>
      </c>
      <c r="BG55" t="n">
        <v>38</v>
      </c>
      <c r="BH55" t="n">
        <v>66</v>
      </c>
      <c r="BI55" t="n">
        <v>66</v>
      </c>
      <c r="BJ55" t="n">
        <v>66</v>
      </c>
      <c r="BK55" t="n">
        <v>21.5</v>
      </c>
      <c r="BL55" t="n">
        <v>77.5</v>
      </c>
      <c r="BM55" t="n">
        <v>36</v>
      </c>
      <c r="BN55" t="n">
        <v>21</v>
      </c>
    </row>
    <row r="56">
      <c r="A56" s="4" t="inlineStr">
        <is>
          <t>semana 50</t>
        </is>
      </c>
      <c r="B56" t="n">
        <v>77</v>
      </c>
      <c r="C56" t="n">
        <v>438</v>
      </c>
      <c r="D56" t="n">
        <v>152.5</v>
      </c>
      <c r="E56" t="n">
        <v>719</v>
      </c>
      <c r="F56" t="n">
        <v>529.5</v>
      </c>
      <c r="G56" t="n">
        <v>77</v>
      </c>
      <c r="H56" t="n">
        <v>246.5</v>
      </c>
      <c r="I56" t="n">
        <v>80.5</v>
      </c>
      <c r="J56" t="n">
        <v>301</v>
      </c>
      <c r="K56" t="n">
        <v>733.5</v>
      </c>
      <c r="L56" t="n">
        <v>159</v>
      </c>
      <c r="M56" t="n">
        <v>104</v>
      </c>
      <c r="N56" t="n">
        <v>80.5</v>
      </c>
      <c r="O56" t="n">
        <v>236.5</v>
      </c>
      <c r="P56" t="n">
        <v>89.5</v>
      </c>
      <c r="Q56" t="n">
        <v>23.5</v>
      </c>
      <c r="R56" t="n">
        <v>78.5</v>
      </c>
      <c r="S56" t="n">
        <v>78.5</v>
      </c>
      <c r="T56" t="n">
        <v>78.5</v>
      </c>
      <c r="U56" t="n">
        <v>78.5</v>
      </c>
      <c r="V56" t="n">
        <v>138.5</v>
      </c>
      <c r="W56" t="n">
        <v>70</v>
      </c>
      <c r="X56" t="n">
        <v>77</v>
      </c>
      <c r="Y56" t="n">
        <v>239.5</v>
      </c>
      <c r="Z56" t="n">
        <v>24</v>
      </c>
      <c r="AA56" t="n">
        <v>24</v>
      </c>
      <c r="AB56" t="n">
        <v>68.5</v>
      </c>
      <c r="AC56" t="n">
        <v>260</v>
      </c>
      <c r="AD56" t="n">
        <v>163.5</v>
      </c>
      <c r="AE56" t="n">
        <v>75</v>
      </c>
      <c r="AF56" t="n">
        <v>33.5</v>
      </c>
      <c r="AG56" t="n">
        <v>27.5</v>
      </c>
      <c r="AH56" t="n">
        <v>160</v>
      </c>
      <c r="AI56" t="n">
        <v>110.5</v>
      </c>
      <c r="AJ56" t="n">
        <v>144</v>
      </c>
      <c r="AK56" t="n">
        <v>45.5</v>
      </c>
      <c r="AL56" t="n">
        <v>13</v>
      </c>
      <c r="AM56" t="n">
        <v>13</v>
      </c>
      <c r="AN56" t="n">
        <v>13</v>
      </c>
      <c r="AO56" t="n">
        <v>13</v>
      </c>
      <c r="AP56" t="n">
        <v>13</v>
      </c>
      <c r="AQ56" t="n">
        <v>22.5</v>
      </c>
      <c r="AR56" t="n">
        <v>22.5</v>
      </c>
      <c r="AS56" t="n">
        <v>22.5</v>
      </c>
      <c r="AT56" t="n">
        <v>50</v>
      </c>
      <c r="AU56" t="n">
        <v>38.5</v>
      </c>
      <c r="AV56" t="n">
        <v>31.5</v>
      </c>
      <c r="AW56" t="n">
        <v>31.5</v>
      </c>
      <c r="AX56" t="n">
        <v>62.5</v>
      </c>
      <c r="AY56" t="n">
        <v>62.5</v>
      </c>
      <c r="AZ56" t="n">
        <v>62.5</v>
      </c>
      <c r="BA56" t="n">
        <v>23.5</v>
      </c>
      <c r="BB56" t="n">
        <v>158.5</v>
      </c>
      <c r="BC56" t="n">
        <v>41.5</v>
      </c>
      <c r="BD56" t="n">
        <v>28</v>
      </c>
      <c r="BE56" t="n">
        <v>28</v>
      </c>
      <c r="BF56" t="n">
        <v>28</v>
      </c>
      <c r="BG56" t="n">
        <v>28</v>
      </c>
      <c r="BH56" t="n">
        <v>41.5</v>
      </c>
      <c r="BI56" t="n">
        <v>41.5</v>
      </c>
      <c r="BJ56" t="n">
        <v>41.5</v>
      </c>
      <c r="BK56" t="n">
        <v>30</v>
      </c>
      <c r="BL56" t="n">
        <v>76</v>
      </c>
      <c r="BM56" t="n">
        <v>59.5</v>
      </c>
      <c r="BN56" t="n">
        <v>37.5</v>
      </c>
    </row>
    <row r="57">
      <c r="A57" s="4" t="inlineStr">
        <is>
          <t>semana 51</t>
        </is>
      </c>
      <c r="B57" t="n">
        <v>58</v>
      </c>
      <c r="C57" t="n">
        <v>458</v>
      </c>
      <c r="D57" t="n">
        <v>121</v>
      </c>
      <c r="E57" t="n">
        <v>703.5</v>
      </c>
      <c r="F57" t="n">
        <v>487</v>
      </c>
      <c r="G57" t="n">
        <v>58</v>
      </c>
      <c r="H57" t="n">
        <v>265.5</v>
      </c>
      <c r="I57" t="n">
        <v>70</v>
      </c>
      <c r="J57" t="n">
        <v>262.5</v>
      </c>
      <c r="K57" t="n">
        <v>697.5</v>
      </c>
      <c r="L57" t="n">
        <v>156.5</v>
      </c>
      <c r="M57" t="n">
        <v>85.5</v>
      </c>
      <c r="N57" t="n">
        <v>70</v>
      </c>
      <c r="O57" t="n">
        <v>217</v>
      </c>
      <c r="P57" t="n">
        <v>83.5</v>
      </c>
      <c r="Q57" t="n">
        <v>26.5</v>
      </c>
      <c r="R57" t="n">
        <v>84.5</v>
      </c>
      <c r="S57" t="n">
        <v>86.5</v>
      </c>
      <c r="T57" t="n">
        <v>86.5</v>
      </c>
      <c r="U57" t="n">
        <v>86.5</v>
      </c>
      <c r="V57" t="n">
        <v>158.5</v>
      </c>
      <c r="W57" t="n">
        <v>89</v>
      </c>
      <c r="X57" t="n">
        <v>105.5</v>
      </c>
      <c r="Y57" t="n">
        <v>256</v>
      </c>
      <c r="Z57" t="n">
        <v>46</v>
      </c>
      <c r="AA57" t="n">
        <v>46</v>
      </c>
      <c r="AB57" t="n">
        <v>69.5</v>
      </c>
      <c r="AC57" t="n">
        <v>266.5</v>
      </c>
      <c r="AD57" t="n">
        <v>180</v>
      </c>
      <c r="AE57" t="n">
        <v>98.5</v>
      </c>
      <c r="AF57" t="n">
        <v>45.5</v>
      </c>
      <c r="AG57" t="n">
        <v>24</v>
      </c>
      <c r="AH57" t="n">
        <v>132</v>
      </c>
      <c r="AI57" t="n">
        <v>97</v>
      </c>
      <c r="AJ57" t="n">
        <v>131.5</v>
      </c>
      <c r="AK57" t="n">
        <v>40</v>
      </c>
      <c r="AL57" t="n">
        <v>4</v>
      </c>
      <c r="AM57" t="n">
        <v>4</v>
      </c>
      <c r="AN57" t="n">
        <v>4</v>
      </c>
      <c r="AO57" t="n">
        <v>4</v>
      </c>
      <c r="AP57" t="n">
        <v>4</v>
      </c>
      <c r="AQ57" t="n">
        <v>26</v>
      </c>
      <c r="AR57" t="n">
        <v>26</v>
      </c>
      <c r="AS57" t="n">
        <v>26</v>
      </c>
      <c r="AT57" t="n">
        <v>42.5</v>
      </c>
      <c r="AU57" t="n">
        <v>39</v>
      </c>
      <c r="AV57" t="n">
        <v>32.5</v>
      </c>
      <c r="AW57" t="n">
        <v>32.5</v>
      </c>
      <c r="AX57" t="n">
        <v>48</v>
      </c>
      <c r="AY57" t="n">
        <v>48</v>
      </c>
      <c r="AZ57" t="n">
        <v>48</v>
      </c>
      <c r="BA57" t="n">
        <v>15.5</v>
      </c>
      <c r="BB57" t="n">
        <v>167</v>
      </c>
      <c r="BC57" t="n">
        <v>53</v>
      </c>
      <c r="BD57" t="n">
        <v>32</v>
      </c>
      <c r="BE57" t="n">
        <v>32</v>
      </c>
      <c r="BF57" t="n">
        <v>32</v>
      </c>
      <c r="BG57" t="n">
        <v>32</v>
      </c>
      <c r="BH57" t="n">
        <v>54.5</v>
      </c>
      <c r="BI57" t="n">
        <v>54.5</v>
      </c>
      <c r="BJ57" t="n">
        <v>54.5</v>
      </c>
      <c r="BK57" t="n">
        <v>33.5</v>
      </c>
      <c r="BL57" t="n">
        <v>65.5</v>
      </c>
      <c r="BM57" t="n">
        <v>62.5</v>
      </c>
      <c r="BN57" t="n">
        <v>39</v>
      </c>
    </row>
    <row r="58">
      <c r="A58" s="4" t="inlineStr">
        <is>
          <t>semana 52</t>
        </is>
      </c>
      <c r="B58" t="n">
        <v>41</v>
      </c>
      <c r="C58" t="n">
        <v>311</v>
      </c>
      <c r="D58" t="n">
        <v>105</v>
      </c>
      <c r="E58" t="n">
        <v>493</v>
      </c>
      <c r="F58" t="n">
        <v>345</v>
      </c>
      <c r="G58" t="n">
        <v>41</v>
      </c>
      <c r="H58" t="n">
        <v>150</v>
      </c>
      <c r="I58" t="n">
        <v>38.5</v>
      </c>
      <c r="J58" t="n">
        <v>170.5</v>
      </c>
      <c r="K58" t="n">
        <v>519.5</v>
      </c>
      <c r="L58" t="n">
        <v>97.5</v>
      </c>
      <c r="M58" t="n">
        <v>55</v>
      </c>
      <c r="N58" t="n">
        <v>38.5</v>
      </c>
      <c r="O58" t="n">
        <v>167</v>
      </c>
      <c r="P58" t="n">
        <v>50</v>
      </c>
      <c r="Q58" t="n">
        <v>12.5</v>
      </c>
      <c r="R58" t="n">
        <v>49.5</v>
      </c>
      <c r="S58" t="n">
        <v>59</v>
      </c>
      <c r="T58" t="n">
        <v>59</v>
      </c>
      <c r="U58" t="n">
        <v>59</v>
      </c>
      <c r="V58" t="n">
        <v>94</v>
      </c>
      <c r="W58" t="n">
        <v>51.5</v>
      </c>
      <c r="X58" t="n">
        <v>67.5</v>
      </c>
      <c r="Y58" t="n">
        <v>162.5</v>
      </c>
      <c r="Z58" t="n">
        <v>23</v>
      </c>
      <c r="AA58" t="n">
        <v>23</v>
      </c>
      <c r="AB58" t="n">
        <v>42.5</v>
      </c>
      <c r="AC58" t="n">
        <v>201.5</v>
      </c>
      <c r="AD58" t="n">
        <v>123</v>
      </c>
      <c r="AE58" t="n">
        <v>67.5</v>
      </c>
      <c r="AF58" t="n">
        <v>34</v>
      </c>
      <c r="AG58" t="n">
        <v>27.5</v>
      </c>
      <c r="AH58" t="n">
        <v>99</v>
      </c>
      <c r="AI58" t="n">
        <v>53.5</v>
      </c>
      <c r="AJ58" t="n">
        <v>70.5</v>
      </c>
      <c r="AK58" t="n">
        <v>29.5</v>
      </c>
      <c r="AL58" t="n">
        <v>5</v>
      </c>
      <c r="AM58" t="n">
        <v>5</v>
      </c>
      <c r="AN58" t="n">
        <v>5</v>
      </c>
      <c r="AO58" t="n">
        <v>5</v>
      </c>
      <c r="AP58" t="n">
        <v>5</v>
      </c>
      <c r="AQ58" t="n">
        <v>18</v>
      </c>
      <c r="AR58" t="n">
        <v>18</v>
      </c>
      <c r="AS58" t="n">
        <v>18</v>
      </c>
      <c r="AT58" t="n">
        <v>30.5</v>
      </c>
      <c r="AU58" t="n">
        <v>25</v>
      </c>
      <c r="AV58" t="n">
        <v>25</v>
      </c>
      <c r="AW58" t="n">
        <v>25</v>
      </c>
      <c r="AX58" t="n">
        <v>29.5</v>
      </c>
      <c r="AY58" t="n">
        <v>29.5</v>
      </c>
      <c r="AZ58" t="n">
        <v>29.5</v>
      </c>
      <c r="BA58" t="n">
        <v>16.5</v>
      </c>
      <c r="BB58" t="n">
        <v>90.5</v>
      </c>
      <c r="BC58" t="n">
        <v>33.5</v>
      </c>
      <c r="BD58" t="n">
        <v>24</v>
      </c>
      <c r="BE58" t="n">
        <v>24</v>
      </c>
      <c r="BF58" t="n">
        <v>24</v>
      </c>
      <c r="BG58" t="n">
        <v>24</v>
      </c>
      <c r="BH58" t="n">
        <v>59.5</v>
      </c>
      <c r="BI58" t="n">
        <v>59.5</v>
      </c>
      <c r="BJ58" t="n">
        <v>59.5</v>
      </c>
      <c r="BK58" t="n">
        <v>11.5</v>
      </c>
      <c r="BL58" t="n">
        <v>52</v>
      </c>
      <c r="BM58" t="n">
        <v>33</v>
      </c>
      <c r="BN58" t="n">
        <v>11.5</v>
      </c>
    </row>
    <row r="62">
      <c r="B62" s="4" t="inlineStr">
        <is>
          <t>Ingrediente</t>
        </is>
      </c>
      <c r="C62" s="4" t="inlineStr">
        <is>
          <t>Media</t>
        </is>
      </c>
      <c r="D62" s="4" t="inlineStr">
        <is>
          <t>Predicción</t>
        </is>
      </c>
      <c r="AC62" s="4" t="inlineStr">
        <is>
          <t>Semana</t>
        </is>
      </c>
      <c r="AD62" s="4" t="inlineStr">
        <is>
          <t>Realidad</t>
        </is>
      </c>
      <c r="AE62" s="4" t="inlineStr">
        <is>
          <t>Diferencia</t>
        </is>
      </c>
    </row>
    <row r="63">
      <c r="B63" t="inlineStr">
        <is>
          <t>Barbecued Chicken</t>
        </is>
      </c>
      <c r="C63" s="5">
        <f>SUM(B5:B58)/52</f>
        <v/>
      </c>
      <c r="D63" s="6">
        <f>C63*1.2</f>
        <v/>
      </c>
      <c r="AC63" t="n">
        <v>1</v>
      </c>
      <c r="AD63" s="7" t="n">
        <v>257</v>
      </c>
      <c r="AE63" s="8">
        <f>D72-AD63</f>
        <v/>
      </c>
    </row>
    <row r="64">
      <c r="B64" t="inlineStr">
        <is>
          <t>Red Peppers</t>
        </is>
      </c>
      <c r="C64" s="5">
        <f>SUM(C5:C58)/52</f>
        <v/>
      </c>
      <c r="D64" s="6">
        <f>C64*1.2</f>
        <v/>
      </c>
      <c r="AC64" t="n">
        <v>2</v>
      </c>
      <c r="AD64" s="7" t="n">
        <v>775</v>
      </c>
      <c r="AE64" s="8">
        <f>D72-AD64</f>
        <v/>
      </c>
    </row>
    <row r="65">
      <c r="B65" t="inlineStr">
        <is>
          <t>Green Peppers</t>
        </is>
      </c>
      <c r="C65" s="5">
        <f>SUM(D5:D58)/52</f>
        <v/>
      </c>
      <c r="D65" s="6">
        <f>C65*1.2</f>
        <v/>
      </c>
      <c r="AC65" t="n">
        <v>3</v>
      </c>
      <c r="AD65" s="7" t="n">
        <v>805.5</v>
      </c>
      <c r="AE65" s="8">
        <f>D72-AD65</f>
        <v/>
      </c>
    </row>
    <row r="66">
      <c r="B66" t="inlineStr">
        <is>
          <t>Tomatoes</t>
        </is>
      </c>
      <c r="C66" s="5">
        <f>SUM(E5:E58)/52</f>
        <v/>
      </c>
      <c r="D66" s="6">
        <f>C66*1.2</f>
        <v/>
      </c>
      <c r="AC66" t="n">
        <v>4</v>
      </c>
      <c r="AD66" s="7" t="n">
        <v>781</v>
      </c>
      <c r="AE66" s="8">
        <f>D72-AD66</f>
        <v/>
      </c>
    </row>
    <row r="67">
      <c r="B67" t="inlineStr">
        <is>
          <t>Red Onions</t>
        </is>
      </c>
      <c r="C67" s="5">
        <f>SUM(F5:F58)/52</f>
        <v/>
      </c>
      <c r="D67" s="6">
        <f>C67*1.2</f>
        <v/>
      </c>
      <c r="AC67" t="n">
        <v>5</v>
      </c>
      <c r="AD67" s="7" t="n">
        <v>716.5</v>
      </c>
      <c r="AE67" s="8">
        <f>D72-AD67</f>
        <v/>
      </c>
    </row>
    <row r="68">
      <c r="B68" t="inlineStr">
        <is>
          <t>Barbecue Sauce</t>
        </is>
      </c>
      <c r="C68" s="5">
        <f>SUM(G5:G58)/52</f>
        <v/>
      </c>
      <c r="D68" s="6">
        <f>C68*1.2</f>
        <v/>
      </c>
      <c r="AC68" t="n">
        <v>6</v>
      </c>
      <c r="AD68" s="7" t="n">
        <v>900.5</v>
      </c>
      <c r="AE68" s="8">
        <f>D72-AD68</f>
        <v/>
      </c>
    </row>
    <row r="69">
      <c r="B69" t="inlineStr">
        <is>
          <t>Chicken</t>
        </is>
      </c>
      <c r="C69" s="5">
        <f>SUM(H5:H58)/52</f>
        <v/>
      </c>
      <c r="D69" s="6">
        <f>C69*1.2</f>
        <v/>
      </c>
      <c r="AC69" t="n">
        <v>7</v>
      </c>
      <c r="AD69" s="7" t="n">
        <v>789.5</v>
      </c>
      <c r="AE69" s="8">
        <f>D72-AD69</f>
        <v/>
      </c>
    </row>
    <row r="70">
      <c r="B70" t="inlineStr">
        <is>
          <t>Artichoke</t>
        </is>
      </c>
      <c r="C70" s="5">
        <f>SUM(I5:I58)/52</f>
        <v/>
      </c>
      <c r="D70" s="6">
        <f>C70*1.2</f>
        <v/>
      </c>
      <c r="AC70" t="n">
        <v>8</v>
      </c>
      <c r="AD70" s="7" t="n">
        <v>740.5</v>
      </c>
      <c r="AE70" s="8">
        <f>D72-AD70</f>
        <v/>
      </c>
    </row>
    <row r="71">
      <c r="B71" t="inlineStr">
        <is>
          <t>Spinach</t>
        </is>
      </c>
      <c r="C71" s="5">
        <f>SUM(J5:J58)/52</f>
        <v/>
      </c>
      <c r="D71" s="6">
        <f>C71*1.2</f>
        <v/>
      </c>
      <c r="AC71" t="n">
        <v>9</v>
      </c>
      <c r="AD71" s="7" t="n">
        <v>776.5</v>
      </c>
      <c r="AE71" s="8">
        <f>D72-AD71</f>
        <v/>
      </c>
    </row>
    <row r="72">
      <c r="B72" t="inlineStr">
        <is>
          <t>Garlic</t>
        </is>
      </c>
      <c r="C72" s="5">
        <f>SUM(K5:K58)/52</f>
        <v/>
      </c>
      <c r="D72" s="6">
        <f>C72*1.2</f>
        <v/>
      </c>
      <c r="AC72" t="n">
        <v>10</v>
      </c>
      <c r="AD72" s="7" t="n">
        <v>659</v>
      </c>
      <c r="AE72" s="8">
        <f>D72-AD72</f>
        <v/>
      </c>
    </row>
    <row r="73">
      <c r="B73" t="inlineStr">
        <is>
          <t>Jalapeno Peppers</t>
        </is>
      </c>
      <c r="C73" s="5">
        <f>SUM(L5:L58)/52</f>
        <v/>
      </c>
      <c r="D73" s="6">
        <f>C73*1.2</f>
        <v/>
      </c>
      <c r="AC73" t="n">
        <v>11</v>
      </c>
      <c r="AD73" s="7" t="n">
        <v>757</v>
      </c>
      <c r="AE73" s="8">
        <f>D72-AD73</f>
        <v/>
      </c>
    </row>
    <row r="74">
      <c r="B74" t="inlineStr">
        <is>
          <t>Fontina Cheese</t>
        </is>
      </c>
      <c r="C74" s="5">
        <f>SUM(M5:M58)/52</f>
        <v/>
      </c>
      <c r="D74" s="6">
        <f>C74*1.2</f>
        <v/>
      </c>
      <c r="AC74" t="n">
        <v>12</v>
      </c>
      <c r="AD74" s="7" t="n">
        <v>818.5</v>
      </c>
      <c r="AE74" s="8">
        <f>D72-AD74</f>
        <v/>
      </c>
    </row>
    <row r="75">
      <c r="B75" t="inlineStr">
        <is>
          <t>Gouda Cheese</t>
        </is>
      </c>
      <c r="C75" s="5">
        <f>SUM(N5:N58)/52</f>
        <v/>
      </c>
      <c r="D75" s="6">
        <f>C75*1.2</f>
        <v/>
      </c>
      <c r="AC75" t="n">
        <v>13</v>
      </c>
      <c r="AD75" s="7" t="n">
        <v>703</v>
      </c>
      <c r="AE75" s="8">
        <f>D72-AD75</f>
        <v/>
      </c>
    </row>
    <row r="76">
      <c r="B76" t="inlineStr">
        <is>
          <t>Mushrooms</t>
        </is>
      </c>
      <c r="C76" s="5">
        <f>SUM(O5:O58)/52</f>
        <v/>
      </c>
      <c r="D76" s="6">
        <f>C76*1.2</f>
        <v/>
      </c>
      <c r="AC76" t="n">
        <v>14</v>
      </c>
      <c r="AD76" s="7" t="n">
        <v>793.5</v>
      </c>
      <c r="AE76" s="8">
        <f>D72-AD76</f>
        <v/>
      </c>
    </row>
    <row r="77">
      <c r="B77" t="inlineStr">
        <is>
          <t>Asiago Cheese</t>
        </is>
      </c>
      <c r="C77" s="5">
        <f>SUM(P5:P58)/52</f>
        <v/>
      </c>
      <c r="D77" s="6">
        <f>C77*1.2</f>
        <v/>
      </c>
      <c r="AC77" t="n">
        <v>15</v>
      </c>
      <c r="AD77" s="7" t="n">
        <v>783</v>
      </c>
      <c r="AE77" s="8">
        <f>D72-AD77</f>
        <v/>
      </c>
    </row>
    <row r="78">
      <c r="B78" t="inlineStr">
        <is>
          <t>Alfredo Sauce</t>
        </is>
      </c>
      <c r="C78" s="5">
        <f>SUM(Q5:Q58)/52</f>
        <v/>
      </c>
      <c r="D78" s="6">
        <f>C78*1.2</f>
        <v/>
      </c>
      <c r="AC78" t="n">
        <v>16</v>
      </c>
      <c r="AD78" s="7" t="n">
        <v>844</v>
      </c>
      <c r="AE78" s="8">
        <f>D72-AD78</f>
        <v/>
      </c>
    </row>
    <row r="79">
      <c r="B79" t="inlineStr">
        <is>
          <t>Pesto Sauce</t>
        </is>
      </c>
      <c r="C79" s="5">
        <f>SUM(R5:R58)/52</f>
        <v/>
      </c>
      <c r="D79" s="6">
        <f>C79*1.2</f>
        <v/>
      </c>
      <c r="AC79" t="n">
        <v>17</v>
      </c>
      <c r="AD79" s="7" t="n">
        <v>783</v>
      </c>
      <c r="AE79" s="8">
        <f>D72-AD79</f>
        <v/>
      </c>
    </row>
    <row r="80">
      <c r="B80" t="inlineStr">
        <is>
          <t>Corn</t>
        </is>
      </c>
      <c r="C80" s="5">
        <f>SUM(S5:S58)/52</f>
        <v/>
      </c>
      <c r="D80" s="6">
        <f>C80*1.2</f>
        <v/>
      </c>
      <c r="AC80" t="n">
        <v>18</v>
      </c>
      <c r="AD80" s="7" t="n">
        <v>747</v>
      </c>
      <c r="AE80" s="8">
        <f>D72-AD80</f>
        <v/>
      </c>
    </row>
    <row r="81">
      <c r="B81" t="inlineStr">
        <is>
          <t>Cilantro</t>
        </is>
      </c>
      <c r="C81" s="5">
        <f>SUM(T5:T58)/52</f>
        <v/>
      </c>
      <c r="D81" s="6">
        <f>C81*1.2</f>
        <v/>
      </c>
      <c r="AC81" t="n">
        <v>19</v>
      </c>
      <c r="AD81" s="7" t="n">
        <v>733.5</v>
      </c>
      <c r="AE81" s="8">
        <f>D72-AD81</f>
        <v/>
      </c>
    </row>
    <row r="82">
      <c r="B82" t="inlineStr">
        <is>
          <t>Chipotle Sauce</t>
        </is>
      </c>
      <c r="C82" s="5">
        <f>SUM(U5:U58)/52</f>
        <v/>
      </c>
      <c r="D82" s="6">
        <f>C82*1.2</f>
        <v/>
      </c>
      <c r="AC82" t="n">
        <v>20</v>
      </c>
      <c r="AD82" s="7" t="n">
        <v>845.5</v>
      </c>
      <c r="AE82" s="8">
        <f>D72-AD82</f>
        <v/>
      </c>
    </row>
    <row r="83">
      <c r="B83" t="inlineStr">
        <is>
          <t>Pineapple</t>
        </is>
      </c>
      <c r="C83" s="5">
        <f>SUM(V5:V58)/52</f>
        <v/>
      </c>
      <c r="D83" s="6">
        <f>C83*1.2</f>
        <v/>
      </c>
      <c r="AC83" t="n">
        <v>21</v>
      </c>
      <c r="AD83" s="7" t="n">
        <v>767.5</v>
      </c>
      <c r="AE83" s="8">
        <f>D72-AD83</f>
        <v/>
      </c>
    </row>
    <row r="84">
      <c r="B84" t="inlineStr">
        <is>
          <t>Thai Sweet Chilli Sauce</t>
        </is>
      </c>
      <c r="C84" s="5">
        <f>SUM(W5:W58)/52</f>
        <v/>
      </c>
      <c r="D84" s="6">
        <f>C84*1.2</f>
        <v/>
      </c>
      <c r="AC84" t="n">
        <v>22</v>
      </c>
      <c r="AD84" s="7" t="n">
        <v>760.5</v>
      </c>
      <c r="AE84" s="8">
        <f>D72-AD84</f>
        <v/>
      </c>
    </row>
    <row r="85">
      <c r="B85" t="inlineStr">
        <is>
          <t>Bacon</t>
        </is>
      </c>
      <c r="C85" s="5">
        <f>SUM(X5:X58)/52</f>
        <v/>
      </c>
      <c r="D85" s="6">
        <f>C85*1.2</f>
        <v/>
      </c>
      <c r="AC85" t="n">
        <v>23</v>
      </c>
      <c r="AD85" s="7" t="n">
        <v>837.5</v>
      </c>
      <c r="AE85" s="8">
        <f>D72-AD85</f>
        <v/>
      </c>
    </row>
    <row r="86">
      <c r="B86" t="inlineStr">
        <is>
          <t>Pepperoni</t>
        </is>
      </c>
      <c r="C86" s="5">
        <f>SUM(Y5:Y58)/52</f>
        <v/>
      </c>
      <c r="D86" s="6">
        <f>C86*1.2</f>
        <v/>
      </c>
      <c r="AC86" t="n">
        <v>24</v>
      </c>
      <c r="AD86" s="7" t="n">
        <v>823.5</v>
      </c>
      <c r="AE86" s="8">
        <f>D72-AD86</f>
        <v/>
      </c>
    </row>
    <row r="87">
      <c r="B87" t="inlineStr">
        <is>
          <t>Italian Sausage</t>
        </is>
      </c>
      <c r="C87" s="5">
        <f>SUM(Z5:Z58)/52</f>
        <v/>
      </c>
      <c r="D87" s="6">
        <f>C87*1.2</f>
        <v/>
      </c>
      <c r="AC87" t="n">
        <v>25</v>
      </c>
      <c r="AD87" s="7" t="n">
        <v>767</v>
      </c>
      <c r="AE87" s="8">
        <f>D72-AD87</f>
        <v/>
      </c>
    </row>
    <row r="88">
      <c r="B88" t="inlineStr">
        <is>
          <t>Chorizo Sausage</t>
        </is>
      </c>
      <c r="C88" s="5">
        <f>SUM(AA5:AA58)/52</f>
        <v/>
      </c>
      <c r="D88" s="6">
        <f>C88*1.2</f>
        <v/>
      </c>
      <c r="AC88" t="n">
        <v>26</v>
      </c>
      <c r="AD88" s="7" t="n">
        <v>800</v>
      </c>
      <c r="AE88" s="8">
        <f>D72-AD88</f>
        <v/>
      </c>
    </row>
    <row r="89">
      <c r="B89" t="inlineStr">
        <is>
          <t>Sliced Ham</t>
        </is>
      </c>
      <c r="C89" s="5">
        <f>SUM(AB5:AB58)/52</f>
        <v/>
      </c>
      <c r="D89" s="6">
        <f>C89*1.2</f>
        <v/>
      </c>
      <c r="AC89" t="n">
        <v>27</v>
      </c>
      <c r="AD89" s="7" t="n">
        <v>773</v>
      </c>
      <c r="AE89" s="8">
        <f>D72-AD89</f>
        <v/>
      </c>
    </row>
    <row r="90">
      <c r="B90" t="inlineStr">
        <is>
          <t>Mozzarella Cheese</t>
        </is>
      </c>
      <c r="C90" s="5">
        <f>SUM(AC5:AC58)/52</f>
        <v/>
      </c>
      <c r="D90" s="6">
        <f>C90*1.2</f>
        <v/>
      </c>
      <c r="AC90" t="n">
        <v>28</v>
      </c>
      <c r="AD90" s="7" t="n">
        <v>851</v>
      </c>
      <c r="AE90" s="8">
        <f>D72-AD90</f>
        <v/>
      </c>
    </row>
    <row r="91">
      <c r="B91" t="inlineStr">
        <is>
          <t>Capocollo</t>
        </is>
      </c>
      <c r="C91" s="5">
        <f>SUM(AD5:AD58)/52</f>
        <v/>
      </c>
      <c r="D91" s="6">
        <f>C91*1.2</f>
        <v/>
      </c>
      <c r="AC91" t="n">
        <v>29</v>
      </c>
      <c r="AD91" s="7" t="n">
        <v>801.5</v>
      </c>
      <c r="AE91" s="8">
        <f>D72-AD91</f>
        <v/>
      </c>
    </row>
    <row r="92">
      <c r="B92" t="inlineStr">
        <is>
          <t>Goat Cheese</t>
        </is>
      </c>
      <c r="C92" s="5">
        <f>SUM(AE5:AE58)/52</f>
        <v/>
      </c>
      <c r="D92" s="6">
        <f>C92*1.2</f>
        <v/>
      </c>
      <c r="AC92" t="n">
        <v>30</v>
      </c>
      <c r="AD92" s="7" t="n">
        <v>807.5</v>
      </c>
      <c r="AE92" s="8">
        <f>D72-AD92</f>
        <v/>
      </c>
    </row>
    <row r="93">
      <c r="B93" t="inlineStr">
        <is>
          <t>Oregano</t>
        </is>
      </c>
      <c r="C93" s="5">
        <f>SUM(AF5:AF58)/52</f>
        <v/>
      </c>
      <c r="D93" s="6">
        <f>C93*1.2</f>
        <v/>
      </c>
      <c r="AC93" t="n">
        <v>31</v>
      </c>
      <c r="AD93" s="7" t="n">
        <v>744</v>
      </c>
      <c r="AE93" s="8">
        <f>D72-AD93</f>
        <v/>
      </c>
    </row>
    <row r="94">
      <c r="B94" t="inlineStr">
        <is>
          <t>Anchovies</t>
        </is>
      </c>
      <c r="C94" s="5">
        <f>SUM(AG5:AG58)/52</f>
        <v/>
      </c>
      <c r="D94" s="6">
        <f>C94*1.2</f>
        <v/>
      </c>
      <c r="AC94" t="n">
        <v>32</v>
      </c>
      <c r="AD94" s="7" t="n">
        <v>698</v>
      </c>
      <c r="AE94" s="8">
        <f>D72-AD94</f>
        <v/>
      </c>
    </row>
    <row r="95">
      <c r="B95" t="inlineStr">
        <is>
          <t>Green Olives</t>
        </is>
      </c>
      <c r="C95" s="5">
        <f>SUM(AH5:AH58)/52</f>
        <v/>
      </c>
      <c r="D95" s="6">
        <f>C95*1.2</f>
        <v/>
      </c>
      <c r="AC95" t="n">
        <v>33</v>
      </c>
      <c r="AD95" s="7" t="n">
        <v>801.5</v>
      </c>
      <c r="AE95" s="8">
        <f>D72-AD95</f>
        <v/>
      </c>
    </row>
    <row r="96">
      <c r="B96" t="inlineStr">
        <is>
          <t>Kalamata Olives</t>
        </is>
      </c>
      <c r="C96" s="5">
        <f>SUM(AI5:AI58)/52</f>
        <v/>
      </c>
      <c r="D96" s="6">
        <f>C96*1.2</f>
        <v/>
      </c>
      <c r="AC96" t="n">
        <v>34</v>
      </c>
      <c r="AD96" s="7" t="n">
        <v>819.5</v>
      </c>
      <c r="AE96" s="8">
        <f>D72-AD96</f>
        <v/>
      </c>
    </row>
    <row r="97">
      <c r="B97" t="inlineStr">
        <is>
          <t>Feta Cheese</t>
        </is>
      </c>
      <c r="C97" s="5">
        <f>SUM(AJ5:AJ58)/52</f>
        <v/>
      </c>
      <c r="D97" s="6">
        <f>C97*1.2</f>
        <v/>
      </c>
      <c r="AC97" t="n">
        <v>35</v>
      </c>
      <c r="AD97" s="7" t="n">
        <v>713</v>
      </c>
      <c r="AE97" s="8">
        <f>D72-AD97</f>
        <v/>
      </c>
    </row>
    <row r="98">
      <c r="B98" t="inlineStr">
        <is>
          <t>Beef Chuck Roast</t>
        </is>
      </c>
      <c r="C98" s="5">
        <f>SUM(AK5:AK58)/52</f>
        <v/>
      </c>
      <c r="D98" s="6">
        <f>C98*1.2</f>
        <v/>
      </c>
      <c r="AC98" t="n">
        <v>36</v>
      </c>
      <c r="AD98" s="7" t="n">
        <v>689.5</v>
      </c>
      <c r="AE98" s="8">
        <f>D72-AD98</f>
        <v/>
      </c>
    </row>
    <row r="99">
      <c r="B99" t="inlineStr">
        <is>
          <t>Brie Carre Cheese</t>
        </is>
      </c>
      <c r="C99" s="5">
        <f>SUM(AL5:AL58)/52</f>
        <v/>
      </c>
      <c r="D99" s="6">
        <f>C99*1.2</f>
        <v/>
      </c>
      <c r="AC99" t="n">
        <v>37</v>
      </c>
      <c r="AD99" s="7" t="n">
        <v>774</v>
      </c>
      <c r="AE99" s="8">
        <f>D72-AD99</f>
        <v/>
      </c>
    </row>
    <row r="100">
      <c r="B100" t="inlineStr">
        <is>
          <t>Prosciutto</t>
        </is>
      </c>
      <c r="C100" s="5">
        <f>SUM(AM5:AM58)/52</f>
        <v/>
      </c>
      <c r="D100" s="6">
        <f>C100*1.2</f>
        <v/>
      </c>
      <c r="AC100" t="n">
        <v>38</v>
      </c>
      <c r="AD100" s="7" t="n">
        <v>740</v>
      </c>
      <c r="AE100" s="8">
        <f>D72-AD100</f>
        <v/>
      </c>
    </row>
    <row r="101">
      <c r="B101" t="inlineStr">
        <is>
          <t>Caramelized Onions</t>
        </is>
      </c>
      <c r="C101" s="5">
        <f>SUM(AN5:AN58)/52</f>
        <v/>
      </c>
      <c r="D101" s="6">
        <f>C101*1.2</f>
        <v/>
      </c>
      <c r="AC101" t="n">
        <v>39</v>
      </c>
      <c r="AD101" s="7" t="n">
        <v>636</v>
      </c>
      <c r="AE101" s="8">
        <f>D72-AD101</f>
        <v/>
      </c>
    </row>
    <row r="102">
      <c r="B102" t="inlineStr">
        <is>
          <t>Pears</t>
        </is>
      </c>
      <c r="C102" s="5">
        <f>SUM(AO5:AO58)/52</f>
        <v/>
      </c>
      <c r="D102" s="6">
        <f>C102*1.2</f>
        <v/>
      </c>
      <c r="AC102" t="n">
        <v>40</v>
      </c>
      <c r="AD102" s="7" t="n">
        <v>682.5</v>
      </c>
      <c r="AE102" s="8">
        <f>D72-AD102</f>
        <v/>
      </c>
    </row>
    <row r="103">
      <c r="B103" t="inlineStr">
        <is>
          <t>Thyme</t>
        </is>
      </c>
      <c r="C103" s="5">
        <f>SUM(AP5:AP58)/52</f>
        <v/>
      </c>
      <c r="D103" s="6">
        <f>C103*1.2</f>
        <v/>
      </c>
      <c r="AC103" t="n">
        <v>41</v>
      </c>
      <c r="AD103" s="7" t="n">
        <v>588.5</v>
      </c>
      <c r="AE103" s="8">
        <f>D72-AD103</f>
        <v/>
      </c>
    </row>
    <row r="104">
      <c r="B104" t="inlineStr">
        <is>
          <t>Nduja Salami</t>
        </is>
      </c>
      <c r="C104" s="5">
        <f>SUM(AQ5:AQ58)/52</f>
        <v/>
      </c>
      <c r="D104" s="6">
        <f>C104*1.2</f>
        <v/>
      </c>
      <c r="AC104" t="n">
        <v>42</v>
      </c>
      <c r="AD104" s="7" t="n">
        <v>746.5</v>
      </c>
      <c r="AE104" s="8">
        <f>D72-AD104</f>
        <v/>
      </c>
    </row>
    <row r="105">
      <c r="B105" t="inlineStr">
        <is>
          <t>Pancetta</t>
        </is>
      </c>
      <c r="C105" s="5">
        <f>SUM(AR5:AR58)/52</f>
        <v/>
      </c>
      <c r="D105" s="6">
        <f>C105*1.2</f>
        <v/>
      </c>
      <c r="AC105" t="n">
        <v>43</v>
      </c>
      <c r="AD105" s="7" t="n">
        <v>732</v>
      </c>
      <c r="AE105" s="8">
        <f>D72-AD105</f>
        <v/>
      </c>
    </row>
    <row r="106">
      <c r="B106" t="inlineStr">
        <is>
          <t>Friggitello Peppers</t>
        </is>
      </c>
      <c r="C106" s="5">
        <f>SUM(AS5:AS58)/52</f>
        <v/>
      </c>
      <c r="D106" s="6">
        <f>C106*1.2</f>
        <v/>
      </c>
      <c r="AC106" t="n">
        <v>44</v>
      </c>
      <c r="AD106" s="7" t="n">
        <v>619</v>
      </c>
      <c r="AE106" s="8">
        <f>D72-AD106</f>
        <v/>
      </c>
    </row>
    <row r="107">
      <c r="B107" t="inlineStr">
        <is>
          <t>Calabrese Salami</t>
        </is>
      </c>
      <c r="C107" s="5">
        <f>SUM(AT5:AT58)/52</f>
        <v/>
      </c>
      <c r="D107" s="6">
        <f>C107*1.2</f>
        <v/>
      </c>
      <c r="AC107" t="n">
        <v>45</v>
      </c>
      <c r="AD107" s="7" t="n">
        <v>778</v>
      </c>
      <c r="AE107" s="8">
        <f>D72-AD107</f>
        <v/>
      </c>
    </row>
    <row r="108">
      <c r="B108" t="inlineStr">
        <is>
          <t>Genoa Salami</t>
        </is>
      </c>
      <c r="C108" s="5">
        <f>SUM(AU5:AU58)/52</f>
        <v/>
      </c>
      <c r="D108" s="6">
        <f>C108*1.2</f>
        <v/>
      </c>
      <c r="AC108" t="n">
        <v>46</v>
      </c>
      <c r="AD108" s="7" t="n">
        <v>827</v>
      </c>
      <c r="AE108" s="8">
        <f>D72-AD108</f>
        <v/>
      </c>
    </row>
    <row r="109">
      <c r="B109" t="inlineStr">
        <is>
          <t>Prosciutto di San Daniele</t>
        </is>
      </c>
      <c r="C109" s="5">
        <f>SUM(AV5:AV58)/52</f>
        <v/>
      </c>
      <c r="D109" s="6">
        <f>C109*1.2</f>
        <v/>
      </c>
      <c r="AC109" t="n">
        <v>47</v>
      </c>
      <c r="AD109" s="7" t="n">
        <v>682.5</v>
      </c>
      <c r="AE109" s="8">
        <f>D72-AD109</f>
        <v/>
      </c>
    </row>
    <row r="110">
      <c r="B110" t="inlineStr">
        <is>
          <t>Arugula</t>
        </is>
      </c>
      <c r="C110" s="5">
        <f>SUM(AW5:AW58)/52</f>
        <v/>
      </c>
      <c r="D110" s="6">
        <f>C110*1.2</f>
        <v/>
      </c>
      <c r="AC110" t="n">
        <v>48</v>
      </c>
      <c r="AD110" s="7" t="n">
        <v>876</v>
      </c>
      <c r="AE110" s="8">
        <f>D72-AD110</f>
        <v/>
      </c>
    </row>
    <row r="111">
      <c r="B111" t="inlineStr">
        <is>
          <t>Coarse Sicilian Salami</t>
        </is>
      </c>
      <c r="C111" s="5">
        <f>SUM(AX5:AX58)/52</f>
        <v/>
      </c>
      <c r="D111" s="6">
        <f>C111*1.2</f>
        <v/>
      </c>
      <c r="AC111" t="n">
        <v>49</v>
      </c>
      <c r="AD111" s="7" t="n">
        <v>817.5</v>
      </c>
      <c r="AE111" s="8">
        <f>D72-AD111</f>
        <v/>
      </c>
    </row>
    <row r="112">
      <c r="B112" t="inlineStr">
        <is>
          <t>Luganega Sausage</t>
        </is>
      </c>
      <c r="C112" s="5">
        <f>SUM(AY5:AY58)/52</f>
        <v/>
      </c>
      <c r="D112" s="6">
        <f>C112*1.2</f>
        <v/>
      </c>
      <c r="AC112" t="n">
        <v>50</v>
      </c>
      <c r="AD112" s="7" t="n">
        <v>834</v>
      </c>
      <c r="AE112" s="8">
        <f>D72-AD112</f>
        <v/>
      </c>
    </row>
    <row r="113">
      <c r="B113" t="inlineStr">
        <is>
          <t>Onions</t>
        </is>
      </c>
      <c r="C113" s="5">
        <f>SUM(AZ5:AZ58)/52</f>
        <v/>
      </c>
      <c r="D113" s="6">
        <f>C113*1.2</f>
        <v/>
      </c>
      <c r="AC113" t="n">
        <v>51</v>
      </c>
      <c r="AD113" s="7" t="n">
        <v>733.5</v>
      </c>
      <c r="AE113" s="8">
        <f>D72-AD113</f>
        <v/>
      </c>
    </row>
    <row r="114">
      <c r="B114" t="inlineStr">
        <is>
          <t>Soppressata Salami</t>
        </is>
      </c>
      <c r="C114" s="5">
        <f>SUM(BA5:BA58)/52</f>
        <v/>
      </c>
      <c r="D114" s="6">
        <f>C114*1.2</f>
        <v/>
      </c>
      <c r="AC114" t="n">
        <v>52</v>
      </c>
      <c r="AD114" s="7" t="n">
        <v>697.5</v>
      </c>
      <c r="AE114" s="8">
        <f>D72-AD114</f>
        <v/>
      </c>
    </row>
    <row r="115">
      <c r="B115" t="inlineStr">
        <is>
          <t>Artichokes</t>
        </is>
      </c>
      <c r="C115" s="5">
        <f>SUM(BB5:BB58)/52</f>
        <v/>
      </c>
      <c r="D115" s="6">
        <f>C115*1.2</f>
        <v/>
      </c>
      <c r="AC115" t="n">
        <v>53</v>
      </c>
      <c r="AD115" s="7" t="n">
        <v>519.5</v>
      </c>
      <c r="AE115" s="8">
        <f>D72-AD115</f>
        <v/>
      </c>
    </row>
    <row r="116">
      <c r="B116" t="inlineStr">
        <is>
          <t>Peperoncini verdi</t>
        </is>
      </c>
      <c r="C116" s="5">
        <f>SUM(BC5:BC58)/52</f>
        <v/>
      </c>
      <c r="D116" s="6">
        <f>C116*1.2</f>
        <v/>
      </c>
    </row>
    <row r="117">
      <c r="B117" t="inlineStr">
        <is>
          <t>Provolone Cheese</t>
        </is>
      </c>
      <c r="C117" s="5">
        <f>SUM(BD5:BD58)/52</f>
        <v/>
      </c>
      <c r="D117" s="6">
        <f>C117*1.2</f>
        <v/>
      </c>
    </row>
    <row r="118">
      <c r="B118" t="inlineStr">
        <is>
          <t>Smoked Gouda Cheese</t>
        </is>
      </c>
      <c r="C118" s="5">
        <f>SUM(BE5:BE58)/52</f>
        <v/>
      </c>
      <c r="D118" s="6">
        <f>C118*1.2</f>
        <v/>
      </c>
    </row>
    <row r="119">
      <c r="B119" t="inlineStr">
        <is>
          <t>Romano Cheese</t>
        </is>
      </c>
      <c r="C119" s="5">
        <f>SUM(BF5:BF58)/52</f>
        <v/>
      </c>
      <c r="D119" s="6">
        <f>C119*1.2</f>
        <v/>
      </c>
    </row>
    <row r="120">
      <c r="B120" t="inlineStr">
        <is>
          <t>Blue Cheese</t>
        </is>
      </c>
      <c r="C120" s="5">
        <f>SUM(BG5:BG58)/52</f>
        <v/>
      </c>
      <c r="D120" s="6">
        <f>C120*1.2</f>
        <v/>
      </c>
    </row>
    <row r="121">
      <c r="B121" t="inlineStr">
        <is>
          <t>Ricotta Cheese</t>
        </is>
      </c>
      <c r="C121" s="5">
        <f>SUM(BH5:BH58)/52</f>
        <v/>
      </c>
      <c r="D121" s="6">
        <f>C121*1.2</f>
        <v/>
      </c>
    </row>
    <row r="122">
      <c r="B122" t="inlineStr">
        <is>
          <t>Gorgonzola Piccante Cheese</t>
        </is>
      </c>
      <c r="C122" s="5">
        <f>SUM(BI5:BI58)/52</f>
        <v/>
      </c>
      <c r="D122" s="6">
        <f>C122*1.2</f>
        <v/>
      </c>
    </row>
    <row r="123">
      <c r="B123" t="inlineStr">
        <is>
          <t>Parmigiano Reggiano Cheese</t>
        </is>
      </c>
      <c r="C123" s="5">
        <f>SUM(BJ5:BJ58)/52</f>
        <v/>
      </c>
      <c r="D123" s="6">
        <f>C123*1.2</f>
        <v/>
      </c>
    </row>
    <row r="124">
      <c r="B124" t="inlineStr">
        <is>
          <t>Eggplant</t>
        </is>
      </c>
      <c r="C124" s="5">
        <f>SUM(BK5:BK58)/52</f>
        <v/>
      </c>
      <c r="D124" s="6">
        <f>C124*1.2</f>
        <v/>
      </c>
    </row>
    <row r="125">
      <c r="B125" t="inlineStr">
        <is>
          <t>Zucchini</t>
        </is>
      </c>
      <c r="C125" s="5">
        <f>SUM(BL5:BL58)/52</f>
        <v/>
      </c>
      <c r="D125" s="6">
        <f>C125*1.2</f>
        <v/>
      </c>
    </row>
    <row r="126">
      <c r="B126" t="inlineStr">
        <is>
          <t>Sun-dried Tomatoes</t>
        </is>
      </c>
      <c r="C126" s="5">
        <f>SUM(BM5:BM58)/52</f>
        <v/>
      </c>
      <c r="D126" s="6">
        <f>C126*1.2</f>
        <v/>
      </c>
    </row>
    <row r="127">
      <c r="B127" t="inlineStr">
        <is>
          <t>Plum Tomatoes</t>
        </is>
      </c>
      <c r="C127" s="5">
        <f>SUM(BN5:BN58)/52</f>
        <v/>
      </c>
      <c r="D127" s="6">
        <f>C127*1.2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Resumen de los datos obtenidos</t>
        </is>
      </c>
    </row>
    <row r="2">
      <c r="A2" s="3" t="inlineStr">
        <is>
          <t>2016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2022-12-02T15:52:35Z</dcterms:created>
  <dcterms:modified xmlns:dcterms="http://purl.org/dc/terms/" xmlns:xsi="http://www.w3.org/2001/XMLSchema-instance" xsi:type="dcterms:W3CDTF">2022-12-02T15:52:35Z</dcterms:modified>
</cp:coreProperties>
</file>