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osial 6307\Downloads\Susenas2022Maret-main\Susenas2022Maret-main\"/>
    </mc:Choice>
  </mc:AlternateContent>
  <xr:revisionPtr revIDLastSave="0" documentId="13_ncr:1_{B77BC42D-0FFA-4CDE-B2B4-3EA1EC2F89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  <c r="J117" i="1"/>
  <c r="K117" i="1"/>
  <c r="J116" i="1"/>
  <c r="K116" i="1"/>
  <c r="J88" i="1"/>
  <c r="K88" i="1"/>
  <c r="J79" i="1"/>
  <c r="K79" i="1"/>
  <c r="J14" i="1"/>
  <c r="K14" i="1"/>
  <c r="J24" i="1"/>
  <c r="K24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K2" i="1"/>
  <c r="M2" i="1" s="1"/>
  <c r="J2" i="1"/>
  <c r="L2" i="1" s="1"/>
</calcChain>
</file>

<file path=xl/sharedStrings.xml><?xml version="1.0" encoding="utf-8"?>
<sst xmlns="http://schemas.openxmlformats.org/spreadsheetml/2006/main" count="275" uniqueCount="156">
  <si>
    <t>id</t>
  </si>
  <si>
    <t>nama</t>
  </si>
  <si>
    <t>satuan</t>
  </si>
  <si>
    <t>harga1</t>
  </si>
  <si>
    <t>harga2</t>
  </si>
  <si>
    <t>harga3</t>
  </si>
  <si>
    <t>Kg</t>
  </si>
  <si>
    <t>Beras ketan</t>
  </si>
  <si>
    <t>Tepung terigu</t>
  </si>
  <si>
    <t>Ketela rambat/ubi jalar</t>
  </si>
  <si>
    <t>Sagu (bukan dari ketela pohon)</t>
  </si>
  <si>
    <t>Talas/keladi</t>
  </si>
  <si>
    <t>Kentang</t>
  </si>
  <si>
    <t>Gaplek</t>
  </si>
  <si>
    <t>Ekor kuning</t>
  </si>
  <si>
    <t>Tenggiri</t>
  </si>
  <si>
    <t>Selar</t>
  </si>
  <si>
    <t>Bandeng</t>
  </si>
  <si>
    <t>Gabus</t>
  </si>
  <si>
    <t>Mujair</t>
  </si>
  <si>
    <t>Lele</t>
  </si>
  <si>
    <t>Kakap</t>
  </si>
  <si>
    <t>Baronang</t>
  </si>
  <si>
    <t>Patin</t>
  </si>
  <si>
    <t>Bawal</t>
  </si>
  <si>
    <t>Gurame</t>
  </si>
  <si>
    <t>Kembung diawetkan/peda</t>
  </si>
  <si>
    <t>Tenggiri diawetkan</t>
  </si>
  <si>
    <t>Tongkol/tuna/cakalang diawetkan</t>
  </si>
  <si>
    <t>Teri diawetkan</t>
  </si>
  <si>
    <t>Selar diawetkan</t>
  </si>
  <si>
    <t>Sepat diawetkan</t>
  </si>
  <si>
    <t>Bandeng diawetkan</t>
  </si>
  <si>
    <t>Gabus diawetkan</t>
  </si>
  <si>
    <t>Daging sapi</t>
  </si>
  <si>
    <t>Daging ayam ras</t>
  </si>
  <si>
    <t>Daging ayam kampung</t>
  </si>
  <si>
    <t>Telur ayam ras</t>
  </si>
  <si>
    <t>Telur ayam kampung</t>
  </si>
  <si>
    <t>Telur itik/telur itik manila</t>
  </si>
  <si>
    <t>Susu cair pabrik</t>
  </si>
  <si>
    <t>Susu kental manis</t>
  </si>
  <si>
    <t>Susu bubuk</t>
  </si>
  <si>
    <t>Susu bubuk bayi</t>
  </si>
  <si>
    <t>Bayam</t>
  </si>
  <si>
    <t>Kangkung</t>
  </si>
  <si>
    <t>Kol/kubis</t>
  </si>
  <si>
    <t>Sawi putih (petsai)</t>
  </si>
  <si>
    <t>Sawi hijau</t>
  </si>
  <si>
    <t>Buncis</t>
  </si>
  <si>
    <t>Kacang panjang</t>
  </si>
  <si>
    <t>Wortel</t>
  </si>
  <si>
    <t>Mentimun</t>
  </si>
  <si>
    <t>Daun ketela pohon/daun singkong</t>
  </si>
  <si>
    <t>Terong</t>
  </si>
  <si>
    <t>Tauge</t>
  </si>
  <si>
    <t>Bahan sayur asam/lodeh (paket)</t>
  </si>
  <si>
    <t>Nangka muda</t>
  </si>
  <si>
    <t>Pepaya muda</t>
  </si>
  <si>
    <t>Jengkol</t>
  </si>
  <si>
    <t>Bawang merah</t>
  </si>
  <si>
    <t>Bawang putih</t>
  </si>
  <si>
    <t>Kacang tanah tanpa kulit</t>
  </si>
  <si>
    <t>Kacang kedelai</t>
  </si>
  <si>
    <t>Tahu</t>
  </si>
  <si>
    <t>Tempe</t>
  </si>
  <si>
    <t>Mangga</t>
  </si>
  <si>
    <t>Apel</t>
  </si>
  <si>
    <t>Rambutan</t>
  </si>
  <si>
    <t>Durian</t>
  </si>
  <si>
    <t>Salak</t>
  </si>
  <si>
    <t>Pisang ambon</t>
  </si>
  <si>
    <t>Pepaya</t>
  </si>
  <si>
    <t>Semangka</t>
  </si>
  <si>
    <t>Minyak kelapa</t>
  </si>
  <si>
    <t>Gula pasir</t>
  </si>
  <si>
    <t>Teh bubuk</t>
  </si>
  <si>
    <t>Kopi (bubuk, biji)</t>
  </si>
  <si>
    <t>Garam</t>
  </si>
  <si>
    <t>Kemiri</t>
  </si>
  <si>
    <t>Ketumbar/jinten</t>
  </si>
  <si>
    <t>Merica/lada</t>
  </si>
  <si>
    <t>Asam</t>
  </si>
  <si>
    <t>Terasi/petis</t>
  </si>
  <si>
    <t>Kecap</t>
  </si>
  <si>
    <t>Penyedap masakan/vetsin</t>
  </si>
  <si>
    <t>Sambal jadi</t>
  </si>
  <si>
    <t>Saus tomat</t>
  </si>
  <si>
    <t>Kerupuk</t>
  </si>
  <si>
    <t>Bubur bayi kemasan</t>
  </si>
  <si>
    <t>Roti tawar</t>
  </si>
  <si>
    <t>Ons</t>
  </si>
  <si>
    <t>Butir</t>
  </si>
  <si>
    <t>Kaleng (397gr)</t>
  </si>
  <si>
    <t>Bungkus</t>
  </si>
  <si>
    <t>Liter</t>
  </si>
  <si>
    <t>Gram</t>
  </si>
  <si>
    <t>100ml</t>
  </si>
  <si>
    <t>Jagung pipilan/beras jagung/jagung titi</t>
  </si>
  <si>
    <t>Ketela pohon/singkong</t>
  </si>
  <si>
    <t>Kembung, lema/tatare, banyar/banyara</t>
  </si>
  <si>
    <t>Udang, lobster</t>
  </si>
  <si>
    <t>Cumi-cumi, sotong, gurita</t>
  </si>
  <si>
    <t>Ketam, kepiting, rajungan</t>
  </si>
  <si>
    <t>Kerang, siput, bekicot, remis</t>
  </si>
  <si>
    <t>Ikan dalam kaleng (sardencis, tuna dalam kaleng, dsb)</t>
  </si>
  <si>
    <t>Udang diawetkan (ebi, rebon)</t>
  </si>
  <si>
    <t>Cumi-cumi, sotong, gurita diawetkan</t>
  </si>
  <si>
    <t>Daging kambing, domba/biri-biri</t>
  </si>
  <si>
    <t>Tetelan, sandung lamur</t>
  </si>
  <si>
    <t>Lainnya (hati, jeroan, iga, kaki, buntut, kepala, dsb)</t>
  </si>
  <si>
    <t>Kotak kecil (250ml)</t>
  </si>
  <si>
    <t>Tomat sayur, tomat ceri</t>
  </si>
  <si>
    <t>Labu, labu siam, labu parang</t>
  </si>
  <si>
    <t>Bahan sayur sop/capcay/ kimlo (paket)</t>
  </si>
  <si>
    <t>Cabe merah</t>
  </si>
  <si>
    <t>Cabe hijau</t>
  </si>
  <si>
    <t>Cabe rawit</t>
  </si>
  <si>
    <t>Jeruk, jeruk bali</t>
  </si>
  <si>
    <t>Duku, langsat</t>
  </si>
  <si>
    <t>Pisang lainnya</t>
  </si>
  <si>
    <t>Minyak goreng (kelapa sawit, bunga matahari)</t>
  </si>
  <si>
    <t>Kelapa (tidak termasuk santan instan)</t>
  </si>
  <si>
    <t>Gula merah, gula air (pohon aren, kelapa, lontar)</t>
  </si>
  <si>
    <t>Teh celup (sachet)</t>
  </si>
  <si>
    <t>2 gram</t>
  </si>
  <si>
    <t>Kopi instan (sachet)</t>
  </si>
  <si>
    <t>20 gram</t>
  </si>
  <si>
    <t>Bumbu maskan jadi/kemasan, bumbu racikan</t>
  </si>
  <si>
    <t>Kotak kecil (150 gr)</t>
  </si>
  <si>
    <t>Potong</t>
  </si>
  <si>
    <t>Roti manis, roti lainnya</t>
  </si>
  <si>
    <t>Kue kering, biskuit, semprong</t>
  </si>
  <si>
    <t>Makanan ringan anak-anak, krupuk/kripik</t>
  </si>
  <si>
    <t>Air teh kemasan, minuman bersoda/mengandung CO2</t>
  </si>
  <si>
    <t>250ml</t>
  </si>
  <si>
    <t>Min</t>
  </si>
  <si>
    <t>Max</t>
  </si>
  <si>
    <t>min</t>
  </si>
  <si>
    <t>max</t>
  </si>
  <si>
    <t>Jagung basah dengan kulit</t>
  </si>
  <si>
    <t>Tongkol</t>
  </si>
  <si>
    <t>Tuna</t>
  </si>
  <si>
    <t>Cakalang, dencis</t>
  </si>
  <si>
    <t>Mas</t>
  </si>
  <si>
    <t>Nila</t>
  </si>
  <si>
    <t>Teri Basah</t>
  </si>
  <si>
    <t>Tomat Buah</t>
  </si>
  <si>
    <t>Alpukat</t>
  </si>
  <si>
    <t>Jambu Biji</t>
  </si>
  <si>
    <t>Jahe</t>
  </si>
  <si>
    <t>Kunyit</t>
  </si>
  <si>
    <t>Bumbu dapur lainnya (pala,  kencur, kapulaga, dsb.)</t>
  </si>
  <si>
    <t>Bawang Bombay</t>
  </si>
  <si>
    <t>Oncom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</si>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</sst>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N2" sqref="N2:N132"/>
    </sheetView>
  </sheetViews>
  <sheetFormatPr defaultColWidth="8.85546875" defaultRowHeight="15" x14ac:dyDescent="0.25"/>
  <cols>
    <col min="2" max="2" width="51.85546875" customWidth="1"/>
    <col min="8" max="9" width="9.140625" style="2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</v>
      </c>
      <c r="H1" s="1" t="s">
        <v>136</v>
      </c>
      <c r="I1" s="1" t="s">
        <v>137</v>
      </c>
      <c r="J1" t="s">
        <v>138</v>
      </c>
      <c r="K1" t="s">
        <v>139</v>
      </c>
      <c r="L1" t="s">
        <v>136</v>
      </c>
      <c r="M1" t="s">
        <v>137</v>
      </c>
    </row>
    <row r="2" spans="1:14" x14ac:dyDescent="0.25">
      <c r="A2">
        <v>3</v>
      </c>
      <c r="B2" t="s">
        <v>7</v>
      </c>
      <c r="C2" t="s">
        <v>6</v>
      </c>
      <c r="D2">
        <v>12000</v>
      </c>
      <c r="E2">
        <v>12000</v>
      </c>
      <c r="F2">
        <v>12000</v>
      </c>
      <c r="G2">
        <v>2</v>
      </c>
      <c r="H2" s="2">
        <v>8900</v>
      </c>
      <c r="I2" s="2">
        <v>20000</v>
      </c>
      <c r="J2">
        <f>MIN(D2:F2)</f>
        <v>12000</v>
      </c>
      <c r="K2">
        <f>MAX(D2:F2)</f>
        <v>12000</v>
      </c>
      <c r="L2">
        <f>J2-H2</f>
        <v>3100</v>
      </c>
      <c r="M2">
        <f>I2-K2</f>
        <v>8000</v>
      </c>
      <c r="N2" t="str">
        <f>CONCATENATE("{id:",A2,", nama:'",B2,"', satuan:'",C2,"', harga1:",D2,", harga2:",E2,", harga3:",F2,",fixed:",G2,"},")</f>
        <v>{id:3, nama:'Beras ketan', satuan:'Kg', harga1:12000, harga2:12000, harga3:12000,fixed:2},</v>
      </c>
    </row>
    <row r="3" spans="1:14" x14ac:dyDescent="0.25">
      <c r="A3">
        <v>4</v>
      </c>
      <c r="B3" t="s">
        <v>140</v>
      </c>
      <c r="C3" t="s">
        <v>6</v>
      </c>
      <c r="D3">
        <v>6000</v>
      </c>
      <c r="E3">
        <v>6000</v>
      </c>
      <c r="F3">
        <v>6000</v>
      </c>
      <c r="G3">
        <v>2</v>
      </c>
      <c r="H3" s="2">
        <v>3000</v>
      </c>
      <c r="I3" s="2">
        <v>8000</v>
      </c>
      <c r="J3">
        <f t="shared" ref="J3:J69" si="0">MIN(D3:F3)</f>
        <v>6000</v>
      </c>
      <c r="K3">
        <f t="shared" ref="K3:K69" si="1">MAX(D3:F3)</f>
        <v>6000</v>
      </c>
      <c r="L3">
        <f t="shared" ref="L3:L69" si="2">J3-H3</f>
        <v>3000</v>
      </c>
      <c r="M3">
        <f t="shared" ref="M3:M69" si="3">I3-K3</f>
        <v>2000</v>
      </c>
      <c r="N3" t="str">
        <f t="shared" ref="N3:N66" si="4">CONCATENATE("{id:",A3,", nama:'",B3,"', satuan:'",C3,"', harga1:",D3,", harga2:",E3,", harga3:",F3,",fixed:",G3,"},")</f>
        <v>{id:4, nama:'Jagung basah dengan kulit', satuan:'Kg', harga1:6000, harga2:6000, harga3:6000,fixed:2},</v>
      </c>
    </row>
    <row r="4" spans="1:14" x14ac:dyDescent="0.25">
      <c r="A4">
        <v>5</v>
      </c>
      <c r="B4" t="s">
        <v>98</v>
      </c>
      <c r="C4" t="s">
        <v>6</v>
      </c>
      <c r="D4">
        <v>8000</v>
      </c>
      <c r="E4">
        <v>8000</v>
      </c>
      <c r="F4">
        <v>10000</v>
      </c>
      <c r="G4">
        <v>2</v>
      </c>
      <c r="H4" s="2">
        <v>3000</v>
      </c>
      <c r="I4" s="2">
        <v>25000</v>
      </c>
      <c r="J4">
        <f t="shared" si="0"/>
        <v>8000</v>
      </c>
      <c r="K4">
        <f t="shared" si="1"/>
        <v>10000</v>
      </c>
      <c r="L4">
        <f t="shared" si="2"/>
        <v>5000</v>
      </c>
      <c r="M4">
        <f t="shared" si="3"/>
        <v>15000</v>
      </c>
      <c r="N4" t="str">
        <f t="shared" si="4"/>
        <v>{id:5, nama:'Jagung pipilan/beras jagung/jagung titi', satuan:'Kg', harga1:8000, harga2:8000, harga3:10000,fixed:2},</v>
      </c>
    </row>
    <row r="5" spans="1:14" x14ac:dyDescent="0.25">
      <c r="A5">
        <v>6</v>
      </c>
      <c r="B5" t="s">
        <v>8</v>
      </c>
      <c r="C5" t="s">
        <v>6</v>
      </c>
      <c r="D5">
        <v>8000</v>
      </c>
      <c r="E5">
        <v>10000</v>
      </c>
      <c r="F5">
        <v>15000</v>
      </c>
      <c r="G5">
        <v>2</v>
      </c>
      <c r="H5" s="2">
        <v>6000</v>
      </c>
      <c r="I5" s="2">
        <v>14000</v>
      </c>
      <c r="J5">
        <f t="shared" si="0"/>
        <v>8000</v>
      </c>
      <c r="K5">
        <f t="shared" si="1"/>
        <v>15000</v>
      </c>
      <c r="L5">
        <f t="shared" si="2"/>
        <v>2000</v>
      </c>
      <c r="M5">
        <f t="shared" si="3"/>
        <v>-1000</v>
      </c>
      <c r="N5" t="str">
        <f t="shared" si="4"/>
        <v>{id:6, nama:'Tepung terigu', satuan:'Kg', harga1:8000, harga2:10000, harga3:15000,fixed:2},</v>
      </c>
    </row>
    <row r="6" spans="1:14" x14ac:dyDescent="0.25">
      <c r="A6">
        <v>9</v>
      </c>
      <c r="B6" t="s">
        <v>99</v>
      </c>
      <c r="C6" t="s">
        <v>6</v>
      </c>
      <c r="D6">
        <v>2000</v>
      </c>
      <c r="E6">
        <v>4000</v>
      </c>
      <c r="F6">
        <v>6000</v>
      </c>
      <c r="G6">
        <v>2</v>
      </c>
      <c r="H6" s="2">
        <v>2000</v>
      </c>
      <c r="I6" s="2">
        <v>10000</v>
      </c>
      <c r="J6">
        <f t="shared" si="0"/>
        <v>2000</v>
      </c>
      <c r="K6">
        <f t="shared" si="1"/>
        <v>6000</v>
      </c>
      <c r="L6">
        <f t="shared" si="2"/>
        <v>0</v>
      </c>
      <c r="M6">
        <f t="shared" si="3"/>
        <v>4000</v>
      </c>
      <c r="N6" t="str">
        <f t="shared" si="4"/>
        <v>{id:9, nama:'Ketela pohon/singkong', satuan:'Kg', harga1:2000, harga2:4000, harga3:6000,fixed:2},</v>
      </c>
    </row>
    <row r="7" spans="1:14" x14ac:dyDescent="0.25">
      <c r="A7">
        <v>10</v>
      </c>
      <c r="B7" t="s">
        <v>9</v>
      </c>
      <c r="C7" t="s">
        <v>6</v>
      </c>
      <c r="D7">
        <v>3000</v>
      </c>
      <c r="E7">
        <v>5000</v>
      </c>
      <c r="F7">
        <v>6000</v>
      </c>
      <c r="G7">
        <v>2</v>
      </c>
      <c r="H7" s="2">
        <v>2000</v>
      </c>
      <c r="I7" s="2">
        <v>10000</v>
      </c>
      <c r="J7">
        <f t="shared" si="0"/>
        <v>3000</v>
      </c>
      <c r="K7">
        <f t="shared" si="1"/>
        <v>6000</v>
      </c>
      <c r="L7">
        <f t="shared" si="2"/>
        <v>1000</v>
      </c>
      <c r="M7">
        <f t="shared" si="3"/>
        <v>4000</v>
      </c>
      <c r="N7" t="str">
        <f t="shared" si="4"/>
        <v>{id:10, nama:'Ketela rambat/ubi jalar', satuan:'Kg', harga1:3000, harga2:5000, harga3:6000,fixed:2},</v>
      </c>
    </row>
    <row r="8" spans="1:14" x14ac:dyDescent="0.25">
      <c r="A8">
        <v>11</v>
      </c>
      <c r="B8" t="s">
        <v>10</v>
      </c>
      <c r="C8" t="s">
        <v>6</v>
      </c>
      <c r="D8">
        <v>5000</v>
      </c>
      <c r="E8">
        <v>6000</v>
      </c>
      <c r="F8">
        <v>8000</v>
      </c>
      <c r="G8">
        <v>2</v>
      </c>
      <c r="H8" s="2">
        <v>4000</v>
      </c>
      <c r="I8" s="2">
        <v>10000</v>
      </c>
      <c r="J8">
        <f t="shared" si="0"/>
        <v>5000</v>
      </c>
      <c r="K8">
        <f t="shared" si="1"/>
        <v>8000</v>
      </c>
      <c r="L8">
        <f t="shared" si="2"/>
        <v>1000</v>
      </c>
      <c r="M8">
        <f t="shared" si="3"/>
        <v>2000</v>
      </c>
      <c r="N8" t="str">
        <f t="shared" si="4"/>
        <v>{id:11, nama:'Sagu (bukan dari ketela pohon)', satuan:'Kg', harga1:5000, harga2:6000, harga3:8000,fixed:2},</v>
      </c>
    </row>
    <row r="9" spans="1:14" x14ac:dyDescent="0.25">
      <c r="A9">
        <v>12</v>
      </c>
      <c r="B9" t="s">
        <v>11</v>
      </c>
      <c r="C9" t="s">
        <v>6</v>
      </c>
      <c r="D9">
        <v>2000</v>
      </c>
      <c r="E9">
        <v>4000</v>
      </c>
      <c r="F9">
        <v>5000</v>
      </c>
      <c r="G9">
        <v>2</v>
      </c>
      <c r="H9" s="2">
        <v>2000</v>
      </c>
      <c r="I9" s="2">
        <v>13000</v>
      </c>
      <c r="J9">
        <f t="shared" si="0"/>
        <v>2000</v>
      </c>
      <c r="K9">
        <f t="shared" si="1"/>
        <v>5000</v>
      </c>
      <c r="L9">
        <f t="shared" si="2"/>
        <v>0</v>
      </c>
      <c r="M9">
        <f t="shared" si="3"/>
        <v>8000</v>
      </c>
      <c r="N9" t="str">
        <f t="shared" si="4"/>
        <v>{id:12, nama:'Talas/keladi', satuan:'Kg', harga1:2000, harga2:4000, harga3:5000,fixed:2},</v>
      </c>
    </row>
    <row r="10" spans="1:14" x14ac:dyDescent="0.25">
      <c r="A10">
        <v>13</v>
      </c>
      <c r="B10" t="s">
        <v>12</v>
      </c>
      <c r="C10" t="s">
        <v>6</v>
      </c>
      <c r="D10">
        <v>15000</v>
      </c>
      <c r="E10">
        <v>20000</v>
      </c>
      <c r="F10">
        <v>25000</v>
      </c>
      <c r="G10">
        <v>2</v>
      </c>
      <c r="H10" s="2">
        <v>10000</v>
      </c>
      <c r="I10" s="2">
        <v>40000</v>
      </c>
      <c r="J10">
        <f t="shared" si="0"/>
        <v>15000</v>
      </c>
      <c r="K10">
        <f t="shared" si="1"/>
        <v>25000</v>
      </c>
      <c r="L10">
        <f t="shared" si="2"/>
        <v>5000</v>
      </c>
      <c r="M10">
        <f t="shared" si="3"/>
        <v>15000</v>
      </c>
      <c r="N10" t="str">
        <f t="shared" si="4"/>
        <v>{id:13, nama:'Kentang', satuan:'Kg', harga1:15000, harga2:20000, harga3:25000,fixed:2},</v>
      </c>
    </row>
    <row r="11" spans="1:14" x14ac:dyDescent="0.25">
      <c r="A11">
        <v>14</v>
      </c>
      <c r="B11" t="s">
        <v>13</v>
      </c>
      <c r="C11" t="s">
        <v>6</v>
      </c>
      <c r="D11">
        <v>4000</v>
      </c>
      <c r="E11">
        <v>5000</v>
      </c>
      <c r="F11">
        <v>6000</v>
      </c>
      <c r="G11">
        <v>2</v>
      </c>
      <c r="H11" s="2">
        <v>1500</v>
      </c>
      <c r="I11" s="2">
        <v>28000</v>
      </c>
      <c r="J11">
        <f t="shared" si="0"/>
        <v>4000</v>
      </c>
      <c r="K11">
        <f t="shared" si="1"/>
        <v>6000</v>
      </c>
      <c r="L11">
        <f t="shared" si="2"/>
        <v>2500</v>
      </c>
      <c r="M11">
        <f t="shared" si="3"/>
        <v>22000</v>
      </c>
      <c r="N11" t="str">
        <f t="shared" si="4"/>
        <v>{id:14, nama:'Gaplek', satuan:'Kg', harga1:4000, harga2:5000, harga3:6000,fixed:2},</v>
      </c>
    </row>
    <row r="12" spans="1:14" x14ac:dyDescent="0.25">
      <c r="A12">
        <v>17</v>
      </c>
      <c r="B12" t="s">
        <v>14</v>
      </c>
      <c r="C12" t="s">
        <v>6</v>
      </c>
      <c r="D12">
        <v>25000</v>
      </c>
      <c r="E12">
        <v>40000</v>
      </c>
      <c r="F12">
        <v>50000</v>
      </c>
      <c r="G12">
        <v>2</v>
      </c>
      <c r="H12" s="2">
        <v>25000</v>
      </c>
      <c r="I12" s="2">
        <v>85900</v>
      </c>
      <c r="J12">
        <f t="shared" si="0"/>
        <v>25000</v>
      </c>
      <c r="K12">
        <f t="shared" si="1"/>
        <v>50000</v>
      </c>
      <c r="L12">
        <f t="shared" si="2"/>
        <v>0</v>
      </c>
      <c r="M12">
        <f t="shared" si="3"/>
        <v>35900</v>
      </c>
      <c r="N12" t="str">
        <f t="shared" si="4"/>
        <v>{id:17, nama:'Ekor kuning', satuan:'Kg', harga1:25000, harga2:40000, harga3:50000,fixed:2},</v>
      </c>
    </row>
    <row r="13" spans="1:14" x14ac:dyDescent="0.25">
      <c r="A13">
        <v>18</v>
      </c>
      <c r="B13" t="s">
        <v>141</v>
      </c>
      <c r="C13" t="s">
        <v>6</v>
      </c>
      <c r="D13">
        <v>30000</v>
      </c>
      <c r="E13">
        <v>35000</v>
      </c>
      <c r="F13">
        <v>50000</v>
      </c>
      <c r="G13">
        <v>2</v>
      </c>
      <c r="H13" s="2">
        <v>20000</v>
      </c>
      <c r="I13" s="2">
        <v>80000</v>
      </c>
      <c r="J13">
        <f t="shared" si="0"/>
        <v>30000</v>
      </c>
      <c r="K13">
        <f t="shared" si="1"/>
        <v>50000</v>
      </c>
      <c r="L13">
        <f t="shared" si="2"/>
        <v>10000</v>
      </c>
      <c r="M13">
        <f t="shared" si="3"/>
        <v>30000</v>
      </c>
      <c r="N13" t="str">
        <f t="shared" si="4"/>
        <v>{id:18, nama:'Tongkol', satuan:'Kg', harga1:30000, harga2:35000, harga3:50000,fixed:2},</v>
      </c>
    </row>
    <row r="14" spans="1:14" x14ac:dyDescent="0.25">
      <c r="A14">
        <v>19</v>
      </c>
      <c r="B14" t="s">
        <v>142</v>
      </c>
      <c r="C14" t="s">
        <v>6</v>
      </c>
      <c r="D14">
        <v>75000</v>
      </c>
      <c r="E14">
        <v>80000</v>
      </c>
      <c r="F14">
        <v>120000</v>
      </c>
      <c r="G14">
        <v>2</v>
      </c>
      <c r="J14">
        <f t="shared" si="0"/>
        <v>75000</v>
      </c>
      <c r="K14">
        <f t="shared" si="1"/>
        <v>120000</v>
      </c>
      <c r="N14" t="str">
        <f t="shared" si="4"/>
        <v>{id:19, nama:'Tuna', satuan:'Kg', harga1:75000, harga2:80000, harga3:120000,fixed:2},</v>
      </c>
    </row>
    <row r="15" spans="1:14" x14ac:dyDescent="0.25">
      <c r="A15">
        <v>20</v>
      </c>
      <c r="B15" t="s">
        <v>143</v>
      </c>
      <c r="C15" t="s">
        <v>6</v>
      </c>
      <c r="D15">
        <v>30000</v>
      </c>
      <c r="E15">
        <v>35000</v>
      </c>
      <c r="F15">
        <v>50000</v>
      </c>
      <c r="G15">
        <v>2</v>
      </c>
      <c r="N15" t="str">
        <f t="shared" si="4"/>
        <v>{id:20, nama:'Cakalang, dencis', satuan:'Kg', harga1:30000, harga2:35000, harga3:50000,fixed:2},</v>
      </c>
    </row>
    <row r="16" spans="1:14" x14ac:dyDescent="0.25">
      <c r="A16">
        <v>21</v>
      </c>
      <c r="B16" t="s">
        <v>15</v>
      </c>
      <c r="C16" t="s">
        <v>6</v>
      </c>
      <c r="D16">
        <v>40000</v>
      </c>
      <c r="E16">
        <v>50000</v>
      </c>
      <c r="F16">
        <v>60000</v>
      </c>
      <c r="G16">
        <v>2</v>
      </c>
      <c r="H16" s="2">
        <v>15000</v>
      </c>
      <c r="I16" s="2">
        <v>60000</v>
      </c>
      <c r="J16">
        <f t="shared" si="0"/>
        <v>40000</v>
      </c>
      <c r="K16">
        <f t="shared" si="1"/>
        <v>60000</v>
      </c>
      <c r="L16">
        <f t="shared" si="2"/>
        <v>25000</v>
      </c>
      <c r="M16">
        <f t="shared" si="3"/>
        <v>0</v>
      </c>
      <c r="N16" t="str">
        <f t="shared" si="4"/>
        <v>{id:21, nama:'Tenggiri', satuan:'Kg', harga1:40000, harga2:50000, harga3:60000,fixed:2},</v>
      </c>
    </row>
    <row r="17" spans="1:14" x14ac:dyDescent="0.25">
      <c r="A17">
        <v>22</v>
      </c>
      <c r="B17" t="s">
        <v>16</v>
      </c>
      <c r="C17" t="s">
        <v>6</v>
      </c>
      <c r="D17">
        <v>25000</v>
      </c>
      <c r="E17">
        <v>30000</v>
      </c>
      <c r="F17">
        <v>40000</v>
      </c>
      <c r="G17">
        <v>2</v>
      </c>
      <c r="H17" s="2">
        <v>15000</v>
      </c>
      <c r="I17" s="2">
        <v>50000</v>
      </c>
      <c r="J17">
        <f t="shared" si="0"/>
        <v>25000</v>
      </c>
      <c r="K17">
        <f t="shared" si="1"/>
        <v>40000</v>
      </c>
      <c r="L17">
        <f t="shared" si="2"/>
        <v>10000</v>
      </c>
      <c r="M17">
        <f t="shared" si="3"/>
        <v>10000</v>
      </c>
      <c r="N17" t="str">
        <f t="shared" si="4"/>
        <v>{id:22, nama:'Selar', satuan:'Kg', harga1:25000, harga2:30000, harga3:40000,fixed:2},</v>
      </c>
    </row>
    <row r="18" spans="1:14" x14ac:dyDescent="0.25">
      <c r="A18">
        <v>23</v>
      </c>
      <c r="B18" t="s">
        <v>100</v>
      </c>
      <c r="C18" t="s">
        <v>6</v>
      </c>
      <c r="D18">
        <v>35000</v>
      </c>
      <c r="E18">
        <v>40000</v>
      </c>
      <c r="F18">
        <v>50000</v>
      </c>
      <c r="G18">
        <v>2</v>
      </c>
      <c r="H18" s="2">
        <v>15000</v>
      </c>
      <c r="I18" s="2">
        <v>50000</v>
      </c>
      <c r="J18">
        <f t="shared" si="0"/>
        <v>35000</v>
      </c>
      <c r="K18">
        <f t="shared" si="1"/>
        <v>50000</v>
      </c>
      <c r="L18">
        <f t="shared" si="2"/>
        <v>20000</v>
      </c>
      <c r="M18">
        <f t="shared" si="3"/>
        <v>0</v>
      </c>
      <c r="N18" t="str">
        <f t="shared" si="4"/>
        <v>{id:23, nama:'Kembung, lema/tatare, banyar/banyara', satuan:'Kg', harga1:35000, harga2:40000, harga3:50000,fixed:2},</v>
      </c>
    </row>
    <row r="19" spans="1:14" x14ac:dyDescent="0.25">
      <c r="A19">
        <v>24</v>
      </c>
      <c r="B19" t="s">
        <v>146</v>
      </c>
      <c r="C19" t="s">
        <v>6</v>
      </c>
      <c r="D19">
        <v>60000</v>
      </c>
      <c r="E19">
        <v>75000</v>
      </c>
      <c r="F19">
        <v>80000</v>
      </c>
      <c r="G19">
        <v>2</v>
      </c>
      <c r="H19" s="2">
        <v>15000</v>
      </c>
      <c r="I19" s="2">
        <v>100000</v>
      </c>
      <c r="J19">
        <f t="shared" si="0"/>
        <v>60000</v>
      </c>
      <c r="K19">
        <f t="shared" si="1"/>
        <v>80000</v>
      </c>
      <c r="L19">
        <f t="shared" si="2"/>
        <v>45000</v>
      </c>
      <c r="M19">
        <f t="shared" si="3"/>
        <v>20000</v>
      </c>
      <c r="N19" t="str">
        <f t="shared" si="4"/>
        <v>{id:24, nama:'Teri Basah', satuan:'Kg', harga1:60000, harga2:75000, harga3:80000,fixed:2},</v>
      </c>
    </row>
    <row r="20" spans="1:14" x14ac:dyDescent="0.25">
      <c r="A20">
        <v>25</v>
      </c>
      <c r="B20" t="s">
        <v>17</v>
      </c>
      <c r="C20" t="s">
        <v>6</v>
      </c>
      <c r="D20">
        <v>20000</v>
      </c>
      <c r="E20">
        <v>25000</v>
      </c>
      <c r="F20">
        <v>40000</v>
      </c>
      <c r="G20">
        <v>2</v>
      </c>
      <c r="H20" s="2">
        <v>20000</v>
      </c>
      <c r="I20" s="2">
        <v>60000</v>
      </c>
      <c r="J20">
        <f t="shared" si="0"/>
        <v>20000</v>
      </c>
      <c r="K20">
        <f t="shared" si="1"/>
        <v>40000</v>
      </c>
      <c r="L20">
        <f t="shared" si="2"/>
        <v>0</v>
      </c>
      <c r="M20">
        <f t="shared" si="3"/>
        <v>20000</v>
      </c>
      <c r="N20" t="str">
        <f t="shared" si="4"/>
        <v>{id:25, nama:'Bandeng', satuan:'Kg', harga1:20000, harga2:25000, harga3:40000,fixed:2},</v>
      </c>
    </row>
    <row r="21" spans="1:14" x14ac:dyDescent="0.25">
      <c r="A21">
        <v>26</v>
      </c>
      <c r="B21" t="s">
        <v>18</v>
      </c>
      <c r="C21" t="s">
        <v>6</v>
      </c>
      <c r="D21">
        <v>38000</v>
      </c>
      <c r="E21">
        <v>65000</v>
      </c>
      <c r="F21">
        <v>75000</v>
      </c>
      <c r="G21">
        <v>2</v>
      </c>
      <c r="H21" s="2">
        <v>15000</v>
      </c>
      <c r="I21" s="2">
        <v>120000</v>
      </c>
      <c r="J21">
        <f t="shared" si="0"/>
        <v>38000</v>
      </c>
      <c r="K21">
        <f t="shared" si="1"/>
        <v>75000</v>
      </c>
      <c r="L21">
        <f t="shared" si="2"/>
        <v>23000</v>
      </c>
      <c r="M21">
        <f t="shared" si="3"/>
        <v>45000</v>
      </c>
      <c r="N21" t="str">
        <f t="shared" si="4"/>
        <v>{id:26, nama:'Gabus', satuan:'Kg', harga1:38000, harga2:65000, harga3:75000,fixed:2},</v>
      </c>
    </row>
    <row r="22" spans="1:14" x14ac:dyDescent="0.25">
      <c r="A22">
        <v>27</v>
      </c>
      <c r="B22" t="s">
        <v>19</v>
      </c>
      <c r="C22" t="s">
        <v>6</v>
      </c>
      <c r="D22">
        <v>35000</v>
      </c>
      <c r="E22">
        <v>40000</v>
      </c>
      <c r="F22">
        <v>45000</v>
      </c>
      <c r="G22">
        <v>2</v>
      </c>
      <c r="H22" s="2">
        <v>25000</v>
      </c>
      <c r="I22" s="2">
        <v>100000</v>
      </c>
      <c r="J22">
        <f t="shared" si="0"/>
        <v>35000</v>
      </c>
      <c r="K22">
        <f t="shared" si="1"/>
        <v>45000</v>
      </c>
      <c r="L22">
        <f t="shared" si="2"/>
        <v>10000</v>
      </c>
      <c r="M22">
        <f t="shared" si="3"/>
        <v>55000</v>
      </c>
      <c r="N22" t="str">
        <f t="shared" si="4"/>
        <v>{id:27, nama:'Mujair', satuan:'Kg', harga1:35000, harga2:40000, harga3:45000,fixed:2},</v>
      </c>
    </row>
    <row r="23" spans="1:14" x14ac:dyDescent="0.25">
      <c r="A23">
        <v>28</v>
      </c>
      <c r="B23" t="s">
        <v>144</v>
      </c>
      <c r="C23" t="s">
        <v>6</v>
      </c>
      <c r="D23">
        <v>25000</v>
      </c>
      <c r="E23">
        <v>30000</v>
      </c>
      <c r="F23">
        <v>45000</v>
      </c>
      <c r="G23">
        <v>2</v>
      </c>
      <c r="H23" s="2">
        <v>23000</v>
      </c>
      <c r="I23" s="2">
        <v>60000</v>
      </c>
      <c r="J23">
        <f t="shared" si="0"/>
        <v>25000</v>
      </c>
      <c r="K23">
        <f t="shared" si="1"/>
        <v>45000</v>
      </c>
      <c r="L23">
        <f t="shared" si="2"/>
        <v>2000</v>
      </c>
      <c r="M23">
        <f t="shared" si="3"/>
        <v>15000</v>
      </c>
      <c r="N23" t="str">
        <f t="shared" si="4"/>
        <v>{id:28, nama:'Mas', satuan:'Kg', harga1:25000, harga2:30000, harga3:45000,fixed:2},</v>
      </c>
    </row>
    <row r="24" spans="1:14" x14ac:dyDescent="0.25">
      <c r="A24">
        <v>29</v>
      </c>
      <c r="B24" t="s">
        <v>145</v>
      </c>
      <c r="C24" t="s">
        <v>6</v>
      </c>
      <c r="D24">
        <v>30000</v>
      </c>
      <c r="E24">
        <v>35000</v>
      </c>
      <c r="F24">
        <v>50000</v>
      </c>
      <c r="G24">
        <v>2</v>
      </c>
      <c r="J24">
        <f t="shared" si="0"/>
        <v>30000</v>
      </c>
      <c r="K24">
        <f t="shared" si="1"/>
        <v>50000</v>
      </c>
      <c r="N24" t="str">
        <f t="shared" si="4"/>
        <v>{id:29, nama:'Nila', satuan:'Kg', harga1:30000, harga2:35000, harga3:50000,fixed:2},</v>
      </c>
    </row>
    <row r="25" spans="1:14" x14ac:dyDescent="0.25">
      <c r="A25">
        <v>30</v>
      </c>
      <c r="B25" t="s">
        <v>20</v>
      </c>
      <c r="C25" t="s">
        <v>6</v>
      </c>
      <c r="D25">
        <v>35000</v>
      </c>
      <c r="E25">
        <v>40000</v>
      </c>
      <c r="F25">
        <v>45000</v>
      </c>
      <c r="G25">
        <v>2</v>
      </c>
      <c r="H25" s="2">
        <v>15000</v>
      </c>
      <c r="I25" s="2">
        <v>50000</v>
      </c>
      <c r="J25">
        <f t="shared" si="0"/>
        <v>35000</v>
      </c>
      <c r="K25">
        <f t="shared" si="1"/>
        <v>45000</v>
      </c>
      <c r="L25">
        <f t="shared" si="2"/>
        <v>20000</v>
      </c>
      <c r="M25">
        <f t="shared" si="3"/>
        <v>5000</v>
      </c>
      <c r="N25" t="str">
        <f t="shared" si="4"/>
        <v>{id:30, nama:'Lele', satuan:'Kg', harga1:35000, harga2:40000, harga3:45000,fixed:2},</v>
      </c>
    </row>
    <row r="26" spans="1:14" x14ac:dyDescent="0.25">
      <c r="A26">
        <v>31</v>
      </c>
      <c r="B26" t="s">
        <v>21</v>
      </c>
      <c r="C26" t="s">
        <v>6</v>
      </c>
      <c r="D26">
        <v>60000</v>
      </c>
      <c r="E26">
        <v>75000</v>
      </c>
      <c r="F26">
        <v>80000</v>
      </c>
      <c r="G26">
        <v>2</v>
      </c>
      <c r="H26" s="2">
        <v>20000</v>
      </c>
      <c r="I26" s="2">
        <v>100000</v>
      </c>
      <c r="J26">
        <f t="shared" si="0"/>
        <v>60000</v>
      </c>
      <c r="K26">
        <f t="shared" si="1"/>
        <v>80000</v>
      </c>
      <c r="L26">
        <f t="shared" si="2"/>
        <v>40000</v>
      </c>
      <c r="M26">
        <f t="shared" si="3"/>
        <v>20000</v>
      </c>
      <c r="N26" t="str">
        <f t="shared" si="4"/>
        <v>{id:31, nama:'Kakap', satuan:'Kg', harga1:60000, harga2:75000, harga3:80000,fixed:2},</v>
      </c>
    </row>
    <row r="27" spans="1:14" x14ac:dyDescent="0.25">
      <c r="A27">
        <v>32</v>
      </c>
      <c r="B27" t="s">
        <v>22</v>
      </c>
      <c r="C27" t="s">
        <v>6</v>
      </c>
      <c r="D27">
        <v>40000</v>
      </c>
      <c r="E27">
        <v>45000</v>
      </c>
      <c r="F27">
        <v>50000</v>
      </c>
      <c r="G27">
        <v>2</v>
      </c>
      <c r="H27" s="2">
        <v>10000</v>
      </c>
      <c r="I27" s="2">
        <v>85000</v>
      </c>
      <c r="J27">
        <f t="shared" si="0"/>
        <v>40000</v>
      </c>
      <c r="K27">
        <f t="shared" si="1"/>
        <v>50000</v>
      </c>
      <c r="L27">
        <f t="shared" si="2"/>
        <v>30000</v>
      </c>
      <c r="M27">
        <f t="shared" si="3"/>
        <v>35000</v>
      </c>
      <c r="N27" t="str">
        <f t="shared" si="4"/>
        <v>{id:32, nama:'Baronang', satuan:'Kg', harga1:40000, harga2:45000, harga3:50000,fixed:2},</v>
      </c>
    </row>
    <row r="28" spans="1:14" x14ac:dyDescent="0.25">
      <c r="A28">
        <v>33</v>
      </c>
      <c r="B28" t="s">
        <v>23</v>
      </c>
      <c r="C28" t="s">
        <v>6</v>
      </c>
      <c r="D28">
        <v>20000</v>
      </c>
      <c r="E28">
        <v>25000</v>
      </c>
      <c r="F28">
        <v>45000</v>
      </c>
      <c r="G28">
        <v>2</v>
      </c>
      <c r="H28" s="2">
        <v>15000</v>
      </c>
      <c r="I28" s="2">
        <v>70000</v>
      </c>
      <c r="J28">
        <f t="shared" si="0"/>
        <v>20000</v>
      </c>
      <c r="K28">
        <f t="shared" si="1"/>
        <v>45000</v>
      </c>
      <c r="L28">
        <f t="shared" si="2"/>
        <v>5000</v>
      </c>
      <c r="M28">
        <f t="shared" si="3"/>
        <v>25000</v>
      </c>
      <c r="N28" t="str">
        <f t="shared" si="4"/>
        <v>{id:33, nama:'Patin', satuan:'Kg', harga1:20000, harga2:25000, harga3:45000,fixed:2},</v>
      </c>
    </row>
    <row r="29" spans="1:14" x14ac:dyDescent="0.25">
      <c r="A29">
        <v>34</v>
      </c>
      <c r="B29" t="s">
        <v>24</v>
      </c>
      <c r="C29" t="s">
        <v>6</v>
      </c>
      <c r="D29">
        <v>45000</v>
      </c>
      <c r="E29">
        <v>50000</v>
      </c>
      <c r="F29">
        <v>60000</v>
      </c>
      <c r="G29">
        <v>2</v>
      </c>
      <c r="H29" s="2">
        <v>20000</v>
      </c>
      <c r="I29" s="2">
        <v>70000</v>
      </c>
      <c r="J29">
        <f t="shared" si="0"/>
        <v>45000</v>
      </c>
      <c r="K29">
        <f t="shared" si="1"/>
        <v>60000</v>
      </c>
      <c r="L29">
        <f t="shared" si="2"/>
        <v>25000</v>
      </c>
      <c r="M29">
        <f t="shared" si="3"/>
        <v>10000</v>
      </c>
      <c r="N29" t="str">
        <f t="shared" si="4"/>
        <v>{id:34, nama:'Bawal', satuan:'Kg', harga1:45000, harga2:50000, harga3:60000,fixed:2},</v>
      </c>
    </row>
    <row r="30" spans="1:14" x14ac:dyDescent="0.25">
      <c r="A30">
        <v>35</v>
      </c>
      <c r="B30" t="s">
        <v>25</v>
      </c>
      <c r="C30" t="s">
        <v>6</v>
      </c>
      <c r="D30">
        <v>45000</v>
      </c>
      <c r="E30">
        <v>50000</v>
      </c>
      <c r="F30">
        <v>60000</v>
      </c>
      <c r="G30">
        <v>2</v>
      </c>
      <c r="H30" s="2">
        <v>30000</v>
      </c>
      <c r="I30" s="2">
        <v>70000</v>
      </c>
      <c r="J30">
        <f t="shared" si="0"/>
        <v>45000</v>
      </c>
      <c r="K30">
        <f t="shared" si="1"/>
        <v>60000</v>
      </c>
      <c r="L30">
        <f t="shared" si="2"/>
        <v>15000</v>
      </c>
      <c r="M30">
        <f t="shared" si="3"/>
        <v>10000</v>
      </c>
      <c r="N30" t="str">
        <f t="shared" si="4"/>
        <v>{id:35, nama:'Gurame', satuan:'Kg', harga1:45000, harga2:50000, harga3:60000,fixed:2},</v>
      </c>
    </row>
    <row r="31" spans="1:14" x14ac:dyDescent="0.25">
      <c r="A31">
        <v>37</v>
      </c>
      <c r="B31" t="s">
        <v>101</v>
      </c>
      <c r="C31" t="s">
        <v>6</v>
      </c>
      <c r="D31">
        <v>40000</v>
      </c>
      <c r="E31">
        <v>45000</v>
      </c>
      <c r="F31">
        <v>60000</v>
      </c>
      <c r="G31">
        <v>2</v>
      </c>
      <c r="H31" s="2">
        <v>20000</v>
      </c>
      <c r="I31" s="2">
        <v>180000</v>
      </c>
      <c r="J31">
        <f t="shared" si="0"/>
        <v>40000</v>
      </c>
      <c r="K31">
        <f t="shared" si="1"/>
        <v>60000</v>
      </c>
      <c r="L31">
        <f t="shared" si="2"/>
        <v>20000</v>
      </c>
      <c r="M31">
        <f t="shared" si="3"/>
        <v>120000</v>
      </c>
      <c r="N31" t="str">
        <f t="shared" si="4"/>
        <v>{id:37, nama:'Udang, lobster', satuan:'Kg', harga1:40000, harga2:45000, harga3:60000,fixed:2},</v>
      </c>
    </row>
    <row r="32" spans="1:14" x14ac:dyDescent="0.25">
      <c r="A32">
        <v>38</v>
      </c>
      <c r="B32" t="s">
        <v>102</v>
      </c>
      <c r="C32" t="s">
        <v>6</v>
      </c>
      <c r="D32">
        <v>60000</v>
      </c>
      <c r="E32">
        <v>70000</v>
      </c>
      <c r="F32">
        <v>80000</v>
      </c>
      <c r="G32">
        <v>2</v>
      </c>
      <c r="H32" s="2">
        <v>30000</v>
      </c>
      <c r="I32" s="2">
        <v>80000</v>
      </c>
      <c r="J32">
        <f t="shared" si="0"/>
        <v>60000</v>
      </c>
      <c r="K32">
        <f t="shared" si="1"/>
        <v>80000</v>
      </c>
      <c r="L32">
        <f t="shared" si="2"/>
        <v>30000</v>
      </c>
      <c r="M32">
        <f t="shared" si="3"/>
        <v>0</v>
      </c>
      <c r="N32" t="str">
        <f t="shared" si="4"/>
        <v>{id:38, nama:'Cumi-cumi, sotong, gurita', satuan:'Kg', harga1:60000, harga2:70000, harga3:80000,fixed:2},</v>
      </c>
    </row>
    <row r="33" spans="1:14" x14ac:dyDescent="0.25">
      <c r="A33">
        <v>39</v>
      </c>
      <c r="B33" t="s">
        <v>103</v>
      </c>
      <c r="C33" t="s">
        <v>6</v>
      </c>
      <c r="D33">
        <v>40000</v>
      </c>
      <c r="E33">
        <v>45000</v>
      </c>
      <c r="F33">
        <v>50000</v>
      </c>
      <c r="G33">
        <v>2</v>
      </c>
      <c r="H33" s="2">
        <v>20000</v>
      </c>
      <c r="I33" s="2">
        <v>60000</v>
      </c>
      <c r="J33">
        <f t="shared" si="0"/>
        <v>40000</v>
      </c>
      <c r="K33">
        <f t="shared" si="1"/>
        <v>50000</v>
      </c>
      <c r="L33">
        <f t="shared" si="2"/>
        <v>20000</v>
      </c>
      <c r="M33">
        <f t="shared" si="3"/>
        <v>10000</v>
      </c>
      <c r="N33" t="str">
        <f t="shared" si="4"/>
        <v>{id:39, nama:'Ketam, kepiting, rajungan', satuan:'Kg', harga1:40000, harga2:45000, harga3:50000,fixed:2},</v>
      </c>
    </row>
    <row r="34" spans="1:14" x14ac:dyDescent="0.25">
      <c r="A34">
        <v>40</v>
      </c>
      <c r="B34" t="s">
        <v>104</v>
      </c>
      <c r="C34" t="s">
        <v>6</v>
      </c>
      <c r="D34">
        <v>20000</v>
      </c>
      <c r="E34">
        <v>25000</v>
      </c>
      <c r="F34">
        <v>30000</v>
      </c>
      <c r="G34">
        <v>2</v>
      </c>
      <c r="H34" s="2">
        <v>10000</v>
      </c>
      <c r="I34" s="2">
        <v>80000</v>
      </c>
      <c r="J34">
        <f t="shared" si="0"/>
        <v>20000</v>
      </c>
      <c r="K34">
        <f t="shared" si="1"/>
        <v>30000</v>
      </c>
      <c r="L34">
        <f t="shared" si="2"/>
        <v>10000</v>
      </c>
      <c r="M34">
        <f t="shared" si="3"/>
        <v>50000</v>
      </c>
      <c r="N34" t="str">
        <f t="shared" si="4"/>
        <v>{id:40, nama:'Kerang, siput, bekicot, remis', satuan:'Kg', harga1:20000, harga2:25000, harga3:30000,fixed:2},</v>
      </c>
    </row>
    <row r="35" spans="1:14" x14ac:dyDescent="0.25">
      <c r="A35">
        <v>42</v>
      </c>
      <c r="B35" t="s">
        <v>26</v>
      </c>
      <c r="C35" t="s">
        <v>91</v>
      </c>
      <c r="D35">
        <v>5000</v>
      </c>
      <c r="E35">
        <v>6000</v>
      </c>
      <c r="F35">
        <v>8000</v>
      </c>
      <c r="G35">
        <v>2</v>
      </c>
      <c r="H35" s="2">
        <v>2000</v>
      </c>
      <c r="I35" s="2">
        <v>10000</v>
      </c>
      <c r="J35">
        <f t="shared" si="0"/>
        <v>5000</v>
      </c>
      <c r="K35">
        <f t="shared" si="1"/>
        <v>8000</v>
      </c>
      <c r="L35">
        <f t="shared" si="2"/>
        <v>3000</v>
      </c>
      <c r="M35">
        <f t="shared" si="3"/>
        <v>2000</v>
      </c>
      <c r="N35" t="str">
        <f t="shared" si="4"/>
        <v>{id:42, nama:'Kembung diawetkan/peda', satuan:'Ons', harga1:5000, harga2:6000, harga3:8000,fixed:2},</v>
      </c>
    </row>
    <row r="36" spans="1:14" x14ac:dyDescent="0.25">
      <c r="A36">
        <v>43</v>
      </c>
      <c r="B36" t="s">
        <v>27</v>
      </c>
      <c r="C36" t="s">
        <v>91</v>
      </c>
      <c r="D36">
        <v>10000</v>
      </c>
      <c r="E36">
        <v>12000</v>
      </c>
      <c r="F36">
        <v>15000</v>
      </c>
      <c r="G36">
        <v>2</v>
      </c>
      <c r="H36" s="2">
        <v>2000</v>
      </c>
      <c r="I36" s="2">
        <v>15000</v>
      </c>
      <c r="J36">
        <f t="shared" si="0"/>
        <v>10000</v>
      </c>
      <c r="K36">
        <f t="shared" si="1"/>
        <v>15000</v>
      </c>
      <c r="L36">
        <f t="shared" si="2"/>
        <v>8000</v>
      </c>
      <c r="M36">
        <f t="shared" si="3"/>
        <v>0</v>
      </c>
      <c r="N36" t="str">
        <f t="shared" si="4"/>
        <v>{id:43, nama:'Tenggiri diawetkan', satuan:'Ons', harga1:10000, harga2:12000, harga3:15000,fixed:2},</v>
      </c>
    </row>
    <row r="37" spans="1:14" x14ac:dyDescent="0.25">
      <c r="A37">
        <v>44</v>
      </c>
      <c r="B37" t="s">
        <v>28</v>
      </c>
      <c r="C37" t="s">
        <v>91</v>
      </c>
      <c r="D37">
        <v>8000</v>
      </c>
      <c r="E37">
        <v>8500</v>
      </c>
      <c r="F37">
        <v>10000</v>
      </c>
      <c r="G37">
        <v>2</v>
      </c>
      <c r="H37" s="2">
        <v>3000</v>
      </c>
      <c r="I37" s="2">
        <v>12000</v>
      </c>
      <c r="J37">
        <f t="shared" si="0"/>
        <v>8000</v>
      </c>
      <c r="K37">
        <f t="shared" si="1"/>
        <v>10000</v>
      </c>
      <c r="L37">
        <f t="shared" si="2"/>
        <v>5000</v>
      </c>
      <c r="M37">
        <f t="shared" si="3"/>
        <v>2000</v>
      </c>
      <c r="N37" t="str">
        <f t="shared" si="4"/>
        <v>{id:44, nama:'Tongkol/tuna/cakalang diawetkan', satuan:'Ons', harga1:8000, harga2:8500, harga3:10000,fixed:2},</v>
      </c>
    </row>
    <row r="38" spans="1:14" x14ac:dyDescent="0.25">
      <c r="A38">
        <v>45</v>
      </c>
      <c r="B38" t="s">
        <v>29</v>
      </c>
      <c r="C38" t="s">
        <v>91</v>
      </c>
      <c r="D38">
        <v>7000</v>
      </c>
      <c r="E38">
        <v>7500</v>
      </c>
      <c r="F38">
        <v>8000</v>
      </c>
      <c r="G38">
        <v>2</v>
      </c>
      <c r="H38" s="2">
        <v>2000</v>
      </c>
      <c r="I38" s="2">
        <v>8000</v>
      </c>
      <c r="J38">
        <f t="shared" si="0"/>
        <v>7000</v>
      </c>
      <c r="K38">
        <f t="shared" si="1"/>
        <v>8000</v>
      </c>
      <c r="L38">
        <f t="shared" si="2"/>
        <v>5000</v>
      </c>
      <c r="M38">
        <f t="shared" si="3"/>
        <v>0</v>
      </c>
      <c r="N38" t="str">
        <f t="shared" si="4"/>
        <v>{id:45, nama:'Teri diawetkan', satuan:'Ons', harga1:7000, harga2:7500, harga3:8000,fixed:2},</v>
      </c>
    </row>
    <row r="39" spans="1:14" x14ac:dyDescent="0.25">
      <c r="A39">
        <v>46</v>
      </c>
      <c r="B39" t="s">
        <v>30</v>
      </c>
      <c r="C39" t="s">
        <v>91</v>
      </c>
      <c r="D39">
        <v>3000</v>
      </c>
      <c r="E39">
        <v>4000</v>
      </c>
      <c r="F39">
        <v>5000</v>
      </c>
      <c r="G39">
        <v>2</v>
      </c>
      <c r="H39" s="2">
        <v>2000</v>
      </c>
      <c r="I39" s="2">
        <v>7000</v>
      </c>
      <c r="J39">
        <f t="shared" si="0"/>
        <v>3000</v>
      </c>
      <c r="K39">
        <f t="shared" si="1"/>
        <v>5000</v>
      </c>
      <c r="L39">
        <f t="shared" si="2"/>
        <v>1000</v>
      </c>
      <c r="M39">
        <f t="shared" si="3"/>
        <v>2000</v>
      </c>
      <c r="N39" t="str">
        <f t="shared" si="4"/>
        <v>{id:46, nama:'Selar diawetkan', satuan:'Ons', harga1:3000, harga2:4000, harga3:5000,fixed:2},</v>
      </c>
    </row>
    <row r="40" spans="1:14" x14ac:dyDescent="0.25">
      <c r="A40">
        <v>47</v>
      </c>
      <c r="B40" t="s">
        <v>31</v>
      </c>
      <c r="C40" t="s">
        <v>91</v>
      </c>
      <c r="D40">
        <v>4000</v>
      </c>
      <c r="E40">
        <v>5000</v>
      </c>
      <c r="F40">
        <v>7000</v>
      </c>
      <c r="G40">
        <v>2</v>
      </c>
      <c r="H40" s="2">
        <v>2500</v>
      </c>
      <c r="I40" s="2">
        <v>12000</v>
      </c>
      <c r="J40">
        <f t="shared" si="0"/>
        <v>4000</v>
      </c>
      <c r="K40">
        <f t="shared" si="1"/>
        <v>7000</v>
      </c>
      <c r="L40">
        <f t="shared" si="2"/>
        <v>1500</v>
      </c>
      <c r="M40">
        <f t="shared" si="3"/>
        <v>5000</v>
      </c>
      <c r="N40" t="str">
        <f t="shared" si="4"/>
        <v>{id:47, nama:'Sepat diawetkan', satuan:'Ons', harga1:4000, harga2:5000, harga3:7000,fixed:2},</v>
      </c>
    </row>
    <row r="41" spans="1:14" x14ac:dyDescent="0.25">
      <c r="A41">
        <v>48</v>
      </c>
      <c r="B41" t="s">
        <v>32</v>
      </c>
      <c r="C41" t="s">
        <v>91</v>
      </c>
      <c r="D41">
        <v>3000</v>
      </c>
      <c r="E41">
        <v>4000</v>
      </c>
      <c r="F41">
        <v>5000</v>
      </c>
      <c r="G41">
        <v>2</v>
      </c>
      <c r="H41" s="2">
        <v>2000</v>
      </c>
      <c r="I41" s="2">
        <v>7000</v>
      </c>
      <c r="J41">
        <f t="shared" si="0"/>
        <v>3000</v>
      </c>
      <c r="K41">
        <f t="shared" si="1"/>
        <v>5000</v>
      </c>
      <c r="L41">
        <f t="shared" si="2"/>
        <v>1000</v>
      </c>
      <c r="M41">
        <f t="shared" si="3"/>
        <v>2000</v>
      </c>
      <c r="N41" t="str">
        <f t="shared" si="4"/>
        <v>{id:48, nama:'Bandeng diawetkan', satuan:'Ons', harga1:3000, harga2:4000, harga3:5000,fixed:2},</v>
      </c>
    </row>
    <row r="42" spans="1:14" x14ac:dyDescent="0.25">
      <c r="A42">
        <v>49</v>
      </c>
      <c r="B42" t="s">
        <v>33</v>
      </c>
      <c r="C42" t="s">
        <v>91</v>
      </c>
      <c r="D42">
        <v>7000</v>
      </c>
      <c r="E42">
        <v>8500</v>
      </c>
      <c r="F42">
        <v>13000</v>
      </c>
      <c r="G42">
        <v>2</v>
      </c>
      <c r="H42" s="2">
        <v>4000</v>
      </c>
      <c r="I42" s="2">
        <v>17000</v>
      </c>
      <c r="J42">
        <f t="shared" si="0"/>
        <v>7000</v>
      </c>
      <c r="K42">
        <f t="shared" si="1"/>
        <v>13000</v>
      </c>
      <c r="L42">
        <f t="shared" si="2"/>
        <v>3000</v>
      </c>
      <c r="M42">
        <f t="shared" si="3"/>
        <v>4000</v>
      </c>
      <c r="N42" t="str">
        <f t="shared" si="4"/>
        <v>{id:49, nama:'Gabus diawetkan', satuan:'Ons', harga1:7000, harga2:8500, harga3:13000,fixed:2},</v>
      </c>
    </row>
    <row r="43" spans="1:14" x14ac:dyDescent="0.25">
      <c r="A43">
        <v>50</v>
      </c>
      <c r="B43" t="s">
        <v>105</v>
      </c>
      <c r="C43" t="s">
        <v>91</v>
      </c>
      <c r="D43">
        <v>5000</v>
      </c>
      <c r="E43">
        <v>5100</v>
      </c>
      <c r="F43">
        <v>5500</v>
      </c>
      <c r="G43">
        <v>2</v>
      </c>
      <c r="H43" s="2">
        <v>1000</v>
      </c>
      <c r="I43" s="2">
        <v>12000</v>
      </c>
      <c r="J43">
        <f t="shared" si="0"/>
        <v>5000</v>
      </c>
      <c r="K43">
        <f t="shared" si="1"/>
        <v>5500</v>
      </c>
      <c r="L43">
        <f t="shared" si="2"/>
        <v>4000</v>
      </c>
      <c r="M43">
        <f t="shared" si="3"/>
        <v>6500</v>
      </c>
      <c r="N43" t="str">
        <f t="shared" si="4"/>
        <v>{id:50, nama:'Ikan dalam kaleng (sardencis, tuna dalam kaleng, dsb)', satuan:'Ons', harga1:5000, harga2:5100, harga3:5500,fixed:2},</v>
      </c>
    </row>
    <row r="44" spans="1:14" x14ac:dyDescent="0.25">
      <c r="A44">
        <v>52</v>
      </c>
      <c r="B44" t="s">
        <v>106</v>
      </c>
      <c r="C44" t="s">
        <v>91</v>
      </c>
      <c r="D44">
        <v>4500</v>
      </c>
      <c r="E44">
        <v>5000</v>
      </c>
      <c r="F44">
        <v>5500</v>
      </c>
      <c r="G44">
        <v>2</v>
      </c>
      <c r="H44" s="2">
        <v>1800</v>
      </c>
      <c r="I44" s="2">
        <v>10000</v>
      </c>
      <c r="J44">
        <f t="shared" si="0"/>
        <v>4500</v>
      </c>
      <c r="K44">
        <f t="shared" si="1"/>
        <v>5500</v>
      </c>
      <c r="L44">
        <f t="shared" si="2"/>
        <v>2700</v>
      </c>
      <c r="M44">
        <f t="shared" si="3"/>
        <v>4500</v>
      </c>
      <c r="N44" t="str">
        <f t="shared" si="4"/>
        <v>{id:52, nama:'Udang diawetkan (ebi, rebon)', satuan:'Ons', harga1:4500, harga2:5000, harga3:5500,fixed:2},</v>
      </c>
    </row>
    <row r="45" spans="1:14" x14ac:dyDescent="0.25">
      <c r="A45">
        <v>53</v>
      </c>
      <c r="B45" t="s">
        <v>107</v>
      </c>
      <c r="C45" t="s">
        <v>91</v>
      </c>
      <c r="D45">
        <v>8000</v>
      </c>
      <c r="E45">
        <v>10000</v>
      </c>
      <c r="F45">
        <v>10000</v>
      </c>
      <c r="G45">
        <v>2</v>
      </c>
      <c r="H45" s="2">
        <v>2000</v>
      </c>
      <c r="I45" s="2">
        <v>10000</v>
      </c>
      <c r="J45">
        <f t="shared" si="0"/>
        <v>8000</v>
      </c>
      <c r="K45">
        <f t="shared" si="1"/>
        <v>10000</v>
      </c>
      <c r="L45">
        <f t="shared" si="2"/>
        <v>6000</v>
      </c>
      <c r="M45">
        <f t="shared" si="3"/>
        <v>0</v>
      </c>
      <c r="N45" t="str">
        <f t="shared" si="4"/>
        <v>{id:53, nama:'Cumi-cumi, sotong, gurita diawetkan', satuan:'Ons', harga1:8000, harga2:10000, harga3:10000,fixed:2},</v>
      </c>
    </row>
    <row r="46" spans="1:14" x14ac:dyDescent="0.25">
      <c r="A46">
        <v>56</v>
      </c>
      <c r="B46" t="s">
        <v>34</v>
      </c>
      <c r="C46" t="s">
        <v>6</v>
      </c>
      <c r="D46">
        <v>110000</v>
      </c>
      <c r="E46">
        <v>120000</v>
      </c>
      <c r="F46">
        <v>130000</v>
      </c>
      <c r="G46">
        <v>2</v>
      </c>
      <c r="H46" s="2">
        <v>110000</v>
      </c>
      <c r="I46" s="2">
        <v>160000</v>
      </c>
      <c r="J46">
        <f t="shared" si="0"/>
        <v>110000</v>
      </c>
      <c r="K46">
        <f t="shared" si="1"/>
        <v>130000</v>
      </c>
      <c r="L46">
        <f t="shared" si="2"/>
        <v>0</v>
      </c>
      <c r="M46">
        <f t="shared" si="3"/>
        <v>30000</v>
      </c>
      <c r="N46" t="str">
        <f t="shared" si="4"/>
        <v>{id:56, nama:'Daging sapi', satuan:'Kg', harga1:110000, harga2:120000, harga3:130000,fixed:2},</v>
      </c>
    </row>
    <row r="47" spans="1:14" x14ac:dyDescent="0.25">
      <c r="A47">
        <v>57</v>
      </c>
      <c r="B47" t="s">
        <v>108</v>
      </c>
      <c r="C47" t="s">
        <v>6</v>
      </c>
      <c r="D47">
        <v>90000</v>
      </c>
      <c r="E47">
        <v>90000</v>
      </c>
      <c r="F47">
        <v>100000</v>
      </c>
      <c r="G47">
        <v>2</v>
      </c>
      <c r="H47" s="2">
        <v>90000</v>
      </c>
      <c r="I47" s="2">
        <v>130000</v>
      </c>
      <c r="J47">
        <f t="shared" si="0"/>
        <v>90000</v>
      </c>
      <c r="K47">
        <f t="shared" si="1"/>
        <v>100000</v>
      </c>
      <c r="L47">
        <f t="shared" si="2"/>
        <v>0</v>
      </c>
      <c r="M47">
        <f t="shared" si="3"/>
        <v>30000</v>
      </c>
      <c r="N47" t="str">
        <f t="shared" si="4"/>
        <v>{id:57, nama:'Daging kambing, domba/biri-biri', satuan:'Kg', harga1:90000, harga2:90000, harga3:100000,fixed:2},</v>
      </c>
    </row>
    <row r="48" spans="1:14" x14ac:dyDescent="0.25">
      <c r="A48">
        <v>59</v>
      </c>
      <c r="B48" t="s">
        <v>35</v>
      </c>
      <c r="C48" t="s">
        <v>6</v>
      </c>
      <c r="D48">
        <v>25000</v>
      </c>
      <c r="E48">
        <v>30000</v>
      </c>
      <c r="F48">
        <v>40000</v>
      </c>
      <c r="G48">
        <v>2</v>
      </c>
      <c r="H48" s="2">
        <v>18000</v>
      </c>
      <c r="I48" s="2">
        <v>60000</v>
      </c>
      <c r="J48">
        <f t="shared" si="0"/>
        <v>25000</v>
      </c>
      <c r="K48">
        <f t="shared" si="1"/>
        <v>40000</v>
      </c>
      <c r="L48">
        <f t="shared" si="2"/>
        <v>7000</v>
      </c>
      <c r="M48">
        <f t="shared" si="3"/>
        <v>20000</v>
      </c>
      <c r="N48" t="str">
        <f t="shared" si="4"/>
        <v>{id:59, nama:'Daging ayam ras', satuan:'Kg', harga1:25000, harga2:30000, harga3:40000,fixed:2},</v>
      </c>
    </row>
    <row r="49" spans="1:14" x14ac:dyDescent="0.25">
      <c r="A49">
        <v>60</v>
      </c>
      <c r="B49" t="s">
        <v>36</v>
      </c>
      <c r="C49" t="s">
        <v>6</v>
      </c>
      <c r="D49">
        <v>40000</v>
      </c>
      <c r="E49">
        <v>45000</v>
      </c>
      <c r="F49">
        <v>50000</v>
      </c>
      <c r="G49">
        <v>2</v>
      </c>
      <c r="H49" s="2">
        <v>20000</v>
      </c>
      <c r="I49" s="2">
        <v>70000</v>
      </c>
      <c r="J49">
        <f t="shared" si="0"/>
        <v>40000</v>
      </c>
      <c r="K49">
        <f t="shared" si="1"/>
        <v>50000</v>
      </c>
      <c r="L49">
        <f t="shared" si="2"/>
        <v>20000</v>
      </c>
      <c r="M49">
        <f t="shared" si="3"/>
        <v>20000</v>
      </c>
      <c r="N49" t="str">
        <f t="shared" si="4"/>
        <v>{id:60, nama:'Daging ayam kampung', satuan:'Kg', harga1:40000, harga2:45000, harga3:50000,fixed:2},</v>
      </c>
    </row>
    <row r="50" spans="1:14" x14ac:dyDescent="0.25">
      <c r="A50">
        <v>63</v>
      </c>
      <c r="B50" t="s">
        <v>109</v>
      </c>
      <c r="C50" t="s">
        <v>6</v>
      </c>
      <c r="D50">
        <v>45000</v>
      </c>
      <c r="E50">
        <v>45000</v>
      </c>
      <c r="F50">
        <v>50000</v>
      </c>
      <c r="G50">
        <v>2</v>
      </c>
      <c r="H50" s="2">
        <v>45000</v>
      </c>
      <c r="I50" s="2">
        <v>105000</v>
      </c>
      <c r="J50">
        <f t="shared" si="0"/>
        <v>45000</v>
      </c>
      <c r="K50">
        <f t="shared" si="1"/>
        <v>50000</v>
      </c>
      <c r="L50">
        <f t="shared" si="2"/>
        <v>0</v>
      </c>
      <c r="M50">
        <f t="shared" si="3"/>
        <v>55000</v>
      </c>
      <c r="N50" t="str">
        <f t="shared" si="4"/>
        <v>{id:63, nama:'Tetelan, sandung lamur', satuan:'Kg', harga1:45000, harga2:45000, harga3:50000,fixed:2},</v>
      </c>
    </row>
    <row r="51" spans="1:14" x14ac:dyDescent="0.25">
      <c r="A51">
        <v>64</v>
      </c>
      <c r="B51" t="s">
        <v>110</v>
      </c>
      <c r="C51" t="s">
        <v>6</v>
      </c>
      <c r="D51">
        <v>40000</v>
      </c>
      <c r="E51">
        <v>45000</v>
      </c>
      <c r="F51">
        <v>50000</v>
      </c>
      <c r="G51">
        <v>2</v>
      </c>
      <c r="H51" s="2">
        <v>10000</v>
      </c>
      <c r="I51" s="2">
        <v>150000</v>
      </c>
      <c r="J51">
        <f t="shared" si="0"/>
        <v>40000</v>
      </c>
      <c r="K51">
        <f t="shared" si="1"/>
        <v>50000</v>
      </c>
      <c r="L51">
        <f t="shared" si="2"/>
        <v>30000</v>
      </c>
      <c r="M51">
        <f t="shared" si="3"/>
        <v>100000</v>
      </c>
      <c r="N51" t="str">
        <f t="shared" si="4"/>
        <v>{id:64, nama:'Lainnya (hati, jeroan, iga, kaki, buntut, kepala, dsb)', satuan:'Kg', harga1:40000, harga2:45000, harga3:50000,fixed:2},</v>
      </c>
    </row>
    <row r="52" spans="1:14" x14ac:dyDescent="0.25">
      <c r="A52">
        <v>66</v>
      </c>
      <c r="B52" t="s">
        <v>37</v>
      </c>
      <c r="C52" t="s">
        <v>92</v>
      </c>
      <c r="D52">
        <v>1200</v>
      </c>
      <c r="E52">
        <v>1500</v>
      </c>
      <c r="F52">
        <v>2000</v>
      </c>
      <c r="G52">
        <v>0</v>
      </c>
      <c r="H52" s="2">
        <v>1200</v>
      </c>
      <c r="I52" s="2">
        <v>2500</v>
      </c>
      <c r="J52">
        <f t="shared" si="0"/>
        <v>1200</v>
      </c>
      <c r="K52">
        <f t="shared" si="1"/>
        <v>2000</v>
      </c>
      <c r="L52">
        <f t="shared" si="2"/>
        <v>0</v>
      </c>
      <c r="M52">
        <f t="shared" si="3"/>
        <v>500</v>
      </c>
      <c r="N52" t="str">
        <f t="shared" si="4"/>
        <v>{id:66, nama:'Telur ayam ras', satuan:'Butir', harga1:1200, harga2:1500, harga3:2000,fixed:0},</v>
      </c>
    </row>
    <row r="53" spans="1:14" x14ac:dyDescent="0.25">
      <c r="A53">
        <v>67</v>
      </c>
      <c r="B53" t="s">
        <v>38</v>
      </c>
      <c r="C53" t="s">
        <v>92</v>
      </c>
      <c r="D53">
        <v>2000</v>
      </c>
      <c r="E53">
        <v>2500</v>
      </c>
      <c r="F53">
        <v>3000</v>
      </c>
      <c r="G53">
        <v>0</v>
      </c>
      <c r="H53" s="2">
        <v>1300</v>
      </c>
      <c r="I53" s="2">
        <v>4000</v>
      </c>
      <c r="J53">
        <f t="shared" si="0"/>
        <v>2000</v>
      </c>
      <c r="K53">
        <f t="shared" si="1"/>
        <v>3000</v>
      </c>
      <c r="L53">
        <f t="shared" si="2"/>
        <v>700</v>
      </c>
      <c r="M53">
        <f t="shared" si="3"/>
        <v>1000</v>
      </c>
      <c r="N53" t="str">
        <f t="shared" si="4"/>
        <v>{id:67, nama:'Telur ayam kampung', satuan:'Butir', harga1:2000, harga2:2500, harga3:3000,fixed:0},</v>
      </c>
    </row>
    <row r="54" spans="1:14" x14ac:dyDescent="0.25">
      <c r="A54">
        <v>68</v>
      </c>
      <c r="B54" t="s">
        <v>39</v>
      </c>
      <c r="C54" t="s">
        <v>92</v>
      </c>
      <c r="D54">
        <v>2300</v>
      </c>
      <c r="E54">
        <v>2500</v>
      </c>
      <c r="F54">
        <v>3000</v>
      </c>
      <c r="G54">
        <v>0</v>
      </c>
      <c r="H54" s="2">
        <v>1500</v>
      </c>
      <c r="I54" s="2">
        <v>4000</v>
      </c>
      <c r="J54">
        <f t="shared" si="0"/>
        <v>2300</v>
      </c>
      <c r="K54">
        <f t="shared" si="1"/>
        <v>3000</v>
      </c>
      <c r="L54">
        <f t="shared" si="2"/>
        <v>800</v>
      </c>
      <c r="M54">
        <f t="shared" si="3"/>
        <v>1000</v>
      </c>
      <c r="N54" t="str">
        <f t="shared" si="4"/>
        <v>{id:68, nama:'Telur itik/telur itik manila', satuan:'Butir', harga1:2300, harga2:2500, harga3:3000,fixed:0},</v>
      </c>
    </row>
    <row r="55" spans="1:14" x14ac:dyDescent="0.25">
      <c r="A55">
        <v>70</v>
      </c>
      <c r="B55" t="s">
        <v>40</v>
      </c>
      <c r="C55" t="s">
        <v>111</v>
      </c>
      <c r="D55">
        <v>3000</v>
      </c>
      <c r="E55">
        <v>4000</v>
      </c>
      <c r="F55">
        <v>5000</v>
      </c>
      <c r="G55">
        <v>2</v>
      </c>
      <c r="H55" s="2">
        <v>1000</v>
      </c>
      <c r="I55" s="2">
        <v>12000</v>
      </c>
      <c r="J55">
        <f t="shared" si="0"/>
        <v>3000</v>
      </c>
      <c r="K55">
        <f t="shared" si="1"/>
        <v>5000</v>
      </c>
      <c r="L55">
        <f t="shared" si="2"/>
        <v>2000</v>
      </c>
      <c r="M55">
        <f t="shared" si="3"/>
        <v>7000</v>
      </c>
      <c r="N55" t="str">
        <f t="shared" si="4"/>
        <v>{id:70, nama:'Susu cair pabrik', satuan:'Kotak kecil (250ml)', harga1:3000, harga2:4000, harga3:5000,fixed:2},</v>
      </c>
    </row>
    <row r="56" spans="1:14" x14ac:dyDescent="0.25">
      <c r="A56">
        <v>71</v>
      </c>
      <c r="B56" t="s">
        <v>41</v>
      </c>
      <c r="C56" t="s">
        <v>93</v>
      </c>
      <c r="D56">
        <v>9000</v>
      </c>
      <c r="E56">
        <v>11000</v>
      </c>
      <c r="F56">
        <v>12000</v>
      </c>
      <c r="G56">
        <v>2</v>
      </c>
      <c r="H56" s="2">
        <v>6000</v>
      </c>
      <c r="I56" s="2">
        <v>15000</v>
      </c>
      <c r="J56">
        <f t="shared" si="0"/>
        <v>9000</v>
      </c>
      <c r="K56">
        <f t="shared" si="1"/>
        <v>12000</v>
      </c>
      <c r="L56">
        <f t="shared" si="2"/>
        <v>3000</v>
      </c>
      <c r="M56">
        <f t="shared" si="3"/>
        <v>3000</v>
      </c>
      <c r="N56" t="str">
        <f t="shared" si="4"/>
        <v>{id:71, nama:'Susu kental manis', satuan:'Kaleng (397gr)', harga1:9000, harga2:11000, harga3:12000,fixed:2},</v>
      </c>
    </row>
    <row r="57" spans="1:14" x14ac:dyDescent="0.25">
      <c r="A57">
        <v>72</v>
      </c>
      <c r="B57" t="s">
        <v>42</v>
      </c>
      <c r="C57" t="s">
        <v>6</v>
      </c>
      <c r="D57">
        <v>70000</v>
      </c>
      <c r="E57">
        <v>80000</v>
      </c>
      <c r="F57">
        <v>100000</v>
      </c>
      <c r="G57">
        <v>2</v>
      </c>
      <c r="H57" s="2">
        <v>30000</v>
      </c>
      <c r="I57" s="2">
        <v>160000</v>
      </c>
      <c r="J57">
        <f t="shared" si="0"/>
        <v>70000</v>
      </c>
      <c r="K57">
        <f t="shared" si="1"/>
        <v>100000</v>
      </c>
      <c r="L57">
        <f t="shared" si="2"/>
        <v>40000</v>
      </c>
      <c r="M57">
        <f t="shared" si="3"/>
        <v>60000</v>
      </c>
      <c r="N57" t="str">
        <f t="shared" si="4"/>
        <v>{id:72, nama:'Susu bubuk', satuan:'Kg', harga1:70000, harga2:80000, harga3:100000,fixed:2},</v>
      </c>
    </row>
    <row r="58" spans="1:14" x14ac:dyDescent="0.25">
      <c r="A58">
        <v>73</v>
      </c>
      <c r="B58" t="s">
        <v>43</v>
      </c>
      <c r="C58" t="s">
        <v>6</v>
      </c>
      <c r="D58">
        <v>110000</v>
      </c>
      <c r="E58">
        <v>130000</v>
      </c>
      <c r="F58">
        <v>145000</v>
      </c>
      <c r="G58">
        <v>2</v>
      </c>
      <c r="H58" s="2">
        <v>60000</v>
      </c>
      <c r="I58" s="2">
        <v>200000</v>
      </c>
      <c r="J58">
        <f t="shared" si="0"/>
        <v>110000</v>
      </c>
      <c r="K58">
        <f t="shared" si="1"/>
        <v>145000</v>
      </c>
      <c r="L58">
        <f t="shared" si="2"/>
        <v>50000</v>
      </c>
      <c r="M58">
        <f t="shared" si="3"/>
        <v>55000</v>
      </c>
      <c r="N58" t="str">
        <f t="shared" si="4"/>
        <v>{id:73, nama:'Susu bubuk bayi', satuan:'Kg', harga1:110000, harga2:130000, harga3:145000,fixed:2},</v>
      </c>
    </row>
    <row r="59" spans="1:14" x14ac:dyDescent="0.25">
      <c r="A59">
        <v>76</v>
      </c>
      <c r="B59" t="s">
        <v>44</v>
      </c>
      <c r="C59" t="s">
        <v>6</v>
      </c>
      <c r="D59">
        <v>8000</v>
      </c>
      <c r="E59">
        <v>10000</v>
      </c>
      <c r="F59">
        <v>12000</v>
      </c>
      <c r="G59">
        <v>2</v>
      </c>
      <c r="H59" s="2">
        <v>1000</v>
      </c>
      <c r="I59" s="2">
        <v>25000</v>
      </c>
      <c r="J59">
        <f t="shared" si="0"/>
        <v>8000</v>
      </c>
      <c r="K59">
        <f t="shared" si="1"/>
        <v>12000</v>
      </c>
      <c r="L59">
        <f t="shared" si="2"/>
        <v>7000</v>
      </c>
      <c r="M59">
        <f t="shared" si="3"/>
        <v>13000</v>
      </c>
      <c r="N59" t="str">
        <f t="shared" si="4"/>
        <v>{id:76, nama:'Bayam', satuan:'Kg', harga1:8000, harga2:10000, harga3:12000,fixed:2},</v>
      </c>
    </row>
    <row r="60" spans="1:14" x14ac:dyDescent="0.25">
      <c r="A60">
        <v>77</v>
      </c>
      <c r="B60" t="s">
        <v>45</v>
      </c>
      <c r="C60" t="s">
        <v>6</v>
      </c>
      <c r="D60">
        <v>3000</v>
      </c>
      <c r="E60">
        <v>5000</v>
      </c>
      <c r="F60">
        <v>7500</v>
      </c>
      <c r="G60">
        <v>2</v>
      </c>
      <c r="H60" s="2">
        <v>1000</v>
      </c>
      <c r="I60" s="2">
        <v>15000</v>
      </c>
      <c r="J60">
        <f t="shared" si="0"/>
        <v>3000</v>
      </c>
      <c r="K60">
        <f t="shared" si="1"/>
        <v>7500</v>
      </c>
      <c r="L60">
        <f t="shared" si="2"/>
        <v>2000</v>
      </c>
      <c r="M60">
        <f t="shared" si="3"/>
        <v>7500</v>
      </c>
      <c r="N60" t="str">
        <f t="shared" si="4"/>
        <v>{id:77, nama:'Kangkung', satuan:'Kg', harga1:3000, harga2:5000, harga3:7500,fixed:2},</v>
      </c>
    </row>
    <row r="61" spans="1:14" x14ac:dyDescent="0.25">
      <c r="A61">
        <v>78</v>
      </c>
      <c r="B61" t="s">
        <v>46</v>
      </c>
      <c r="C61" t="s">
        <v>6</v>
      </c>
      <c r="D61">
        <v>10000</v>
      </c>
      <c r="E61">
        <v>12000</v>
      </c>
      <c r="F61">
        <v>15000</v>
      </c>
      <c r="G61">
        <v>2</v>
      </c>
      <c r="H61" s="2">
        <v>4000</v>
      </c>
      <c r="I61" s="2">
        <v>25000</v>
      </c>
      <c r="J61">
        <f t="shared" si="0"/>
        <v>10000</v>
      </c>
      <c r="K61">
        <f t="shared" si="1"/>
        <v>15000</v>
      </c>
      <c r="L61">
        <f t="shared" si="2"/>
        <v>6000</v>
      </c>
      <c r="M61">
        <f t="shared" si="3"/>
        <v>10000</v>
      </c>
      <c r="N61" t="str">
        <f t="shared" si="4"/>
        <v>{id:78, nama:'Kol/kubis', satuan:'Kg', harga1:10000, harga2:12000, harga3:15000,fixed:2},</v>
      </c>
    </row>
    <row r="62" spans="1:14" x14ac:dyDescent="0.25">
      <c r="A62">
        <v>79</v>
      </c>
      <c r="B62" t="s">
        <v>47</v>
      </c>
      <c r="C62" t="s">
        <v>6</v>
      </c>
      <c r="D62">
        <v>10000</v>
      </c>
      <c r="E62">
        <v>15000</v>
      </c>
      <c r="F62">
        <v>17500</v>
      </c>
      <c r="G62">
        <v>2</v>
      </c>
      <c r="H62" s="2">
        <v>3000</v>
      </c>
      <c r="I62" s="2">
        <v>25000</v>
      </c>
      <c r="J62">
        <f t="shared" si="0"/>
        <v>10000</v>
      </c>
      <c r="K62">
        <f t="shared" si="1"/>
        <v>17500</v>
      </c>
      <c r="L62">
        <f t="shared" si="2"/>
        <v>7000</v>
      </c>
      <c r="M62">
        <f t="shared" si="3"/>
        <v>7500</v>
      </c>
      <c r="N62" t="str">
        <f t="shared" si="4"/>
        <v>{id:79, nama:'Sawi putih (petsai)', satuan:'Kg', harga1:10000, harga2:15000, harga3:17500,fixed:2},</v>
      </c>
    </row>
    <row r="63" spans="1:14" x14ac:dyDescent="0.25">
      <c r="A63">
        <v>80</v>
      </c>
      <c r="B63" t="s">
        <v>48</v>
      </c>
      <c r="C63" t="s">
        <v>6</v>
      </c>
      <c r="D63">
        <v>10000</v>
      </c>
      <c r="E63">
        <v>15000</v>
      </c>
      <c r="F63">
        <v>17500</v>
      </c>
      <c r="G63">
        <v>2</v>
      </c>
      <c r="H63" s="2">
        <v>2000</v>
      </c>
      <c r="I63" s="2">
        <v>20000</v>
      </c>
      <c r="J63">
        <f t="shared" si="0"/>
        <v>10000</v>
      </c>
      <c r="K63">
        <f t="shared" si="1"/>
        <v>17500</v>
      </c>
      <c r="L63">
        <f t="shared" si="2"/>
        <v>8000</v>
      </c>
      <c r="M63">
        <f t="shared" si="3"/>
        <v>2500</v>
      </c>
      <c r="N63" t="str">
        <f t="shared" si="4"/>
        <v>{id:80, nama:'Sawi hijau', satuan:'Kg', harga1:10000, harga2:15000, harga3:17500,fixed:2},</v>
      </c>
    </row>
    <row r="64" spans="1:14" x14ac:dyDescent="0.25">
      <c r="A64">
        <v>81</v>
      </c>
      <c r="B64" t="s">
        <v>49</v>
      </c>
      <c r="C64" t="s">
        <v>6</v>
      </c>
      <c r="D64">
        <v>6000</v>
      </c>
      <c r="E64">
        <v>10000</v>
      </c>
      <c r="F64">
        <v>15000</v>
      </c>
      <c r="G64">
        <v>2</v>
      </c>
      <c r="H64" s="2">
        <v>2000</v>
      </c>
      <c r="I64" s="2">
        <v>18000</v>
      </c>
      <c r="J64">
        <f t="shared" si="0"/>
        <v>6000</v>
      </c>
      <c r="K64">
        <f t="shared" si="1"/>
        <v>15000</v>
      </c>
      <c r="L64">
        <f t="shared" si="2"/>
        <v>4000</v>
      </c>
      <c r="M64">
        <f t="shared" si="3"/>
        <v>3000</v>
      </c>
      <c r="N64" t="str">
        <f t="shared" si="4"/>
        <v>{id:81, nama:'Buncis', satuan:'Kg', harga1:6000, harga2:10000, harga3:15000,fixed:2},</v>
      </c>
    </row>
    <row r="65" spans="1:14" x14ac:dyDescent="0.25">
      <c r="A65">
        <v>82</v>
      </c>
      <c r="B65" t="s">
        <v>50</v>
      </c>
      <c r="C65" t="s">
        <v>6</v>
      </c>
      <c r="D65">
        <v>6000</v>
      </c>
      <c r="E65">
        <v>8000</v>
      </c>
      <c r="F65">
        <v>10000</v>
      </c>
      <c r="G65">
        <v>2</v>
      </c>
      <c r="H65" s="2">
        <v>2000</v>
      </c>
      <c r="I65" s="2">
        <v>15000</v>
      </c>
      <c r="J65">
        <f t="shared" si="0"/>
        <v>6000</v>
      </c>
      <c r="K65">
        <f t="shared" si="1"/>
        <v>10000</v>
      </c>
      <c r="L65">
        <f t="shared" si="2"/>
        <v>4000</v>
      </c>
      <c r="M65">
        <f t="shared" si="3"/>
        <v>5000</v>
      </c>
      <c r="N65" t="str">
        <f t="shared" si="4"/>
        <v>{id:82, nama:'Kacang panjang', satuan:'Kg', harga1:6000, harga2:8000, harga3:10000,fixed:2},</v>
      </c>
    </row>
    <row r="66" spans="1:14" x14ac:dyDescent="0.25">
      <c r="A66">
        <v>83</v>
      </c>
      <c r="B66" t="s">
        <v>112</v>
      </c>
      <c r="C66" t="s">
        <v>6</v>
      </c>
      <c r="D66">
        <v>10000</v>
      </c>
      <c r="E66">
        <v>15000</v>
      </c>
      <c r="F66">
        <v>17500</v>
      </c>
      <c r="G66">
        <v>2</v>
      </c>
      <c r="H66" s="2">
        <v>1000</v>
      </c>
      <c r="I66" s="2">
        <v>20000</v>
      </c>
      <c r="J66">
        <f t="shared" si="0"/>
        <v>10000</v>
      </c>
      <c r="K66">
        <f t="shared" si="1"/>
        <v>17500</v>
      </c>
      <c r="L66">
        <f t="shared" si="2"/>
        <v>9000</v>
      </c>
      <c r="M66">
        <f t="shared" si="3"/>
        <v>2500</v>
      </c>
      <c r="N66" t="str">
        <f t="shared" si="4"/>
        <v>{id:83, nama:'Tomat sayur, tomat ceri', satuan:'Kg', harga1:10000, harga2:15000, harga3:17500,fixed:2},</v>
      </c>
    </row>
    <row r="67" spans="1:14" x14ac:dyDescent="0.25">
      <c r="A67">
        <v>84</v>
      </c>
      <c r="B67" t="s">
        <v>51</v>
      </c>
      <c r="C67" t="s">
        <v>6</v>
      </c>
      <c r="D67">
        <v>15000</v>
      </c>
      <c r="E67">
        <v>18000</v>
      </c>
      <c r="F67">
        <v>25000</v>
      </c>
      <c r="G67">
        <v>2</v>
      </c>
      <c r="H67" s="2">
        <v>4000</v>
      </c>
      <c r="I67" s="2">
        <v>35000</v>
      </c>
      <c r="J67">
        <f t="shared" si="0"/>
        <v>15000</v>
      </c>
      <c r="K67">
        <f t="shared" si="1"/>
        <v>25000</v>
      </c>
      <c r="L67">
        <f t="shared" si="2"/>
        <v>11000</v>
      </c>
      <c r="M67">
        <f t="shared" si="3"/>
        <v>10000</v>
      </c>
      <c r="N67" t="str">
        <f t="shared" ref="N67:N130" si="5">CONCATENATE("{id:",A67,", nama:'",B67,"', satuan:'",C67,"', harga1:",D67,", harga2:",E67,", harga3:",F67,",fixed:",G67,"},")</f>
        <v>{id:84, nama:'Wortel', satuan:'Kg', harga1:15000, harga2:18000, harga3:25000,fixed:2},</v>
      </c>
    </row>
    <row r="68" spans="1:14" x14ac:dyDescent="0.25">
      <c r="A68">
        <v>85</v>
      </c>
      <c r="B68" t="s">
        <v>52</v>
      </c>
      <c r="C68" t="s">
        <v>6</v>
      </c>
      <c r="D68">
        <v>5000</v>
      </c>
      <c r="E68">
        <v>10000</v>
      </c>
      <c r="F68">
        <v>10000</v>
      </c>
      <c r="G68">
        <v>2</v>
      </c>
      <c r="H68" s="2">
        <v>1000</v>
      </c>
      <c r="I68" s="2">
        <v>20000</v>
      </c>
      <c r="J68">
        <f t="shared" si="0"/>
        <v>5000</v>
      </c>
      <c r="K68">
        <f t="shared" si="1"/>
        <v>10000</v>
      </c>
      <c r="L68">
        <f t="shared" si="2"/>
        <v>4000</v>
      </c>
      <c r="M68">
        <f t="shared" si="3"/>
        <v>10000</v>
      </c>
      <c r="N68" t="str">
        <f t="shared" si="5"/>
        <v>{id:85, nama:'Mentimun', satuan:'Kg', harga1:5000, harga2:10000, harga3:10000,fixed:2},</v>
      </c>
    </row>
    <row r="69" spans="1:14" x14ac:dyDescent="0.25">
      <c r="A69">
        <v>86</v>
      </c>
      <c r="B69" t="s">
        <v>53</v>
      </c>
      <c r="C69" t="s">
        <v>6</v>
      </c>
      <c r="D69">
        <v>2000</v>
      </c>
      <c r="E69">
        <v>2500</v>
      </c>
      <c r="F69">
        <v>5000</v>
      </c>
      <c r="G69">
        <v>2</v>
      </c>
      <c r="H69" s="2">
        <v>1000</v>
      </c>
      <c r="I69" s="2">
        <v>8000</v>
      </c>
      <c r="J69">
        <f t="shared" si="0"/>
        <v>2000</v>
      </c>
      <c r="K69">
        <f t="shared" si="1"/>
        <v>5000</v>
      </c>
      <c r="L69">
        <f t="shared" si="2"/>
        <v>1000</v>
      </c>
      <c r="M69">
        <f t="shared" si="3"/>
        <v>3000</v>
      </c>
      <c r="N69" t="str">
        <f t="shared" si="5"/>
        <v>{id:86, nama:'Daun ketela pohon/daun singkong', satuan:'Kg', harga1:2000, harga2:2500, harga3:5000,fixed:2},</v>
      </c>
    </row>
    <row r="70" spans="1:14" x14ac:dyDescent="0.25">
      <c r="A70">
        <v>87</v>
      </c>
      <c r="B70" t="s">
        <v>54</v>
      </c>
      <c r="C70" t="s">
        <v>6</v>
      </c>
      <c r="D70">
        <v>10000</v>
      </c>
      <c r="E70">
        <v>15000</v>
      </c>
      <c r="F70">
        <v>20000</v>
      </c>
      <c r="G70">
        <v>2</v>
      </c>
      <c r="H70" s="2">
        <v>2000</v>
      </c>
      <c r="I70" s="2">
        <v>12000</v>
      </c>
      <c r="J70">
        <f t="shared" ref="J70:J132" si="6">MIN(D70:F70)</f>
        <v>10000</v>
      </c>
      <c r="K70">
        <f t="shared" ref="K70:K132" si="7">MAX(D70:F70)</f>
        <v>20000</v>
      </c>
      <c r="L70">
        <f t="shared" ref="L70:L132" si="8">J70-H70</f>
        <v>8000</v>
      </c>
      <c r="M70">
        <f t="shared" ref="M70:M132" si="9">I70-K70</f>
        <v>-8000</v>
      </c>
      <c r="N70" t="str">
        <f t="shared" si="5"/>
        <v>{id:87, nama:'Terong', satuan:'Kg', harga1:10000, harga2:15000, harga3:20000,fixed:2},</v>
      </c>
    </row>
    <row r="71" spans="1:14" x14ac:dyDescent="0.25">
      <c r="A71">
        <v>88</v>
      </c>
      <c r="B71" t="s">
        <v>55</v>
      </c>
      <c r="C71" t="s">
        <v>6</v>
      </c>
      <c r="D71">
        <v>15000</v>
      </c>
      <c r="E71">
        <v>20000</v>
      </c>
      <c r="F71">
        <v>25000</v>
      </c>
      <c r="G71">
        <v>2</v>
      </c>
      <c r="H71" s="2">
        <v>2000</v>
      </c>
      <c r="I71" s="2">
        <v>30000</v>
      </c>
      <c r="J71">
        <f t="shared" si="6"/>
        <v>15000</v>
      </c>
      <c r="K71">
        <f t="shared" si="7"/>
        <v>25000</v>
      </c>
      <c r="L71">
        <f t="shared" si="8"/>
        <v>13000</v>
      </c>
      <c r="M71">
        <f t="shared" si="9"/>
        <v>5000</v>
      </c>
      <c r="N71" t="str">
        <f t="shared" si="5"/>
        <v>{id:88, nama:'Tauge', satuan:'Kg', harga1:15000, harga2:20000, harga3:25000,fixed:2},</v>
      </c>
    </row>
    <row r="72" spans="1:14" x14ac:dyDescent="0.25">
      <c r="A72">
        <v>89</v>
      </c>
      <c r="B72" t="s">
        <v>113</v>
      </c>
      <c r="C72" t="s">
        <v>6</v>
      </c>
      <c r="D72">
        <v>10000</v>
      </c>
      <c r="E72">
        <v>12000</v>
      </c>
      <c r="F72">
        <v>15000</v>
      </c>
      <c r="G72">
        <v>2</v>
      </c>
      <c r="H72" s="2">
        <v>1000</v>
      </c>
      <c r="I72" s="2">
        <v>20000</v>
      </c>
      <c r="J72">
        <f t="shared" si="6"/>
        <v>10000</v>
      </c>
      <c r="K72">
        <f t="shared" si="7"/>
        <v>15000</v>
      </c>
      <c r="L72">
        <f t="shared" si="8"/>
        <v>9000</v>
      </c>
      <c r="M72">
        <f t="shared" si="9"/>
        <v>5000</v>
      </c>
      <c r="N72" t="str">
        <f t="shared" si="5"/>
        <v>{id:89, nama:'Labu, labu siam, labu parang', satuan:'Kg', harga1:10000, harga2:12000, harga3:15000,fixed:2},</v>
      </c>
    </row>
    <row r="73" spans="1:14" x14ac:dyDescent="0.25">
      <c r="A73">
        <v>90</v>
      </c>
      <c r="B73" t="s">
        <v>114</v>
      </c>
      <c r="C73" t="s">
        <v>94</v>
      </c>
      <c r="D73">
        <v>3000</v>
      </c>
      <c r="E73">
        <v>4000</v>
      </c>
      <c r="F73">
        <v>5000</v>
      </c>
      <c r="G73">
        <v>0</v>
      </c>
      <c r="H73" s="2">
        <v>1000</v>
      </c>
      <c r="I73" s="2">
        <v>10000</v>
      </c>
      <c r="J73">
        <f t="shared" si="6"/>
        <v>3000</v>
      </c>
      <c r="K73">
        <f t="shared" si="7"/>
        <v>5000</v>
      </c>
      <c r="L73">
        <f t="shared" si="8"/>
        <v>2000</v>
      </c>
      <c r="M73">
        <f t="shared" si="9"/>
        <v>5000</v>
      </c>
      <c r="N73" t="str">
        <f t="shared" si="5"/>
        <v>{id:90, nama:'Bahan sayur sop/capcay/ kimlo (paket)', satuan:'Bungkus', harga1:3000, harga2:4000, harga3:5000,fixed:0},</v>
      </c>
    </row>
    <row r="74" spans="1:14" x14ac:dyDescent="0.25">
      <c r="A74">
        <v>91</v>
      </c>
      <c r="B74" t="s">
        <v>56</v>
      </c>
      <c r="C74" t="s">
        <v>94</v>
      </c>
      <c r="D74">
        <v>3000</v>
      </c>
      <c r="E74">
        <v>4000</v>
      </c>
      <c r="F74">
        <v>5000</v>
      </c>
      <c r="G74">
        <v>0</v>
      </c>
      <c r="H74" s="2">
        <v>1000</v>
      </c>
      <c r="I74" s="2">
        <v>6000</v>
      </c>
      <c r="J74">
        <f t="shared" si="6"/>
        <v>3000</v>
      </c>
      <c r="K74">
        <f t="shared" si="7"/>
        <v>5000</v>
      </c>
      <c r="L74">
        <f t="shared" si="8"/>
        <v>2000</v>
      </c>
      <c r="M74">
        <f t="shared" si="9"/>
        <v>1000</v>
      </c>
      <c r="N74" t="str">
        <f t="shared" si="5"/>
        <v>{id:91, nama:'Bahan sayur asam/lodeh (paket)', satuan:'Bungkus', harga1:3000, harga2:4000, harga3:5000,fixed:0},</v>
      </c>
    </row>
    <row r="75" spans="1:14" x14ac:dyDescent="0.25">
      <c r="A75">
        <v>92</v>
      </c>
      <c r="B75" t="s">
        <v>57</v>
      </c>
      <c r="C75" t="s">
        <v>6</v>
      </c>
      <c r="D75">
        <v>5000</v>
      </c>
      <c r="E75">
        <v>5000</v>
      </c>
      <c r="F75">
        <v>7000</v>
      </c>
      <c r="G75">
        <v>2</v>
      </c>
      <c r="H75" s="2">
        <v>1000</v>
      </c>
      <c r="I75" s="2">
        <v>9000</v>
      </c>
      <c r="J75">
        <f t="shared" si="6"/>
        <v>5000</v>
      </c>
      <c r="K75">
        <f t="shared" si="7"/>
        <v>7000</v>
      </c>
      <c r="L75">
        <f t="shared" si="8"/>
        <v>4000</v>
      </c>
      <c r="M75">
        <f t="shared" si="9"/>
        <v>2000</v>
      </c>
      <c r="N75" t="str">
        <f t="shared" si="5"/>
        <v>{id:92, nama:'Nangka muda', satuan:'Kg', harga1:5000, harga2:5000, harga3:7000,fixed:2},</v>
      </c>
    </row>
    <row r="76" spans="1:14" x14ac:dyDescent="0.25">
      <c r="A76">
        <v>93</v>
      </c>
      <c r="B76" t="s">
        <v>58</v>
      </c>
      <c r="C76" t="s">
        <v>6</v>
      </c>
      <c r="D76">
        <v>3000</v>
      </c>
      <c r="E76">
        <v>4000</v>
      </c>
      <c r="F76">
        <v>5000</v>
      </c>
      <c r="G76">
        <v>2</v>
      </c>
      <c r="H76" s="2">
        <v>500</v>
      </c>
      <c r="I76" s="2">
        <v>10000</v>
      </c>
      <c r="J76">
        <f t="shared" si="6"/>
        <v>3000</v>
      </c>
      <c r="K76">
        <f t="shared" si="7"/>
        <v>5000</v>
      </c>
      <c r="L76">
        <f t="shared" si="8"/>
        <v>2500</v>
      </c>
      <c r="M76">
        <f t="shared" si="9"/>
        <v>5000</v>
      </c>
      <c r="N76" t="str">
        <f t="shared" si="5"/>
        <v>{id:93, nama:'Pepaya muda', satuan:'Kg', harga1:3000, harga2:4000, harga3:5000,fixed:2},</v>
      </c>
    </row>
    <row r="77" spans="1:14" x14ac:dyDescent="0.25">
      <c r="A77">
        <v>94</v>
      </c>
      <c r="B77" t="s">
        <v>59</v>
      </c>
      <c r="C77" t="s">
        <v>6</v>
      </c>
      <c r="D77">
        <v>8000</v>
      </c>
      <c r="E77">
        <v>10000</v>
      </c>
      <c r="F77">
        <v>15000</v>
      </c>
      <c r="G77">
        <v>2</v>
      </c>
      <c r="H77" s="2">
        <v>4000</v>
      </c>
      <c r="I77" s="2">
        <v>35000</v>
      </c>
      <c r="J77">
        <f t="shared" si="6"/>
        <v>8000</v>
      </c>
      <c r="K77">
        <f t="shared" si="7"/>
        <v>15000</v>
      </c>
      <c r="L77">
        <f t="shared" si="8"/>
        <v>4000</v>
      </c>
      <c r="M77">
        <f t="shared" si="9"/>
        <v>20000</v>
      </c>
      <c r="N77" t="str">
        <f t="shared" si="5"/>
        <v>{id:94, nama:'Jengkol', satuan:'Kg', harga1:8000, harga2:10000, harga3:15000,fixed:2},</v>
      </c>
    </row>
    <row r="78" spans="1:14" x14ac:dyDescent="0.25">
      <c r="A78">
        <v>95</v>
      </c>
      <c r="B78" t="s">
        <v>60</v>
      </c>
      <c r="C78" t="s">
        <v>91</v>
      </c>
      <c r="D78">
        <v>3000</v>
      </c>
      <c r="E78">
        <v>3800</v>
      </c>
      <c r="F78">
        <v>5000</v>
      </c>
      <c r="G78">
        <v>2</v>
      </c>
      <c r="H78" s="2">
        <v>2000</v>
      </c>
      <c r="I78" s="2">
        <v>8000</v>
      </c>
      <c r="J78">
        <f t="shared" si="6"/>
        <v>3000</v>
      </c>
      <c r="K78">
        <f t="shared" si="7"/>
        <v>5000</v>
      </c>
      <c r="L78">
        <f t="shared" si="8"/>
        <v>1000</v>
      </c>
      <c r="M78">
        <f t="shared" si="9"/>
        <v>3000</v>
      </c>
      <c r="N78" t="str">
        <f t="shared" si="5"/>
        <v>{id:95, nama:'Bawang merah', satuan:'Ons', harga1:3000, harga2:3800, harga3:5000,fixed:2},</v>
      </c>
    </row>
    <row r="79" spans="1:14" x14ac:dyDescent="0.25">
      <c r="A79">
        <v>96</v>
      </c>
      <c r="B79" t="s">
        <v>153</v>
      </c>
      <c r="C79" t="s">
        <v>91</v>
      </c>
      <c r="D79">
        <v>3000</v>
      </c>
      <c r="E79">
        <v>4000</v>
      </c>
      <c r="F79">
        <v>5000</v>
      </c>
      <c r="G79">
        <v>2</v>
      </c>
      <c r="J79">
        <f t="shared" si="6"/>
        <v>3000</v>
      </c>
      <c r="K79">
        <f t="shared" si="7"/>
        <v>5000</v>
      </c>
      <c r="N79" t="str">
        <f t="shared" si="5"/>
        <v>{id:96, nama:'Bawang Bombay', satuan:'Ons', harga1:3000, harga2:4000, harga3:5000,fixed:2},</v>
      </c>
    </row>
    <row r="80" spans="1:14" x14ac:dyDescent="0.25">
      <c r="A80">
        <v>97</v>
      </c>
      <c r="B80" t="s">
        <v>61</v>
      </c>
      <c r="C80" t="s">
        <v>91</v>
      </c>
      <c r="D80">
        <v>2000</v>
      </c>
      <c r="E80">
        <v>2500</v>
      </c>
      <c r="F80">
        <v>3500</v>
      </c>
      <c r="G80">
        <v>2</v>
      </c>
      <c r="H80" s="2">
        <v>2000</v>
      </c>
      <c r="I80" s="2">
        <v>8000</v>
      </c>
      <c r="J80">
        <f t="shared" si="6"/>
        <v>2000</v>
      </c>
      <c r="K80">
        <f t="shared" si="7"/>
        <v>3500</v>
      </c>
      <c r="L80">
        <f t="shared" si="8"/>
        <v>0</v>
      </c>
      <c r="M80">
        <f t="shared" si="9"/>
        <v>4500</v>
      </c>
      <c r="N80" t="str">
        <f t="shared" si="5"/>
        <v>{id:97, nama:'Bawang putih', satuan:'Ons', harga1:2000, harga2:2500, harga3:3500,fixed:2},</v>
      </c>
    </row>
    <row r="81" spans="1:14" x14ac:dyDescent="0.25">
      <c r="A81">
        <v>98</v>
      </c>
      <c r="B81" t="s">
        <v>115</v>
      </c>
      <c r="C81" t="s">
        <v>6</v>
      </c>
      <c r="D81">
        <v>80000</v>
      </c>
      <c r="E81">
        <v>120000</v>
      </c>
      <c r="F81">
        <v>120000</v>
      </c>
      <c r="G81">
        <v>2</v>
      </c>
      <c r="H81" s="2">
        <v>12000</v>
      </c>
      <c r="I81" s="2">
        <v>70000</v>
      </c>
      <c r="J81">
        <f t="shared" si="6"/>
        <v>80000</v>
      </c>
      <c r="K81">
        <f t="shared" si="7"/>
        <v>120000</v>
      </c>
      <c r="L81">
        <f t="shared" si="8"/>
        <v>68000</v>
      </c>
      <c r="M81">
        <f t="shared" si="9"/>
        <v>-50000</v>
      </c>
      <c r="N81" t="str">
        <f t="shared" si="5"/>
        <v>{id:98, nama:'Cabe merah', satuan:'Kg', harga1:80000, harga2:120000, harga3:120000,fixed:2},</v>
      </c>
    </row>
    <row r="82" spans="1:14" x14ac:dyDescent="0.25">
      <c r="A82">
        <v>99</v>
      </c>
      <c r="B82" t="s">
        <v>116</v>
      </c>
      <c r="C82" t="s">
        <v>6</v>
      </c>
      <c r="D82">
        <v>45000</v>
      </c>
      <c r="E82">
        <v>50000</v>
      </c>
      <c r="F82">
        <v>50000</v>
      </c>
      <c r="G82">
        <v>2</v>
      </c>
      <c r="H82" s="2">
        <v>5000</v>
      </c>
      <c r="I82" s="2">
        <v>60000</v>
      </c>
      <c r="J82">
        <f t="shared" si="6"/>
        <v>45000</v>
      </c>
      <c r="K82">
        <f t="shared" si="7"/>
        <v>50000</v>
      </c>
      <c r="L82">
        <f t="shared" si="8"/>
        <v>40000</v>
      </c>
      <c r="M82">
        <f t="shared" si="9"/>
        <v>10000</v>
      </c>
      <c r="N82" t="str">
        <f t="shared" si="5"/>
        <v>{id:99, nama:'Cabe hijau', satuan:'Kg', harga1:45000, harga2:50000, harga3:50000,fixed:2},</v>
      </c>
    </row>
    <row r="83" spans="1:14" x14ac:dyDescent="0.25">
      <c r="A83">
        <v>100</v>
      </c>
      <c r="B83" t="s">
        <v>117</v>
      </c>
      <c r="C83" t="s">
        <v>6</v>
      </c>
      <c r="D83">
        <v>100000</v>
      </c>
      <c r="E83">
        <v>110000</v>
      </c>
      <c r="F83">
        <v>120000</v>
      </c>
      <c r="G83">
        <v>2</v>
      </c>
      <c r="H83" s="2">
        <v>20000</v>
      </c>
      <c r="I83" s="2">
        <v>120000</v>
      </c>
      <c r="J83">
        <f t="shared" si="6"/>
        <v>100000</v>
      </c>
      <c r="K83">
        <f t="shared" si="7"/>
        <v>120000</v>
      </c>
      <c r="L83">
        <f t="shared" si="8"/>
        <v>80000</v>
      </c>
      <c r="M83">
        <f t="shared" si="9"/>
        <v>0</v>
      </c>
      <c r="N83" t="str">
        <f t="shared" si="5"/>
        <v>{id:100, nama:'Cabe rawit', satuan:'Kg', harga1:100000, harga2:110000, harga3:120000,fixed:2},</v>
      </c>
    </row>
    <row r="84" spans="1:14" x14ac:dyDescent="0.25">
      <c r="A84">
        <v>103</v>
      </c>
      <c r="B84" t="s">
        <v>62</v>
      </c>
      <c r="C84" t="s">
        <v>6</v>
      </c>
      <c r="D84">
        <v>25000</v>
      </c>
      <c r="E84">
        <v>32000</v>
      </c>
      <c r="F84">
        <v>35000</v>
      </c>
      <c r="G84">
        <v>2</v>
      </c>
      <c r="H84" s="2">
        <v>10000</v>
      </c>
      <c r="I84" s="2">
        <v>40000</v>
      </c>
      <c r="J84">
        <f t="shared" si="6"/>
        <v>25000</v>
      </c>
      <c r="K84">
        <f t="shared" si="7"/>
        <v>35000</v>
      </c>
      <c r="L84">
        <f t="shared" si="8"/>
        <v>15000</v>
      </c>
      <c r="M84">
        <f t="shared" si="9"/>
        <v>5000</v>
      </c>
      <c r="N84" t="str">
        <f t="shared" si="5"/>
        <v>{id:103, nama:'Kacang tanah tanpa kulit', satuan:'Kg', harga1:25000, harga2:32000, harga3:35000,fixed:2},</v>
      </c>
    </row>
    <row r="85" spans="1:14" x14ac:dyDescent="0.25">
      <c r="A85">
        <v>104</v>
      </c>
      <c r="B85" t="s">
        <v>63</v>
      </c>
      <c r="C85" t="s">
        <v>6</v>
      </c>
      <c r="D85">
        <v>7500</v>
      </c>
      <c r="E85">
        <v>8000</v>
      </c>
      <c r="F85">
        <v>10000</v>
      </c>
      <c r="G85">
        <v>2</v>
      </c>
      <c r="H85" s="2">
        <v>5000</v>
      </c>
      <c r="I85" s="2">
        <v>48000</v>
      </c>
      <c r="J85">
        <f t="shared" si="6"/>
        <v>7500</v>
      </c>
      <c r="K85">
        <f t="shared" si="7"/>
        <v>10000</v>
      </c>
      <c r="L85">
        <f t="shared" si="8"/>
        <v>2500</v>
      </c>
      <c r="M85">
        <f t="shared" si="9"/>
        <v>38000</v>
      </c>
      <c r="N85" t="str">
        <f t="shared" si="5"/>
        <v>{id:104, nama:'Kacang kedelai', satuan:'Kg', harga1:7500, harga2:8000, harga3:10000,fixed:2},</v>
      </c>
    </row>
    <row r="86" spans="1:14" x14ac:dyDescent="0.25">
      <c r="A86">
        <v>106</v>
      </c>
      <c r="B86" t="s">
        <v>64</v>
      </c>
      <c r="C86" t="s">
        <v>6</v>
      </c>
      <c r="D86">
        <v>7500</v>
      </c>
      <c r="E86">
        <v>8000</v>
      </c>
      <c r="F86">
        <v>10000</v>
      </c>
      <c r="G86">
        <v>2</v>
      </c>
      <c r="H86" s="2">
        <v>4000</v>
      </c>
      <c r="I86" s="2">
        <v>20000</v>
      </c>
      <c r="J86">
        <f t="shared" si="6"/>
        <v>7500</v>
      </c>
      <c r="K86">
        <f t="shared" si="7"/>
        <v>10000</v>
      </c>
      <c r="L86">
        <f t="shared" si="8"/>
        <v>3500</v>
      </c>
      <c r="M86">
        <f t="shared" si="9"/>
        <v>10000</v>
      </c>
      <c r="N86" t="str">
        <f t="shared" si="5"/>
        <v>{id:106, nama:'Tahu', satuan:'Kg', harga1:7500, harga2:8000, harga3:10000,fixed:2},</v>
      </c>
    </row>
    <row r="87" spans="1:14" x14ac:dyDescent="0.25">
      <c r="A87">
        <v>107</v>
      </c>
      <c r="B87" t="s">
        <v>65</v>
      </c>
      <c r="C87" t="s">
        <v>6</v>
      </c>
      <c r="D87">
        <v>7500</v>
      </c>
      <c r="E87">
        <v>8000</v>
      </c>
      <c r="F87">
        <v>10000</v>
      </c>
      <c r="G87">
        <v>2</v>
      </c>
      <c r="H87" s="2">
        <v>4000</v>
      </c>
      <c r="I87" s="2">
        <v>20000</v>
      </c>
      <c r="J87">
        <f t="shared" si="6"/>
        <v>7500</v>
      </c>
      <c r="K87">
        <f t="shared" si="7"/>
        <v>10000</v>
      </c>
      <c r="L87">
        <f t="shared" si="8"/>
        <v>3500</v>
      </c>
      <c r="M87">
        <f t="shared" si="9"/>
        <v>10000</v>
      </c>
      <c r="N87" t="str">
        <f t="shared" si="5"/>
        <v>{id:107, nama:'Tempe', satuan:'Kg', harga1:7500, harga2:8000, harga3:10000,fixed:2},</v>
      </c>
    </row>
    <row r="88" spans="1:14" x14ac:dyDescent="0.25">
      <c r="A88">
        <v>108</v>
      </c>
      <c r="B88" t="s">
        <v>154</v>
      </c>
      <c r="C88" t="s">
        <v>91</v>
      </c>
      <c r="D88">
        <v>750</v>
      </c>
      <c r="E88">
        <v>800</v>
      </c>
      <c r="F88">
        <v>1000</v>
      </c>
      <c r="G88">
        <v>2</v>
      </c>
      <c r="J88">
        <f t="shared" si="6"/>
        <v>750</v>
      </c>
      <c r="K88">
        <f t="shared" si="7"/>
        <v>1000</v>
      </c>
      <c r="N88" t="str">
        <f t="shared" si="5"/>
        <v>{id:108, nama:'Oncom', satuan:'Ons', harga1:750, harga2:800, harga3:1000,fixed:2},</v>
      </c>
    </row>
    <row r="89" spans="1:14" x14ac:dyDescent="0.25">
      <c r="A89">
        <v>111</v>
      </c>
      <c r="B89" t="s">
        <v>118</v>
      </c>
      <c r="C89" t="s">
        <v>6</v>
      </c>
      <c r="D89">
        <v>10000</v>
      </c>
      <c r="E89">
        <v>18000</v>
      </c>
      <c r="F89">
        <v>25000</v>
      </c>
      <c r="G89">
        <v>2</v>
      </c>
      <c r="H89" s="2">
        <v>5000</v>
      </c>
      <c r="I89" s="2">
        <v>125000</v>
      </c>
      <c r="J89">
        <f t="shared" si="6"/>
        <v>10000</v>
      </c>
      <c r="K89">
        <f t="shared" si="7"/>
        <v>25000</v>
      </c>
      <c r="L89">
        <f t="shared" si="8"/>
        <v>5000</v>
      </c>
      <c r="M89">
        <f t="shared" si="9"/>
        <v>100000</v>
      </c>
      <c r="N89" t="str">
        <f t="shared" si="5"/>
        <v>{id:111, nama:'Jeruk, jeruk bali', satuan:'Kg', harga1:10000, harga2:18000, harga3:25000,fixed:2},</v>
      </c>
    </row>
    <row r="90" spans="1:14" x14ac:dyDescent="0.25">
      <c r="A90">
        <v>112</v>
      </c>
      <c r="B90" t="s">
        <v>66</v>
      </c>
      <c r="C90" t="s">
        <v>6</v>
      </c>
      <c r="D90">
        <v>15000</v>
      </c>
      <c r="E90">
        <v>25000</v>
      </c>
      <c r="F90">
        <v>30000</v>
      </c>
      <c r="G90">
        <v>2</v>
      </c>
      <c r="H90" s="2">
        <v>10000</v>
      </c>
      <c r="I90" s="2">
        <v>50000</v>
      </c>
      <c r="J90">
        <f t="shared" si="6"/>
        <v>15000</v>
      </c>
      <c r="K90">
        <f t="shared" si="7"/>
        <v>30000</v>
      </c>
      <c r="L90">
        <f t="shared" si="8"/>
        <v>5000</v>
      </c>
      <c r="M90">
        <f t="shared" si="9"/>
        <v>20000</v>
      </c>
      <c r="N90" t="str">
        <f t="shared" si="5"/>
        <v>{id:112, nama:'Mangga', satuan:'Kg', harga1:15000, harga2:25000, harga3:30000,fixed:2},</v>
      </c>
    </row>
    <row r="91" spans="1:14" x14ac:dyDescent="0.25">
      <c r="A91">
        <v>113</v>
      </c>
      <c r="B91" t="s">
        <v>67</v>
      </c>
      <c r="C91" t="s">
        <v>6</v>
      </c>
      <c r="D91">
        <v>25000</v>
      </c>
      <c r="E91">
        <v>35000</v>
      </c>
      <c r="F91">
        <v>40000</v>
      </c>
      <c r="G91">
        <v>2</v>
      </c>
      <c r="H91" s="2">
        <v>15000</v>
      </c>
      <c r="I91" s="2">
        <v>65000</v>
      </c>
      <c r="J91">
        <f t="shared" si="6"/>
        <v>25000</v>
      </c>
      <c r="K91">
        <f t="shared" si="7"/>
        <v>40000</v>
      </c>
      <c r="L91">
        <f t="shared" si="8"/>
        <v>10000</v>
      </c>
      <c r="M91">
        <f t="shared" si="9"/>
        <v>25000</v>
      </c>
      <c r="N91" t="str">
        <f t="shared" si="5"/>
        <v>{id:113, nama:'Apel', satuan:'Kg', harga1:25000, harga2:35000, harga3:40000,fixed:2},</v>
      </c>
    </row>
    <row r="92" spans="1:14" x14ac:dyDescent="0.25">
      <c r="A92">
        <v>114</v>
      </c>
      <c r="B92" t="s">
        <v>68</v>
      </c>
      <c r="C92" t="s">
        <v>6</v>
      </c>
      <c r="D92">
        <v>5000</v>
      </c>
      <c r="E92">
        <v>10000</v>
      </c>
      <c r="F92">
        <v>15000</v>
      </c>
      <c r="G92">
        <v>2</v>
      </c>
      <c r="H92" s="2">
        <v>1000</v>
      </c>
      <c r="I92" s="2">
        <v>40000</v>
      </c>
      <c r="J92">
        <f t="shared" si="6"/>
        <v>5000</v>
      </c>
      <c r="K92">
        <f t="shared" si="7"/>
        <v>15000</v>
      </c>
      <c r="L92">
        <f t="shared" si="8"/>
        <v>4000</v>
      </c>
      <c r="M92">
        <f t="shared" si="9"/>
        <v>25000</v>
      </c>
      <c r="N92" t="str">
        <f t="shared" si="5"/>
        <v>{id:114, nama:'Rambutan', satuan:'Kg', harga1:5000, harga2:10000, harga3:15000,fixed:2},</v>
      </c>
    </row>
    <row r="93" spans="1:14" x14ac:dyDescent="0.25">
      <c r="A93">
        <v>115</v>
      </c>
      <c r="B93" t="s">
        <v>119</v>
      </c>
      <c r="C93" t="s">
        <v>6</v>
      </c>
      <c r="D93">
        <v>25000</v>
      </c>
      <c r="E93">
        <v>30000</v>
      </c>
      <c r="F93">
        <v>40000</v>
      </c>
      <c r="G93">
        <v>2</v>
      </c>
      <c r="H93" s="2">
        <v>5000</v>
      </c>
      <c r="I93" s="2">
        <v>65000</v>
      </c>
      <c r="J93">
        <f t="shared" si="6"/>
        <v>25000</v>
      </c>
      <c r="K93">
        <f t="shared" si="7"/>
        <v>40000</v>
      </c>
      <c r="L93">
        <f t="shared" si="8"/>
        <v>20000</v>
      </c>
      <c r="M93">
        <f t="shared" si="9"/>
        <v>25000</v>
      </c>
      <c r="N93" t="str">
        <f t="shared" si="5"/>
        <v>{id:115, nama:'Duku, langsat', satuan:'Kg', harga1:25000, harga2:30000, harga3:40000,fixed:2},</v>
      </c>
    </row>
    <row r="94" spans="1:14" x14ac:dyDescent="0.25">
      <c r="A94">
        <v>116</v>
      </c>
      <c r="B94" t="s">
        <v>69</v>
      </c>
      <c r="C94" t="s">
        <v>6</v>
      </c>
      <c r="D94">
        <v>15000</v>
      </c>
      <c r="E94">
        <v>20000</v>
      </c>
      <c r="F94">
        <v>30000</v>
      </c>
      <c r="G94">
        <v>2</v>
      </c>
      <c r="H94" s="2">
        <v>15000</v>
      </c>
      <c r="I94" s="2">
        <v>125000</v>
      </c>
      <c r="J94">
        <f t="shared" si="6"/>
        <v>15000</v>
      </c>
      <c r="K94">
        <f t="shared" si="7"/>
        <v>30000</v>
      </c>
      <c r="L94">
        <f t="shared" si="8"/>
        <v>0</v>
      </c>
      <c r="M94">
        <f t="shared" si="9"/>
        <v>95000</v>
      </c>
      <c r="N94" t="str">
        <f t="shared" si="5"/>
        <v>{id:116, nama:'Durian', satuan:'Kg', harga1:15000, harga2:20000, harga3:30000,fixed:2},</v>
      </c>
    </row>
    <row r="95" spans="1:14" x14ac:dyDescent="0.25">
      <c r="A95">
        <v>117</v>
      </c>
      <c r="B95" t="s">
        <v>70</v>
      </c>
      <c r="C95" t="s">
        <v>6</v>
      </c>
      <c r="D95">
        <v>7000</v>
      </c>
      <c r="E95">
        <v>8000</v>
      </c>
      <c r="F95">
        <v>12000</v>
      </c>
      <c r="G95">
        <v>2</v>
      </c>
      <c r="H95" s="2">
        <v>4000</v>
      </c>
      <c r="I95" s="2">
        <v>25000</v>
      </c>
      <c r="J95">
        <f t="shared" si="6"/>
        <v>7000</v>
      </c>
      <c r="K95">
        <f t="shared" si="7"/>
        <v>12000</v>
      </c>
      <c r="L95">
        <f t="shared" si="8"/>
        <v>3000</v>
      </c>
      <c r="M95">
        <f t="shared" si="9"/>
        <v>13000</v>
      </c>
      <c r="N95" t="str">
        <f t="shared" si="5"/>
        <v>{id:117, nama:'Salak', satuan:'Kg', harga1:7000, harga2:8000, harga3:12000,fixed:2},</v>
      </c>
    </row>
    <row r="96" spans="1:14" x14ac:dyDescent="0.25">
      <c r="A96">
        <v>118</v>
      </c>
      <c r="B96" t="s">
        <v>71</v>
      </c>
      <c r="C96" t="s">
        <v>6</v>
      </c>
      <c r="D96">
        <v>5000</v>
      </c>
      <c r="E96">
        <v>5000</v>
      </c>
      <c r="F96">
        <v>6000</v>
      </c>
      <c r="G96">
        <v>2</v>
      </c>
      <c r="H96" s="2">
        <v>5000</v>
      </c>
      <c r="I96" s="2">
        <v>20000</v>
      </c>
      <c r="J96">
        <f t="shared" si="6"/>
        <v>5000</v>
      </c>
      <c r="K96">
        <f t="shared" si="7"/>
        <v>6000</v>
      </c>
      <c r="L96">
        <f t="shared" si="8"/>
        <v>0</v>
      </c>
      <c r="M96">
        <f t="shared" si="9"/>
        <v>14000</v>
      </c>
      <c r="N96" t="str">
        <f t="shared" si="5"/>
        <v>{id:118, nama:'Pisang ambon', satuan:'Kg', harga1:5000, harga2:5000, harga3:6000,fixed:2},</v>
      </c>
    </row>
    <row r="97" spans="1:14" x14ac:dyDescent="0.25">
      <c r="A97">
        <v>119</v>
      </c>
      <c r="B97" t="s">
        <v>120</v>
      </c>
      <c r="C97" t="s">
        <v>6</v>
      </c>
      <c r="D97">
        <v>6000</v>
      </c>
      <c r="E97">
        <v>8000</v>
      </c>
      <c r="F97">
        <v>10000</v>
      </c>
      <c r="G97">
        <v>2</v>
      </c>
      <c r="H97" s="2">
        <v>3000</v>
      </c>
      <c r="I97" s="2">
        <v>30000</v>
      </c>
      <c r="J97">
        <f t="shared" si="6"/>
        <v>6000</v>
      </c>
      <c r="K97">
        <f t="shared" si="7"/>
        <v>10000</v>
      </c>
      <c r="L97">
        <f t="shared" si="8"/>
        <v>3000</v>
      </c>
      <c r="M97">
        <f t="shared" si="9"/>
        <v>20000</v>
      </c>
      <c r="N97" t="str">
        <f t="shared" si="5"/>
        <v>{id:119, nama:'Pisang lainnya', satuan:'Kg', harga1:6000, harga2:8000, harga3:10000,fixed:2},</v>
      </c>
    </row>
    <row r="98" spans="1:14" x14ac:dyDescent="0.25">
      <c r="A98">
        <v>120</v>
      </c>
      <c r="B98" t="s">
        <v>72</v>
      </c>
      <c r="C98" t="s">
        <v>6</v>
      </c>
      <c r="D98">
        <v>5000</v>
      </c>
      <c r="E98">
        <v>10000</v>
      </c>
      <c r="F98">
        <v>10000</v>
      </c>
      <c r="G98">
        <v>2</v>
      </c>
      <c r="H98" s="2">
        <v>1500</v>
      </c>
      <c r="I98" s="2">
        <v>20000</v>
      </c>
      <c r="J98">
        <f t="shared" si="6"/>
        <v>5000</v>
      </c>
      <c r="K98">
        <f t="shared" si="7"/>
        <v>10000</v>
      </c>
      <c r="L98">
        <f t="shared" si="8"/>
        <v>3500</v>
      </c>
      <c r="M98">
        <f t="shared" si="9"/>
        <v>10000</v>
      </c>
      <c r="N98" t="str">
        <f t="shared" si="5"/>
        <v>{id:120, nama:'Pepaya', satuan:'Kg', harga1:5000, harga2:10000, harga3:10000,fixed:2},</v>
      </c>
    </row>
    <row r="99" spans="1:14" x14ac:dyDescent="0.25">
      <c r="A99">
        <v>121</v>
      </c>
      <c r="B99" t="s">
        <v>73</v>
      </c>
      <c r="C99" t="s">
        <v>6</v>
      </c>
      <c r="D99">
        <v>8000</v>
      </c>
      <c r="E99">
        <v>10000</v>
      </c>
      <c r="F99">
        <v>15000</v>
      </c>
      <c r="G99">
        <v>2</v>
      </c>
      <c r="H99" s="2">
        <v>2000</v>
      </c>
      <c r="I99" s="2">
        <v>16000</v>
      </c>
      <c r="J99">
        <f t="shared" si="6"/>
        <v>8000</v>
      </c>
      <c r="K99">
        <f t="shared" si="7"/>
        <v>15000</v>
      </c>
      <c r="L99">
        <f t="shared" si="8"/>
        <v>6000</v>
      </c>
      <c r="M99">
        <f t="shared" si="9"/>
        <v>1000</v>
      </c>
      <c r="N99" t="str">
        <f t="shared" si="5"/>
        <v>{id:121, nama:'Semangka', satuan:'Kg', harga1:8000, harga2:10000, harga3:15000,fixed:2},</v>
      </c>
    </row>
    <row r="100" spans="1:14" x14ac:dyDescent="0.25">
      <c r="A100">
        <v>122</v>
      </c>
      <c r="B100" t="s">
        <v>147</v>
      </c>
      <c r="C100" t="s">
        <v>6</v>
      </c>
      <c r="D100">
        <v>10000</v>
      </c>
      <c r="E100">
        <v>15000</v>
      </c>
      <c r="F100">
        <v>17500</v>
      </c>
      <c r="G100">
        <v>2</v>
      </c>
      <c r="N100" t="str">
        <f t="shared" si="5"/>
        <v>{id:122, nama:'Tomat Buah', satuan:'Kg', harga1:10000, harga2:15000, harga3:17500,fixed:2},</v>
      </c>
    </row>
    <row r="101" spans="1:14" x14ac:dyDescent="0.25">
      <c r="A101">
        <v>123</v>
      </c>
      <c r="B101" t="s">
        <v>148</v>
      </c>
      <c r="C101" t="s">
        <v>6</v>
      </c>
      <c r="D101">
        <v>25000</v>
      </c>
      <c r="E101">
        <v>30000</v>
      </c>
      <c r="F101">
        <v>35000</v>
      </c>
      <c r="G101">
        <v>2</v>
      </c>
      <c r="N101" t="str">
        <f t="shared" si="5"/>
        <v>{id:123, nama:'Alpukat', satuan:'Kg', harga1:25000, harga2:30000, harga3:35000,fixed:2},</v>
      </c>
    </row>
    <row r="102" spans="1:14" x14ac:dyDescent="0.25">
      <c r="A102">
        <v>124</v>
      </c>
      <c r="B102" t="s">
        <v>149</v>
      </c>
      <c r="C102" t="s">
        <v>6</v>
      </c>
      <c r="D102">
        <v>20000</v>
      </c>
      <c r="E102">
        <v>25000</v>
      </c>
      <c r="F102">
        <v>30000</v>
      </c>
      <c r="G102">
        <v>2</v>
      </c>
      <c r="N102" t="str">
        <f t="shared" si="5"/>
        <v>{id:124, nama:'Jambu Biji', satuan:'Kg', harga1:20000, harga2:25000, harga3:30000,fixed:2},</v>
      </c>
    </row>
    <row r="103" spans="1:14" x14ac:dyDescent="0.25">
      <c r="A103">
        <v>127</v>
      </c>
      <c r="B103" t="s">
        <v>74</v>
      </c>
      <c r="C103" t="s">
        <v>95</v>
      </c>
      <c r="D103">
        <v>15000</v>
      </c>
      <c r="E103">
        <v>25000</v>
      </c>
      <c r="F103">
        <v>30000</v>
      </c>
      <c r="G103">
        <v>2</v>
      </c>
      <c r="H103" s="2">
        <v>7000</v>
      </c>
      <c r="I103" s="2">
        <v>30000</v>
      </c>
      <c r="J103">
        <f t="shared" si="6"/>
        <v>15000</v>
      </c>
      <c r="K103">
        <f t="shared" si="7"/>
        <v>30000</v>
      </c>
      <c r="L103">
        <f t="shared" si="8"/>
        <v>8000</v>
      </c>
      <c r="M103">
        <f t="shared" si="9"/>
        <v>0</v>
      </c>
      <c r="N103" t="str">
        <f t="shared" si="5"/>
        <v>{id:127, nama:'Minyak kelapa', satuan:'Liter', harga1:15000, harga2:25000, harga3:30000,fixed:2},</v>
      </c>
    </row>
    <row r="104" spans="1:14" x14ac:dyDescent="0.25">
      <c r="A104">
        <v>128</v>
      </c>
      <c r="B104" t="s">
        <v>121</v>
      </c>
      <c r="C104" t="s">
        <v>95</v>
      </c>
      <c r="D104">
        <v>15000</v>
      </c>
      <c r="E104">
        <v>17000</v>
      </c>
      <c r="F104">
        <v>20000</v>
      </c>
      <c r="G104">
        <v>2</v>
      </c>
      <c r="H104" s="2">
        <v>7000</v>
      </c>
      <c r="I104" s="2">
        <v>20000</v>
      </c>
      <c r="J104">
        <f t="shared" si="6"/>
        <v>15000</v>
      </c>
      <c r="K104">
        <f t="shared" si="7"/>
        <v>20000</v>
      </c>
      <c r="L104">
        <f t="shared" si="8"/>
        <v>8000</v>
      </c>
      <c r="M104">
        <f t="shared" si="9"/>
        <v>0</v>
      </c>
      <c r="N104" t="str">
        <f t="shared" si="5"/>
        <v>{id:128, nama:'Minyak goreng (kelapa sawit, bunga matahari)', satuan:'Liter', harga1:15000, harga2:17000, harga3:20000,fixed:2},</v>
      </c>
    </row>
    <row r="105" spans="1:14" x14ac:dyDescent="0.25">
      <c r="A105">
        <v>129</v>
      </c>
      <c r="B105" t="s">
        <v>122</v>
      </c>
      <c r="C105" t="s">
        <v>92</v>
      </c>
      <c r="D105">
        <v>3000</v>
      </c>
      <c r="E105">
        <v>4000</v>
      </c>
      <c r="F105">
        <v>6000</v>
      </c>
      <c r="G105">
        <v>2</v>
      </c>
      <c r="H105" s="2">
        <v>2000</v>
      </c>
      <c r="I105" s="2">
        <v>10000</v>
      </c>
      <c r="J105">
        <f t="shared" si="6"/>
        <v>3000</v>
      </c>
      <c r="K105">
        <f t="shared" si="7"/>
        <v>6000</v>
      </c>
      <c r="L105">
        <f t="shared" si="8"/>
        <v>1000</v>
      </c>
      <c r="M105">
        <f t="shared" si="9"/>
        <v>4000</v>
      </c>
      <c r="N105" t="str">
        <f t="shared" si="5"/>
        <v>{id:129, nama:'Kelapa (tidak termasuk santan instan)', satuan:'Butir', harga1:3000, harga2:4000, harga3:6000,fixed:2},</v>
      </c>
    </row>
    <row r="106" spans="1:14" x14ac:dyDescent="0.25">
      <c r="A106">
        <v>132</v>
      </c>
      <c r="B106" t="s">
        <v>75</v>
      </c>
      <c r="C106" t="s">
        <v>91</v>
      </c>
      <c r="D106">
        <v>1400</v>
      </c>
      <c r="E106">
        <v>1500</v>
      </c>
      <c r="F106">
        <v>1600</v>
      </c>
      <c r="G106">
        <v>2</v>
      </c>
      <c r="H106" s="2">
        <v>1100</v>
      </c>
      <c r="I106" s="2">
        <v>2000</v>
      </c>
      <c r="J106">
        <f t="shared" si="6"/>
        <v>1400</v>
      </c>
      <c r="K106">
        <f t="shared" si="7"/>
        <v>1600</v>
      </c>
      <c r="L106">
        <f t="shared" si="8"/>
        <v>300</v>
      </c>
      <c r="M106">
        <f t="shared" si="9"/>
        <v>400</v>
      </c>
      <c r="N106" t="str">
        <f t="shared" si="5"/>
        <v>{id:132, nama:'Gula pasir', satuan:'Ons', harga1:1400, harga2:1500, harga3:1600,fixed:2},</v>
      </c>
    </row>
    <row r="107" spans="1:14" x14ac:dyDescent="0.25">
      <c r="A107">
        <v>133</v>
      </c>
      <c r="B107" t="s">
        <v>123</v>
      </c>
      <c r="C107" t="s">
        <v>91</v>
      </c>
      <c r="D107">
        <v>1600</v>
      </c>
      <c r="E107">
        <v>1700</v>
      </c>
      <c r="F107">
        <v>2000</v>
      </c>
      <c r="G107">
        <v>2</v>
      </c>
      <c r="H107" s="2">
        <v>1000</v>
      </c>
      <c r="I107" s="2">
        <v>3000</v>
      </c>
      <c r="J107">
        <f t="shared" si="6"/>
        <v>1600</v>
      </c>
      <c r="K107">
        <f t="shared" si="7"/>
        <v>2000</v>
      </c>
      <c r="L107">
        <f t="shared" si="8"/>
        <v>600</v>
      </c>
      <c r="M107">
        <f t="shared" si="9"/>
        <v>1000</v>
      </c>
      <c r="N107" t="str">
        <f t="shared" si="5"/>
        <v>{id:133, nama:'Gula merah, gula air (pohon aren, kelapa, lontar)', satuan:'Ons', harga1:1600, harga2:1700, harga3:2000,fixed:2},</v>
      </c>
    </row>
    <row r="108" spans="1:14" x14ac:dyDescent="0.25">
      <c r="A108">
        <v>134</v>
      </c>
      <c r="B108" t="s">
        <v>76</v>
      </c>
      <c r="C108" t="s">
        <v>91</v>
      </c>
      <c r="D108">
        <v>4500</v>
      </c>
      <c r="E108">
        <v>4500</v>
      </c>
      <c r="F108">
        <v>6000</v>
      </c>
      <c r="G108">
        <v>2</v>
      </c>
      <c r="H108" s="2">
        <v>500</v>
      </c>
      <c r="I108" s="2">
        <v>7500</v>
      </c>
      <c r="J108">
        <f t="shared" si="6"/>
        <v>4500</v>
      </c>
      <c r="K108">
        <f t="shared" si="7"/>
        <v>6000</v>
      </c>
      <c r="L108">
        <f t="shared" si="8"/>
        <v>4000</v>
      </c>
      <c r="M108">
        <f t="shared" si="9"/>
        <v>1500</v>
      </c>
      <c r="N108" t="str">
        <f t="shared" si="5"/>
        <v>{id:134, nama:'Teh bubuk', satuan:'Ons', harga1:4500, harga2:4500, harga3:6000,fixed:2},</v>
      </c>
    </row>
    <row r="109" spans="1:14" x14ac:dyDescent="0.25">
      <c r="A109">
        <v>135</v>
      </c>
      <c r="B109" t="s">
        <v>124</v>
      </c>
      <c r="C109" t="s">
        <v>125</v>
      </c>
      <c r="D109">
        <v>200</v>
      </c>
      <c r="E109">
        <v>200</v>
      </c>
      <c r="F109">
        <v>300</v>
      </c>
      <c r="G109">
        <v>2</v>
      </c>
      <c r="H109" s="2">
        <v>100</v>
      </c>
      <c r="I109" s="2">
        <v>500</v>
      </c>
      <c r="J109">
        <f t="shared" si="6"/>
        <v>200</v>
      </c>
      <c r="K109">
        <f t="shared" si="7"/>
        <v>300</v>
      </c>
      <c r="L109">
        <f t="shared" si="8"/>
        <v>100</v>
      </c>
      <c r="M109">
        <f t="shared" si="9"/>
        <v>200</v>
      </c>
      <c r="N109" t="str">
        <f t="shared" si="5"/>
        <v>{id:135, nama:'Teh celup (sachet)', satuan:'2 gram', harga1:200, harga2:200, harga3:300,fixed:2},</v>
      </c>
    </row>
    <row r="110" spans="1:14" x14ac:dyDescent="0.25">
      <c r="A110">
        <v>136</v>
      </c>
      <c r="B110" t="s">
        <v>77</v>
      </c>
      <c r="C110" t="s">
        <v>91</v>
      </c>
      <c r="D110">
        <v>2000</v>
      </c>
      <c r="E110">
        <v>2500</v>
      </c>
      <c r="F110">
        <v>4000</v>
      </c>
      <c r="G110">
        <v>2</v>
      </c>
      <c r="H110" s="2">
        <v>500</v>
      </c>
      <c r="I110" s="2">
        <v>6000</v>
      </c>
      <c r="J110">
        <f t="shared" si="6"/>
        <v>2000</v>
      </c>
      <c r="K110">
        <f t="shared" si="7"/>
        <v>4000</v>
      </c>
      <c r="L110">
        <f t="shared" si="8"/>
        <v>1500</v>
      </c>
      <c r="M110">
        <f t="shared" si="9"/>
        <v>2000</v>
      </c>
      <c r="N110" t="str">
        <f t="shared" si="5"/>
        <v>{id:136, nama:'Kopi (bubuk, biji)', satuan:'Ons', harga1:2000, harga2:2500, harga3:4000,fixed:2},</v>
      </c>
    </row>
    <row r="111" spans="1:14" x14ac:dyDescent="0.25">
      <c r="A111">
        <v>137</v>
      </c>
      <c r="B111" t="s">
        <v>126</v>
      </c>
      <c r="C111" t="s">
        <v>127</v>
      </c>
      <c r="D111">
        <v>1500</v>
      </c>
      <c r="E111">
        <v>1500</v>
      </c>
      <c r="F111">
        <v>2500</v>
      </c>
      <c r="G111">
        <v>2</v>
      </c>
      <c r="H111" s="2">
        <v>750</v>
      </c>
      <c r="I111" s="2">
        <v>2500</v>
      </c>
      <c r="J111">
        <f t="shared" si="6"/>
        <v>1500</v>
      </c>
      <c r="K111">
        <f t="shared" si="7"/>
        <v>2500</v>
      </c>
      <c r="L111">
        <f t="shared" si="8"/>
        <v>750</v>
      </c>
      <c r="M111">
        <f t="shared" si="9"/>
        <v>0</v>
      </c>
      <c r="N111" t="str">
        <f t="shared" si="5"/>
        <v>{id:137, nama:'Kopi instan (sachet)', satuan:'20 gram', harga1:1500, harga2:1500, harga3:2500,fixed:2},</v>
      </c>
    </row>
    <row r="112" spans="1:14" x14ac:dyDescent="0.25">
      <c r="A112">
        <v>140</v>
      </c>
      <c r="B112" t="s">
        <v>78</v>
      </c>
      <c r="C112" t="s">
        <v>96</v>
      </c>
      <c r="D112">
        <v>8</v>
      </c>
      <c r="E112">
        <v>12</v>
      </c>
      <c r="F112">
        <v>15</v>
      </c>
      <c r="G112">
        <v>0</v>
      </c>
      <c r="H112" s="2">
        <v>5</v>
      </c>
      <c r="I112" s="2">
        <v>50</v>
      </c>
      <c r="J112">
        <f t="shared" si="6"/>
        <v>8</v>
      </c>
      <c r="K112">
        <f t="shared" si="7"/>
        <v>15</v>
      </c>
      <c r="L112">
        <f t="shared" si="8"/>
        <v>3</v>
      </c>
      <c r="M112">
        <f t="shared" si="9"/>
        <v>35</v>
      </c>
      <c r="N112" t="str">
        <f t="shared" si="5"/>
        <v>{id:140, nama:'Garam', satuan:'Gram', harga1:8, harga2:12, harga3:15,fixed:0},</v>
      </c>
    </row>
    <row r="113" spans="1:14" x14ac:dyDescent="0.25">
      <c r="A113">
        <v>141</v>
      </c>
      <c r="B113" t="s">
        <v>79</v>
      </c>
      <c r="C113" t="s">
        <v>96</v>
      </c>
      <c r="D113">
        <v>40</v>
      </c>
      <c r="E113">
        <v>50</v>
      </c>
      <c r="F113">
        <v>60</v>
      </c>
      <c r="G113">
        <v>0</v>
      </c>
      <c r="H113" s="2">
        <v>30</v>
      </c>
      <c r="I113" s="2">
        <v>90</v>
      </c>
      <c r="J113">
        <f t="shared" si="6"/>
        <v>40</v>
      </c>
      <c r="K113">
        <f t="shared" si="7"/>
        <v>60</v>
      </c>
      <c r="L113">
        <f t="shared" si="8"/>
        <v>10</v>
      </c>
      <c r="M113">
        <f t="shared" si="9"/>
        <v>30</v>
      </c>
      <c r="N113" t="str">
        <f t="shared" si="5"/>
        <v>{id:141, nama:'Kemiri', satuan:'Gram', harga1:40, harga2:50, harga3:60,fixed:0},</v>
      </c>
    </row>
    <row r="114" spans="1:14" x14ac:dyDescent="0.25">
      <c r="A114">
        <v>142</v>
      </c>
      <c r="B114" t="s">
        <v>80</v>
      </c>
      <c r="C114" t="s">
        <v>96</v>
      </c>
      <c r="D114">
        <v>40</v>
      </c>
      <c r="E114">
        <v>50</v>
      </c>
      <c r="F114">
        <v>60</v>
      </c>
      <c r="G114">
        <v>0</v>
      </c>
      <c r="H114" s="2">
        <v>30</v>
      </c>
      <c r="I114" s="2">
        <v>80</v>
      </c>
      <c r="J114">
        <f t="shared" si="6"/>
        <v>40</v>
      </c>
      <c r="K114">
        <f t="shared" si="7"/>
        <v>60</v>
      </c>
      <c r="L114">
        <f t="shared" si="8"/>
        <v>10</v>
      </c>
      <c r="M114">
        <f t="shared" si="9"/>
        <v>20</v>
      </c>
      <c r="N114" t="str">
        <f t="shared" si="5"/>
        <v>{id:142, nama:'Ketumbar/jinten', satuan:'Gram', harga1:40, harga2:50, harga3:60,fixed:0},</v>
      </c>
    </row>
    <row r="115" spans="1:14" x14ac:dyDescent="0.25">
      <c r="A115">
        <v>143</v>
      </c>
      <c r="B115" t="s">
        <v>81</v>
      </c>
      <c r="C115" t="s">
        <v>96</v>
      </c>
      <c r="D115">
        <v>140</v>
      </c>
      <c r="E115">
        <v>150</v>
      </c>
      <c r="F115">
        <v>200</v>
      </c>
      <c r="G115">
        <v>0</v>
      </c>
      <c r="H115" s="2">
        <v>60</v>
      </c>
      <c r="I115" s="2">
        <v>200</v>
      </c>
      <c r="J115">
        <f t="shared" si="6"/>
        <v>140</v>
      </c>
      <c r="K115">
        <f t="shared" si="7"/>
        <v>200</v>
      </c>
      <c r="L115">
        <f t="shared" si="8"/>
        <v>80</v>
      </c>
      <c r="M115">
        <f t="shared" si="9"/>
        <v>0</v>
      </c>
      <c r="N115" t="str">
        <f t="shared" si="5"/>
        <v>{id:143, nama:'Merica/lada', satuan:'Gram', harga1:140, harga2:150, harga3:200,fixed:0},</v>
      </c>
    </row>
    <row r="116" spans="1:14" x14ac:dyDescent="0.25">
      <c r="A116">
        <v>144</v>
      </c>
      <c r="B116" t="s">
        <v>150</v>
      </c>
      <c r="C116" t="s">
        <v>96</v>
      </c>
      <c r="D116">
        <v>25</v>
      </c>
      <c r="E116">
        <v>30</v>
      </c>
      <c r="F116">
        <v>35</v>
      </c>
      <c r="G116">
        <v>0</v>
      </c>
      <c r="J116">
        <f t="shared" si="6"/>
        <v>25</v>
      </c>
      <c r="K116">
        <f t="shared" si="7"/>
        <v>35</v>
      </c>
      <c r="N116" t="str">
        <f t="shared" si="5"/>
        <v>{id:144, nama:'Jahe', satuan:'Gram', harga1:25, harga2:30, harga3:35,fixed:0},</v>
      </c>
    </row>
    <row r="117" spans="1:14" x14ac:dyDescent="0.25">
      <c r="A117">
        <v>145</v>
      </c>
      <c r="B117" t="s">
        <v>151</v>
      </c>
      <c r="C117" t="s">
        <v>96</v>
      </c>
      <c r="D117">
        <v>10</v>
      </c>
      <c r="E117">
        <v>15</v>
      </c>
      <c r="F117">
        <v>20</v>
      </c>
      <c r="G117">
        <v>0</v>
      </c>
      <c r="J117">
        <f t="shared" si="6"/>
        <v>10</v>
      </c>
      <c r="K117">
        <f t="shared" si="7"/>
        <v>20</v>
      </c>
      <c r="N117" t="str">
        <f t="shared" si="5"/>
        <v>{id:145, nama:'Kunyit', satuan:'Gram', harga1:10, harga2:15, harga3:20,fixed:0},</v>
      </c>
    </row>
    <row r="118" spans="1:14" x14ac:dyDescent="0.25">
      <c r="A118">
        <v>146</v>
      </c>
      <c r="B118" t="s">
        <v>82</v>
      </c>
      <c r="C118" t="s">
        <v>96</v>
      </c>
      <c r="D118">
        <v>35</v>
      </c>
      <c r="E118">
        <v>40</v>
      </c>
      <c r="F118">
        <v>50</v>
      </c>
      <c r="G118">
        <v>0</v>
      </c>
      <c r="H118" s="2">
        <v>5</v>
      </c>
      <c r="I118" s="2">
        <v>70</v>
      </c>
      <c r="J118">
        <f t="shared" si="6"/>
        <v>35</v>
      </c>
      <c r="K118">
        <f t="shared" si="7"/>
        <v>50</v>
      </c>
      <c r="L118">
        <f t="shared" si="8"/>
        <v>30</v>
      </c>
      <c r="M118">
        <f t="shared" si="9"/>
        <v>20</v>
      </c>
      <c r="N118" t="str">
        <f t="shared" si="5"/>
        <v>{id:146, nama:'Asam', satuan:'Gram', harga1:35, harga2:40, harga3:50,fixed:0},</v>
      </c>
    </row>
    <row r="119" spans="1:14" x14ac:dyDescent="0.25">
      <c r="A119">
        <v>147</v>
      </c>
      <c r="B119" t="s">
        <v>83</v>
      </c>
      <c r="C119" t="s">
        <v>96</v>
      </c>
      <c r="D119">
        <v>60</v>
      </c>
      <c r="E119">
        <v>60</v>
      </c>
      <c r="F119">
        <v>65</v>
      </c>
      <c r="G119">
        <v>0</v>
      </c>
      <c r="H119" s="2">
        <v>25</v>
      </c>
      <c r="I119" s="2">
        <v>150</v>
      </c>
      <c r="J119">
        <f t="shared" si="6"/>
        <v>60</v>
      </c>
      <c r="K119">
        <f t="shared" si="7"/>
        <v>65</v>
      </c>
      <c r="L119">
        <f t="shared" si="8"/>
        <v>35</v>
      </c>
      <c r="M119">
        <f t="shared" si="9"/>
        <v>85</v>
      </c>
      <c r="N119" t="str">
        <f t="shared" si="5"/>
        <v>{id:147, nama:'Terasi/petis', satuan:'Gram', harga1:60, harga2:60, harga3:65,fixed:0},</v>
      </c>
    </row>
    <row r="120" spans="1:14" x14ac:dyDescent="0.25">
      <c r="A120">
        <v>148</v>
      </c>
      <c r="B120" t="s">
        <v>84</v>
      </c>
      <c r="C120" t="s">
        <v>97</v>
      </c>
      <c r="D120">
        <v>4000</v>
      </c>
      <c r="E120">
        <v>4000</v>
      </c>
      <c r="F120">
        <v>5000</v>
      </c>
      <c r="G120">
        <v>2</v>
      </c>
      <c r="H120" s="2">
        <v>500</v>
      </c>
      <c r="I120" s="2">
        <v>6000</v>
      </c>
      <c r="J120">
        <f t="shared" si="6"/>
        <v>4000</v>
      </c>
      <c r="K120">
        <f t="shared" si="7"/>
        <v>5000</v>
      </c>
      <c r="L120">
        <f t="shared" si="8"/>
        <v>3500</v>
      </c>
      <c r="M120">
        <f t="shared" si="9"/>
        <v>1000</v>
      </c>
      <c r="N120" t="str">
        <f t="shared" si="5"/>
        <v>{id:148, nama:'Kecap', satuan:'100ml', harga1:4000, harga2:4000, harga3:5000,fixed:2},</v>
      </c>
    </row>
    <row r="121" spans="1:14" x14ac:dyDescent="0.25">
      <c r="A121">
        <v>149</v>
      </c>
      <c r="B121" t="s">
        <v>85</v>
      </c>
      <c r="C121" t="s">
        <v>96</v>
      </c>
      <c r="D121">
        <v>35</v>
      </c>
      <c r="E121">
        <v>40</v>
      </c>
      <c r="F121">
        <v>45</v>
      </c>
      <c r="G121">
        <v>0</v>
      </c>
      <c r="H121" s="2">
        <v>30</v>
      </c>
      <c r="I121" s="2">
        <v>90</v>
      </c>
      <c r="J121">
        <f t="shared" si="6"/>
        <v>35</v>
      </c>
      <c r="K121">
        <f t="shared" si="7"/>
        <v>45</v>
      </c>
      <c r="L121">
        <f t="shared" si="8"/>
        <v>5</v>
      </c>
      <c r="M121">
        <f t="shared" si="9"/>
        <v>45</v>
      </c>
      <c r="N121" t="str">
        <f t="shared" si="5"/>
        <v>{id:149, nama:'Penyedap masakan/vetsin', satuan:'Gram', harga1:35, harga2:40, harga3:45,fixed:0},</v>
      </c>
    </row>
    <row r="122" spans="1:14" x14ac:dyDescent="0.25">
      <c r="A122">
        <v>150</v>
      </c>
      <c r="B122" t="s">
        <v>86</v>
      </c>
      <c r="C122" t="s">
        <v>97</v>
      </c>
      <c r="D122">
        <v>4500</v>
      </c>
      <c r="E122">
        <v>4500</v>
      </c>
      <c r="F122">
        <v>5000</v>
      </c>
      <c r="G122">
        <v>2</v>
      </c>
      <c r="H122" s="2">
        <v>1000</v>
      </c>
      <c r="I122" s="2">
        <v>5000</v>
      </c>
      <c r="J122">
        <f t="shared" si="6"/>
        <v>4500</v>
      </c>
      <c r="K122">
        <f t="shared" si="7"/>
        <v>5000</v>
      </c>
      <c r="L122">
        <f t="shared" si="8"/>
        <v>3500</v>
      </c>
      <c r="M122">
        <f t="shared" si="9"/>
        <v>0</v>
      </c>
      <c r="N122" t="str">
        <f t="shared" si="5"/>
        <v>{id:150, nama:'Sambal jadi', satuan:'100ml', harga1:4500, harga2:4500, harga3:5000,fixed:2},</v>
      </c>
    </row>
    <row r="123" spans="1:14" x14ac:dyDescent="0.25">
      <c r="A123">
        <v>151</v>
      </c>
      <c r="B123" t="s">
        <v>87</v>
      </c>
      <c r="C123" t="s">
        <v>97</v>
      </c>
      <c r="D123">
        <v>5000</v>
      </c>
      <c r="E123">
        <v>6000</v>
      </c>
      <c r="F123">
        <v>7500</v>
      </c>
      <c r="G123">
        <v>2</v>
      </c>
      <c r="H123" s="2">
        <v>1500</v>
      </c>
      <c r="I123" s="2">
        <v>10000</v>
      </c>
      <c r="J123">
        <f t="shared" si="6"/>
        <v>5000</v>
      </c>
      <c r="K123">
        <f t="shared" si="7"/>
        <v>7500</v>
      </c>
      <c r="L123">
        <f t="shared" si="8"/>
        <v>3500</v>
      </c>
      <c r="M123">
        <f t="shared" si="9"/>
        <v>2500</v>
      </c>
      <c r="N123" t="str">
        <f t="shared" si="5"/>
        <v>{id:151, nama:'Saus tomat', satuan:'100ml', harga1:5000, harga2:6000, harga3:7500,fixed:2},</v>
      </c>
    </row>
    <row r="124" spans="1:14" x14ac:dyDescent="0.25">
      <c r="A124">
        <v>152</v>
      </c>
      <c r="B124" t="s">
        <v>128</v>
      </c>
      <c r="C124" t="s">
        <v>96</v>
      </c>
      <c r="D124">
        <v>45</v>
      </c>
      <c r="E124">
        <v>50</v>
      </c>
      <c r="F124">
        <v>75</v>
      </c>
      <c r="G124">
        <v>0</v>
      </c>
      <c r="H124" s="2">
        <v>20</v>
      </c>
      <c r="I124" s="2">
        <v>400</v>
      </c>
      <c r="J124">
        <f t="shared" si="6"/>
        <v>45</v>
      </c>
      <c r="K124">
        <f t="shared" si="7"/>
        <v>75</v>
      </c>
      <c r="L124">
        <f t="shared" si="8"/>
        <v>25</v>
      </c>
      <c r="M124">
        <f t="shared" si="9"/>
        <v>325</v>
      </c>
      <c r="N124" t="str">
        <f t="shared" si="5"/>
        <v>{id:152, nama:'Bumbu maskan jadi/kemasan, bumbu racikan', satuan:'Gram', harga1:45, harga2:50, harga3:75,fixed:0},</v>
      </c>
    </row>
    <row r="125" spans="1:14" x14ac:dyDescent="0.25">
      <c r="A125">
        <v>153</v>
      </c>
      <c r="B125" t="s">
        <v>152</v>
      </c>
      <c r="C125" t="s">
        <v>96</v>
      </c>
      <c r="D125">
        <v>50</v>
      </c>
      <c r="E125">
        <v>50</v>
      </c>
      <c r="F125">
        <v>50</v>
      </c>
      <c r="G125">
        <v>0</v>
      </c>
      <c r="H125" s="2">
        <v>16</v>
      </c>
      <c r="I125" s="2">
        <v>100</v>
      </c>
      <c r="J125">
        <f t="shared" si="6"/>
        <v>50</v>
      </c>
      <c r="K125">
        <f t="shared" si="7"/>
        <v>50</v>
      </c>
      <c r="L125">
        <f t="shared" si="8"/>
        <v>34</v>
      </c>
      <c r="M125">
        <f t="shared" si="9"/>
        <v>50</v>
      </c>
      <c r="N125" t="str">
        <f t="shared" si="5"/>
        <v>{id:153, nama:'Bumbu dapur lainnya (pala,  kencur, kapulaga, dsb.)', satuan:'Gram', harga1:50, harga2:50, harga3:50,fixed:0},</v>
      </c>
    </row>
    <row r="126" spans="1:14" x14ac:dyDescent="0.25">
      <c r="A126">
        <v>156</v>
      </c>
      <c r="B126" t="s">
        <v>88</v>
      </c>
      <c r="C126" t="s">
        <v>91</v>
      </c>
      <c r="D126">
        <v>1500</v>
      </c>
      <c r="E126">
        <v>1800</v>
      </c>
      <c r="F126">
        <v>2000</v>
      </c>
      <c r="G126">
        <v>2</v>
      </c>
      <c r="H126" s="2">
        <v>1000</v>
      </c>
      <c r="I126" s="2">
        <v>20000</v>
      </c>
      <c r="J126">
        <f t="shared" si="6"/>
        <v>1500</v>
      </c>
      <c r="K126">
        <f t="shared" si="7"/>
        <v>2000</v>
      </c>
      <c r="L126">
        <f t="shared" si="8"/>
        <v>500</v>
      </c>
      <c r="M126">
        <f t="shared" si="9"/>
        <v>18000</v>
      </c>
      <c r="N126" t="str">
        <f t="shared" si="5"/>
        <v>{id:156, nama:'Kerupuk', satuan:'Ons', harga1:1500, harga2:1800, harga3:2000,fixed:2},</v>
      </c>
    </row>
    <row r="127" spans="1:14" x14ac:dyDescent="0.25">
      <c r="A127">
        <v>157</v>
      </c>
      <c r="B127" t="s">
        <v>89</v>
      </c>
      <c r="C127" t="s">
        <v>129</v>
      </c>
      <c r="D127">
        <v>2000</v>
      </c>
      <c r="E127">
        <v>3000</v>
      </c>
      <c r="F127">
        <v>4000</v>
      </c>
      <c r="G127">
        <v>2</v>
      </c>
      <c r="H127" s="2">
        <v>2000</v>
      </c>
      <c r="I127" s="2">
        <v>20000</v>
      </c>
      <c r="J127">
        <f t="shared" si="6"/>
        <v>2000</v>
      </c>
      <c r="K127">
        <f t="shared" si="7"/>
        <v>4000</v>
      </c>
      <c r="L127">
        <f t="shared" si="8"/>
        <v>0</v>
      </c>
      <c r="M127">
        <f t="shared" si="9"/>
        <v>16000</v>
      </c>
      <c r="N127" t="str">
        <f t="shared" si="5"/>
        <v>{id:157, nama:'Bubur bayi kemasan', satuan:'Kotak kecil (150 gr)', harga1:2000, harga2:3000, harga3:4000,fixed:2},</v>
      </c>
    </row>
    <row r="128" spans="1:14" x14ac:dyDescent="0.25">
      <c r="A128">
        <v>160</v>
      </c>
      <c r="B128" t="s">
        <v>90</v>
      </c>
      <c r="C128" t="s">
        <v>130</v>
      </c>
      <c r="D128">
        <v>1000</v>
      </c>
      <c r="E128">
        <v>1500</v>
      </c>
      <c r="F128">
        <v>4000</v>
      </c>
      <c r="G128">
        <v>0</v>
      </c>
      <c r="H128" s="2">
        <v>500</v>
      </c>
      <c r="I128" s="2">
        <v>10000</v>
      </c>
      <c r="J128">
        <f t="shared" si="6"/>
        <v>1000</v>
      </c>
      <c r="K128">
        <f t="shared" si="7"/>
        <v>4000</v>
      </c>
      <c r="L128">
        <f t="shared" si="8"/>
        <v>500</v>
      </c>
      <c r="M128">
        <f t="shared" si="9"/>
        <v>6000</v>
      </c>
      <c r="N128" t="str">
        <f t="shared" si="5"/>
        <v>{id:160, nama:'Roti tawar', satuan:'Potong', harga1:1000, harga2:1500, harga3:4000,fixed:0},</v>
      </c>
    </row>
    <row r="129" spans="1:14" x14ac:dyDescent="0.25">
      <c r="A129">
        <v>161</v>
      </c>
      <c r="B129" t="s">
        <v>131</v>
      </c>
      <c r="C129" t="s">
        <v>130</v>
      </c>
      <c r="D129">
        <v>1000</v>
      </c>
      <c r="E129">
        <v>1500</v>
      </c>
      <c r="F129">
        <v>4000</v>
      </c>
      <c r="G129">
        <v>0</v>
      </c>
      <c r="H129" s="2">
        <v>500</v>
      </c>
      <c r="I129" s="2">
        <v>15000</v>
      </c>
      <c r="J129">
        <f t="shared" si="6"/>
        <v>1000</v>
      </c>
      <c r="K129">
        <f t="shared" si="7"/>
        <v>4000</v>
      </c>
      <c r="L129">
        <f t="shared" si="8"/>
        <v>500</v>
      </c>
      <c r="M129">
        <f t="shared" si="9"/>
        <v>11000</v>
      </c>
      <c r="N129" t="str">
        <f t="shared" si="5"/>
        <v>{id:161, nama:'Roti manis, roti lainnya', satuan:'Potong', harga1:1000, harga2:1500, harga3:4000,fixed:0},</v>
      </c>
    </row>
    <row r="130" spans="1:14" x14ac:dyDescent="0.25">
      <c r="A130">
        <v>162</v>
      </c>
      <c r="B130" t="s">
        <v>132</v>
      </c>
      <c r="C130" t="s">
        <v>91</v>
      </c>
      <c r="D130">
        <v>8000</v>
      </c>
      <c r="E130">
        <v>8000</v>
      </c>
      <c r="F130">
        <v>8000</v>
      </c>
      <c r="G130">
        <v>2</v>
      </c>
      <c r="H130" s="2">
        <v>1000</v>
      </c>
      <c r="I130" s="2">
        <v>10000</v>
      </c>
      <c r="J130">
        <f t="shared" si="6"/>
        <v>8000</v>
      </c>
      <c r="K130">
        <f t="shared" si="7"/>
        <v>8000</v>
      </c>
      <c r="L130">
        <f t="shared" si="8"/>
        <v>7000</v>
      </c>
      <c r="M130">
        <f t="shared" si="9"/>
        <v>2000</v>
      </c>
      <c r="N130" t="str">
        <f t="shared" si="5"/>
        <v>{id:162, nama:'Kue kering, biskuit, semprong', satuan:'Ons', harga1:8000, harga2:8000, harga3:8000,fixed:2},</v>
      </c>
    </row>
    <row r="131" spans="1:14" x14ac:dyDescent="0.25">
      <c r="A131">
        <v>177</v>
      </c>
      <c r="B131" t="s">
        <v>133</v>
      </c>
      <c r="C131" t="s">
        <v>91</v>
      </c>
      <c r="D131">
        <v>10000</v>
      </c>
      <c r="E131">
        <v>10000</v>
      </c>
      <c r="F131">
        <v>10000</v>
      </c>
      <c r="G131">
        <v>2</v>
      </c>
      <c r="H131" s="2">
        <v>500</v>
      </c>
      <c r="I131" s="2">
        <v>10000</v>
      </c>
      <c r="J131">
        <f t="shared" si="6"/>
        <v>10000</v>
      </c>
      <c r="K131">
        <f t="shared" si="7"/>
        <v>10000</v>
      </c>
      <c r="L131">
        <f t="shared" si="8"/>
        <v>9500</v>
      </c>
      <c r="M131">
        <f t="shared" si="9"/>
        <v>0</v>
      </c>
      <c r="N131" t="str">
        <f t="shared" ref="N131:N132" si="10">CONCATENATE("{id:",A131,", nama:'",B131,"', satuan:'",C131,"', harga1:",D131,", harga2:",E131,", harga3:",F131,",fixed:",G131,"},")</f>
        <v>{id:177, nama:'Makanan ringan anak-anak, krupuk/kripik', satuan:'Ons', harga1:10000, harga2:10000, harga3:10000,fixed:2},</v>
      </c>
    </row>
    <row r="132" spans="1:14" x14ac:dyDescent="0.25">
      <c r="A132">
        <v>186</v>
      </c>
      <c r="B132" t="s">
        <v>134</v>
      </c>
      <c r="C132" t="s">
        <v>135</v>
      </c>
      <c r="D132">
        <v>5000</v>
      </c>
      <c r="E132">
        <v>5000</v>
      </c>
      <c r="F132">
        <v>6000</v>
      </c>
      <c r="G132">
        <v>2</v>
      </c>
      <c r="H132" s="2">
        <v>1000</v>
      </c>
      <c r="I132" s="2">
        <v>10000</v>
      </c>
      <c r="J132">
        <f t="shared" si="6"/>
        <v>5000</v>
      </c>
      <c r="K132">
        <f t="shared" si="7"/>
        <v>6000</v>
      </c>
      <c r="L132">
        <f t="shared" si="8"/>
        <v>4000</v>
      </c>
      <c r="M132">
        <f t="shared" si="9"/>
        <v>4000</v>
      </c>
      <c r="N132" t="str">
        <f t="shared" si="10"/>
        <v>{id:186, nama:'Air teh kemasan, minuman bersoda/mengandung CO2', satuan:'250ml', harga1:5000, harga2:5000, harga3:6000,fixed:2},</v>
      </c>
    </row>
  </sheetData>
  <conditionalFormatting sqref="L2:M13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Sosial 6307</cp:lastModifiedBy>
  <dcterms:created xsi:type="dcterms:W3CDTF">2021-03-08T05:39:11Z</dcterms:created>
  <dcterms:modified xsi:type="dcterms:W3CDTF">2022-03-05T05:39:15Z</dcterms:modified>
</cp:coreProperties>
</file>