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7220" windowHeight="6096"/>
  </bookViews>
  <sheets>
    <sheet name="Blad1" sheetId="1" r:id="rId1"/>
    <sheet name="Blad2" sheetId="2" r:id="rId2"/>
    <sheet name="Blad3" sheetId="3" r:id="rId3"/>
  </sheets>
  <calcPr calcId="145621"/>
</workbook>
</file>

<file path=xl/calcChain.xml><?xml version="1.0" encoding="utf-8"?>
<calcChain xmlns="http://schemas.openxmlformats.org/spreadsheetml/2006/main">
  <c r="H18" i="1" l="1"/>
  <c r="H30" i="1"/>
  <c r="H6" i="1"/>
  <c r="H19" i="1"/>
  <c r="H7" i="1"/>
  <c r="H20" i="1"/>
  <c r="H8" i="1"/>
  <c r="H21" i="1"/>
  <c r="H14" i="1"/>
  <c r="H9" i="1"/>
  <c r="H22" i="1"/>
  <c r="H31" i="1"/>
  <c r="H29" i="1"/>
  <c r="H23" i="1"/>
  <c r="H15" i="1"/>
  <c r="H10" i="1"/>
  <c r="H24" i="1"/>
  <c r="H16" i="1"/>
  <c r="H11" i="1"/>
  <c r="H25" i="1"/>
  <c r="H17" i="1"/>
  <c r="H12" i="1"/>
  <c r="H26" i="1"/>
  <c r="H27" i="1"/>
  <c r="H13" i="1"/>
  <c r="H28" i="1"/>
  <c r="H5" i="1"/>
  <c r="G18" i="1"/>
  <c r="G30" i="1"/>
  <c r="G6" i="1"/>
  <c r="G19" i="1"/>
  <c r="G7" i="1"/>
  <c r="G20" i="1"/>
  <c r="G8" i="1"/>
  <c r="G21" i="1"/>
  <c r="G14" i="1"/>
  <c r="G9" i="1"/>
  <c r="G22" i="1"/>
  <c r="G31" i="1"/>
  <c r="G29" i="1"/>
  <c r="G23" i="1"/>
  <c r="G15" i="1"/>
  <c r="G10" i="1"/>
  <c r="G24" i="1"/>
  <c r="G16" i="1"/>
  <c r="G11" i="1"/>
  <c r="G25" i="1"/>
  <c r="G17" i="1"/>
  <c r="G12" i="1"/>
  <c r="G26" i="1"/>
  <c r="G27" i="1"/>
  <c r="G13" i="1"/>
  <c r="G28" i="1"/>
  <c r="G5" i="1"/>
</calcChain>
</file>

<file path=xl/sharedStrings.xml><?xml version="1.0" encoding="utf-8"?>
<sst xmlns="http://schemas.openxmlformats.org/spreadsheetml/2006/main" count="30" uniqueCount="25">
  <si>
    <t>CSH</t>
  </si>
  <si>
    <t>SSP</t>
  </si>
  <si>
    <t>Förteckning över kombinationer av ShippingPlanStatus från CustomerShippingPlanHeader(CSH) och SupplierShippingPlan(SSP)</t>
  </si>
  <si>
    <t>Antal</t>
  </si>
  <si>
    <t>Annulerad</t>
  </si>
  <si>
    <t>Ändrad</t>
  </si>
  <si>
    <t>Preliminär</t>
  </si>
  <si>
    <t>Ny</t>
  </si>
  <si>
    <t>Avslag</t>
  </si>
  <si>
    <t>Accepterad</t>
  </si>
  <si>
    <t>Avslutad</t>
  </si>
  <si>
    <t>Vänta</t>
  </si>
  <si>
    <t>Prod klar</t>
  </si>
  <si>
    <t>Annulering bekräftad</t>
  </si>
  <si>
    <t>Klar för utlastning</t>
  </si>
  <si>
    <t>Aktiv</t>
  </si>
  <si>
    <t>Okänd status</t>
  </si>
  <si>
    <t>SQL-Fråga</t>
  </si>
  <si>
    <t>select distinct  count(*) antal, CSH.ShippingPlanStatus CSH, SSP.ShippingPlanStatus SSP</t>
  </si>
  <si>
    <t xml:space="preserve">from CustomerShippingPlanHeader CSH </t>
  </si>
  <si>
    <t>join SupplierShippingPlan SSP ON CSH.ShippingPlanNo=SSP.ShippingPlanNo</t>
  </si>
  <si>
    <t>group by CSH.ShippingPlanStatus, SSP.ShippingPlanStatus</t>
  </si>
  <si>
    <t>Kolumn1</t>
  </si>
  <si>
    <t>CSH2</t>
  </si>
  <si>
    <t>SSP3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</si>
</sst>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1" displayName="Tabell1" ref="C4:H31" totalsRowShown="0">
  <autoFilter ref="C4:H31"/>
  <sortState ref="C5:H31">
    <sortCondition ref="G4:G31"/>
  </sortState>
  <tableColumns count="6">
    <tableColumn id="1" name="Antal"/>
    <tableColumn id="2" name="CSH"/>
    <tableColumn id="3" name="SSP"/>
    <tableColumn id="4" name="Kolumn1"/>
    <tableColumn id="5" name="CSH2">
      <calculatedColumnFormula>VLOOKUP(D5,J$5:K$9,2,)</calculatedColumnFormula>
    </tableColumn>
    <tableColumn id="6" name="SSP3">
      <calculatedColumnFormula>VLOOKUP(E5,M$5:N$15,2,)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X31"/>
  <sheetViews>
    <sheetView tabSelected="1" topLeftCell="A3" workbookViewId="0">
      <selection activeCell="I16" sqref="I16"/>
    </sheetView>
  </sheetViews>
  <sheetFormatPr defaultRowHeight="14.4" x14ac:dyDescent="0.3"/>
  <cols>
    <col min="6" max="6" width="10" customWidth="1"/>
    <col min="7" max="7" width="14" customWidth="1"/>
    <col min="8" max="8" width="19.21875" customWidth="1"/>
  </cols>
  <sheetData>
    <row r="2" spans="3:24" ht="18" x14ac:dyDescent="0.35">
      <c r="C2" s="1" t="s">
        <v>2</v>
      </c>
    </row>
    <row r="4" spans="3:24" x14ac:dyDescent="0.3">
      <c r="C4" t="s">
        <v>3</v>
      </c>
      <c r="D4" t="s">
        <v>0</v>
      </c>
      <c r="E4" t="s">
        <v>1</v>
      </c>
      <c r="F4" t="s">
        <v>22</v>
      </c>
      <c r="G4" t="s">
        <v>23</v>
      </c>
      <c r="H4" t="s">
        <v>24</v>
      </c>
      <c r="J4" t="s">
        <v>0</v>
      </c>
      <c r="M4" t="s">
        <v>1</v>
      </c>
    </row>
    <row r="5" spans="3:24" x14ac:dyDescent="0.3">
      <c r="C5">
        <v>50</v>
      </c>
      <c r="D5">
        <v>1</v>
      </c>
      <c r="E5">
        <v>0</v>
      </c>
      <c r="G5" t="str">
        <f>VLOOKUP(D5,J$5:K$9,2,)</f>
        <v>Aktiv</v>
      </c>
      <c r="H5" t="str">
        <f>VLOOKUP(E5,M$5:N$15,2,)</f>
        <v>Preliminär</v>
      </c>
      <c r="J5">
        <v>0</v>
      </c>
      <c r="K5" t="s">
        <v>4</v>
      </c>
      <c r="M5">
        <v>0</v>
      </c>
      <c r="N5" t="s">
        <v>6</v>
      </c>
      <c r="Q5" t="s">
        <v>17</v>
      </c>
    </row>
    <row r="6" spans="3:24" x14ac:dyDescent="0.3">
      <c r="C6">
        <v>762</v>
      </c>
      <c r="D6">
        <v>1</v>
      </c>
      <c r="E6">
        <v>1</v>
      </c>
      <c r="G6" t="str">
        <f>VLOOKUP(D6,J$5:K$9,2,)</f>
        <v>Aktiv</v>
      </c>
      <c r="H6" t="str">
        <f>VLOOKUP(E6,M$5:N$15,2,)</f>
        <v>Ny</v>
      </c>
      <c r="J6">
        <v>1</v>
      </c>
      <c r="K6" t="s">
        <v>15</v>
      </c>
      <c r="M6">
        <v>1</v>
      </c>
      <c r="N6" t="s">
        <v>7</v>
      </c>
      <c r="Q6" s="2" t="s">
        <v>18</v>
      </c>
      <c r="R6" s="2"/>
      <c r="S6" s="2"/>
      <c r="T6" s="2"/>
      <c r="U6" s="2"/>
      <c r="V6" s="2"/>
      <c r="W6" s="2"/>
      <c r="X6" s="2"/>
    </row>
    <row r="7" spans="3:24" x14ac:dyDescent="0.3">
      <c r="C7">
        <v>4</v>
      </c>
      <c r="D7">
        <v>1</v>
      </c>
      <c r="E7">
        <v>2</v>
      </c>
      <c r="G7" t="str">
        <f>VLOOKUP(D7,J$5:K$9,2,)</f>
        <v>Aktiv</v>
      </c>
      <c r="H7" t="str">
        <f>VLOOKUP(E7,M$5:N$15,2,)</f>
        <v>Avslag</v>
      </c>
      <c r="J7">
        <v>2</v>
      </c>
      <c r="K7" t="s">
        <v>10</v>
      </c>
      <c r="M7">
        <v>2</v>
      </c>
      <c r="N7" t="s">
        <v>8</v>
      </c>
      <c r="Q7" s="2" t="s">
        <v>19</v>
      </c>
      <c r="R7" s="2"/>
      <c r="S7" s="2"/>
      <c r="T7" s="2"/>
      <c r="U7" s="2"/>
      <c r="V7" s="2"/>
      <c r="W7" s="2"/>
      <c r="X7" s="2"/>
    </row>
    <row r="8" spans="3:24" x14ac:dyDescent="0.3">
      <c r="C8">
        <v>4318</v>
      </c>
      <c r="D8">
        <v>1</v>
      </c>
      <c r="E8">
        <v>3</v>
      </c>
      <c r="G8" t="str">
        <f>VLOOKUP(D8,J$5:K$9,2,)</f>
        <v>Aktiv</v>
      </c>
      <c r="H8" t="str">
        <f>VLOOKUP(E8,M$5:N$15,2,)</f>
        <v>Accepterad</v>
      </c>
      <c r="J8">
        <v>3</v>
      </c>
      <c r="K8" t="s">
        <v>6</v>
      </c>
      <c r="M8">
        <v>3</v>
      </c>
      <c r="N8" t="s">
        <v>9</v>
      </c>
      <c r="Q8" s="2" t="s">
        <v>20</v>
      </c>
      <c r="R8" s="2"/>
      <c r="S8" s="2"/>
      <c r="T8" s="2"/>
      <c r="U8" s="2"/>
      <c r="V8" s="2"/>
      <c r="W8" s="2"/>
      <c r="X8" s="2"/>
    </row>
    <row r="9" spans="3:24" x14ac:dyDescent="0.3">
      <c r="C9">
        <v>1324</v>
      </c>
      <c r="D9">
        <v>1</v>
      </c>
      <c r="E9">
        <v>4</v>
      </c>
      <c r="G9" t="str">
        <f>VLOOKUP(D9,J$5:K$9,2,)</f>
        <v>Aktiv</v>
      </c>
      <c r="H9" t="str">
        <f>VLOOKUP(E9,M$5:N$15,2,)</f>
        <v>Avslutad</v>
      </c>
      <c r="J9">
        <v>4</v>
      </c>
      <c r="K9" t="s">
        <v>16</v>
      </c>
      <c r="M9">
        <v>4</v>
      </c>
      <c r="N9" t="s">
        <v>10</v>
      </c>
      <c r="Q9" s="2" t="s">
        <v>21</v>
      </c>
      <c r="R9" s="2"/>
      <c r="S9" s="2"/>
      <c r="T9" s="2"/>
      <c r="U9" s="2"/>
      <c r="V9" s="2"/>
      <c r="W9" s="2"/>
      <c r="X9" s="2"/>
    </row>
    <row r="10" spans="3:24" x14ac:dyDescent="0.3">
      <c r="C10">
        <v>140</v>
      </c>
      <c r="D10">
        <v>1</v>
      </c>
      <c r="E10">
        <v>6</v>
      </c>
      <c r="G10" t="str">
        <f>VLOOKUP(D10,J$5:K$9,2,)</f>
        <v>Aktiv</v>
      </c>
      <c r="H10" t="str">
        <f>VLOOKUP(E10,M$5:N$15,2,)</f>
        <v>Prod klar</v>
      </c>
      <c r="M10">
        <v>5</v>
      </c>
      <c r="N10" t="s">
        <v>11</v>
      </c>
    </row>
    <row r="11" spans="3:24" x14ac:dyDescent="0.3">
      <c r="C11">
        <v>5</v>
      </c>
      <c r="D11">
        <v>1</v>
      </c>
      <c r="E11">
        <v>7</v>
      </c>
      <c r="G11" t="str">
        <f>VLOOKUP(D11,J$5:K$9,2,)</f>
        <v>Aktiv</v>
      </c>
      <c r="H11" t="str">
        <f>VLOOKUP(E11,M$5:N$15,2,)</f>
        <v>Annulerad</v>
      </c>
      <c r="M11">
        <v>6</v>
      </c>
      <c r="N11" t="s">
        <v>12</v>
      </c>
    </row>
    <row r="12" spans="3:24" x14ac:dyDescent="0.3">
      <c r="C12">
        <v>40</v>
      </c>
      <c r="D12">
        <v>1</v>
      </c>
      <c r="E12">
        <v>8</v>
      </c>
      <c r="G12" t="str">
        <f>VLOOKUP(D12,J$5:K$9,2,)</f>
        <v>Aktiv</v>
      </c>
      <c r="H12" t="str">
        <f>VLOOKUP(E12,M$5:N$15,2,)</f>
        <v>Annulering bekräftad</v>
      </c>
      <c r="M12">
        <v>7</v>
      </c>
      <c r="N12" t="s">
        <v>4</v>
      </c>
    </row>
    <row r="13" spans="3:24" x14ac:dyDescent="0.3">
      <c r="C13">
        <v>1</v>
      </c>
      <c r="D13">
        <v>1</v>
      </c>
      <c r="E13">
        <v>10</v>
      </c>
      <c r="G13" t="str">
        <f>VLOOKUP(D13,J$5:K$9,2,)</f>
        <v>Aktiv</v>
      </c>
      <c r="H13" t="str">
        <f>VLOOKUP(E13,M$5:N$15,2,)</f>
        <v>Ändrad</v>
      </c>
      <c r="M13">
        <v>8</v>
      </c>
      <c r="N13" t="s">
        <v>13</v>
      </c>
    </row>
    <row r="14" spans="3:24" x14ac:dyDescent="0.3">
      <c r="C14">
        <v>57</v>
      </c>
      <c r="D14">
        <v>0</v>
      </c>
      <c r="E14">
        <v>4</v>
      </c>
      <c r="G14" t="str">
        <f>VLOOKUP(D14,J$5:K$9,2,)</f>
        <v>Annulerad</v>
      </c>
      <c r="H14" t="str">
        <f>VLOOKUP(E14,M$5:N$15,2,)</f>
        <v>Avslutad</v>
      </c>
      <c r="M14">
        <v>9</v>
      </c>
      <c r="N14" t="s">
        <v>14</v>
      </c>
    </row>
    <row r="15" spans="3:24" x14ac:dyDescent="0.3">
      <c r="C15">
        <v>1</v>
      </c>
      <c r="D15">
        <v>0</v>
      </c>
      <c r="E15">
        <v>6</v>
      </c>
      <c r="G15" t="str">
        <f>VLOOKUP(D15,J$5:K$9,2,)</f>
        <v>Annulerad</v>
      </c>
      <c r="H15" t="str">
        <f>VLOOKUP(E15,M$5:N$15,2,)</f>
        <v>Prod klar</v>
      </c>
      <c r="M15">
        <v>10</v>
      </c>
      <c r="N15" t="s">
        <v>5</v>
      </c>
    </row>
    <row r="16" spans="3:24" x14ac:dyDescent="0.3">
      <c r="C16">
        <v>193</v>
      </c>
      <c r="D16">
        <v>0</v>
      </c>
      <c r="E16">
        <v>7</v>
      </c>
      <c r="G16" t="str">
        <f>VLOOKUP(D16,J$5:K$9,2,)</f>
        <v>Annulerad</v>
      </c>
      <c r="H16" t="str">
        <f>VLOOKUP(E16,M$5:N$15,2,)</f>
        <v>Annulerad</v>
      </c>
    </row>
    <row r="17" spans="3:8" x14ac:dyDescent="0.3">
      <c r="C17">
        <v>5182</v>
      </c>
      <c r="D17">
        <v>0</v>
      </c>
      <c r="E17">
        <v>8</v>
      </c>
      <c r="G17" t="str">
        <f>VLOOKUP(D17,J$5:K$9,2,)</f>
        <v>Annulerad</v>
      </c>
      <c r="H17" t="str">
        <f>VLOOKUP(E17,M$5:N$15,2,)</f>
        <v>Annulering bekräftad</v>
      </c>
    </row>
    <row r="18" spans="3:8" x14ac:dyDescent="0.3">
      <c r="C18">
        <v>57</v>
      </c>
      <c r="D18">
        <v>2</v>
      </c>
      <c r="E18">
        <v>0</v>
      </c>
      <c r="G18" t="str">
        <f>VLOOKUP(D18,J$5:K$9,2,)</f>
        <v>Avslutad</v>
      </c>
      <c r="H18" t="str">
        <f>VLOOKUP(E18,M$5:N$15,2,)</f>
        <v>Preliminär</v>
      </c>
    </row>
    <row r="19" spans="3:8" x14ac:dyDescent="0.3">
      <c r="C19">
        <v>658</v>
      </c>
      <c r="D19">
        <v>2</v>
      </c>
      <c r="E19">
        <v>1</v>
      </c>
      <c r="G19" t="str">
        <f>VLOOKUP(D19,J$5:K$9,2,)</f>
        <v>Avslutad</v>
      </c>
      <c r="H19" t="str">
        <f>VLOOKUP(E19,M$5:N$15,2,)</f>
        <v>Ny</v>
      </c>
    </row>
    <row r="20" spans="3:8" x14ac:dyDescent="0.3">
      <c r="C20">
        <v>37</v>
      </c>
      <c r="D20">
        <v>2</v>
      </c>
      <c r="E20">
        <v>2</v>
      </c>
      <c r="G20" t="str">
        <f>VLOOKUP(D20,J$5:K$9,2,)</f>
        <v>Avslutad</v>
      </c>
      <c r="H20" t="str">
        <f>VLOOKUP(E20,M$5:N$15,2,)</f>
        <v>Avslag</v>
      </c>
    </row>
    <row r="21" spans="3:8" x14ac:dyDescent="0.3">
      <c r="C21">
        <v>1086</v>
      </c>
      <c r="D21">
        <v>2</v>
      </c>
      <c r="E21">
        <v>3</v>
      </c>
      <c r="G21" t="str">
        <f>VLOOKUP(D21,J$5:K$9,2,)</f>
        <v>Avslutad</v>
      </c>
      <c r="H21" t="str">
        <f>VLOOKUP(E21,M$5:N$15,2,)</f>
        <v>Accepterad</v>
      </c>
    </row>
    <row r="22" spans="3:8" x14ac:dyDescent="0.3">
      <c r="C22">
        <v>272481</v>
      </c>
      <c r="D22">
        <v>2</v>
      </c>
      <c r="E22">
        <v>4</v>
      </c>
      <c r="G22" t="str">
        <f>VLOOKUP(D22,J$5:K$9,2,)</f>
        <v>Avslutad</v>
      </c>
      <c r="H22" t="str">
        <f>VLOOKUP(E22,M$5:N$15,2,)</f>
        <v>Avslutad</v>
      </c>
    </row>
    <row r="23" spans="3:8" x14ac:dyDescent="0.3">
      <c r="C23">
        <v>1</v>
      </c>
      <c r="D23">
        <v>2</v>
      </c>
      <c r="E23">
        <v>5</v>
      </c>
      <c r="G23" t="str">
        <f>VLOOKUP(D23,J$5:K$9,2,)</f>
        <v>Avslutad</v>
      </c>
      <c r="H23" t="str">
        <f>VLOOKUP(E23,M$5:N$15,2,)</f>
        <v>Vänta</v>
      </c>
    </row>
    <row r="24" spans="3:8" x14ac:dyDescent="0.3">
      <c r="C24">
        <v>27</v>
      </c>
      <c r="D24">
        <v>2</v>
      </c>
      <c r="E24">
        <v>6</v>
      </c>
      <c r="G24" t="str">
        <f>VLOOKUP(D24,J$5:K$9,2,)</f>
        <v>Avslutad</v>
      </c>
      <c r="H24" t="str">
        <f>VLOOKUP(E24,M$5:N$15,2,)</f>
        <v>Prod klar</v>
      </c>
    </row>
    <row r="25" spans="3:8" x14ac:dyDescent="0.3">
      <c r="C25">
        <v>26</v>
      </c>
      <c r="D25">
        <v>2</v>
      </c>
      <c r="E25">
        <v>7</v>
      </c>
      <c r="G25" t="str">
        <f>VLOOKUP(D25,J$5:K$9,2,)</f>
        <v>Avslutad</v>
      </c>
      <c r="H25" t="str">
        <f>VLOOKUP(E25,M$5:N$15,2,)</f>
        <v>Annulerad</v>
      </c>
    </row>
    <row r="26" spans="3:8" x14ac:dyDescent="0.3">
      <c r="C26">
        <v>3156</v>
      </c>
      <c r="D26">
        <v>2</v>
      </c>
      <c r="E26">
        <v>8</v>
      </c>
      <c r="G26" t="str">
        <f>VLOOKUP(D26,J$5:K$9,2,)</f>
        <v>Avslutad</v>
      </c>
      <c r="H26" t="str">
        <f>VLOOKUP(E26,M$5:N$15,2,)</f>
        <v>Annulering bekräftad</v>
      </c>
    </row>
    <row r="27" spans="3:8" x14ac:dyDescent="0.3">
      <c r="C27">
        <v>2</v>
      </c>
      <c r="D27">
        <v>2</v>
      </c>
      <c r="E27">
        <v>9</v>
      </c>
      <c r="G27" t="str">
        <f>VLOOKUP(D27,J$5:K$9,2,)</f>
        <v>Avslutad</v>
      </c>
      <c r="H27" t="str">
        <f>VLOOKUP(E27,M$5:N$15,2,)</f>
        <v>Klar för utlastning</v>
      </c>
    </row>
    <row r="28" spans="3:8" x14ac:dyDescent="0.3">
      <c r="C28">
        <v>1</v>
      </c>
      <c r="D28">
        <v>2</v>
      </c>
      <c r="E28">
        <v>10</v>
      </c>
      <c r="G28" t="str">
        <f>VLOOKUP(D28,J$5:K$9,2,)</f>
        <v>Avslutad</v>
      </c>
      <c r="H28" t="str">
        <f>VLOOKUP(E28,M$5:N$15,2,)</f>
        <v>Ändrad</v>
      </c>
    </row>
    <row r="29" spans="3:8" x14ac:dyDescent="0.3">
      <c r="C29">
        <v>4</v>
      </c>
      <c r="D29">
        <v>4</v>
      </c>
      <c r="E29">
        <v>4</v>
      </c>
      <c r="G29" t="str">
        <f>VLOOKUP(D29,J$5:K$9,2,)</f>
        <v>Okänd status</v>
      </c>
      <c r="H29" t="str">
        <f>VLOOKUP(E29,M$5:N$15,2,)</f>
        <v>Avslutad</v>
      </c>
    </row>
    <row r="30" spans="3:8" x14ac:dyDescent="0.3">
      <c r="C30">
        <v>38</v>
      </c>
      <c r="D30">
        <v>3</v>
      </c>
      <c r="E30">
        <v>0</v>
      </c>
      <c r="G30" t="str">
        <f>VLOOKUP(D30,J$5:K$9,2,)</f>
        <v>Preliminär</v>
      </c>
      <c r="H30" t="str">
        <f>VLOOKUP(E30,M$5:N$15,2,)</f>
        <v>Preliminär</v>
      </c>
    </row>
    <row r="31" spans="3:8" x14ac:dyDescent="0.3">
      <c r="C31">
        <v>44</v>
      </c>
      <c r="D31">
        <v>3</v>
      </c>
      <c r="E31">
        <v>4</v>
      </c>
      <c r="G31" t="str">
        <f>VLOOKUP(D31,J$5:K$9,2,)</f>
        <v>Preliminär</v>
      </c>
      <c r="H31" t="str">
        <f>VLOOKUP(E31,M$5:N$15,2,)</f>
        <v>Avslutad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Lars-Göran Andersson</dc:creator>
  <cp:lastModifiedBy>Lars-Göran Andersson</cp:lastModifiedBy>
  <dcterms:created xsi:type="dcterms:W3CDTF">2016-01-22T08:07:50Z</dcterms:created>
  <dcterms:modified xsi:type="dcterms:W3CDTF">2016-01-22T09:04:05Z</dcterms:modified>
</cp:coreProperties>
</file>