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enspear/Downloads/"/>
    </mc:Choice>
  </mc:AlternateContent>
  <xr:revisionPtr revIDLastSave="0" documentId="13_ncr:1_{E0841803-0F17-CA4F-AA40-3F1BBA6A96C6}" xr6:coauthVersionLast="45" xr6:coauthVersionMax="45" xr10:uidLastSave="{00000000-0000-0000-0000-000000000000}"/>
  <bookViews>
    <workbookView xWindow="33600" yWindow="-3140" windowWidth="15360" windowHeight="21140" activeTab="1" xr2:uid="{00000000-000D-0000-FFFF-FFFF00000000}"/>
  </bookViews>
  <sheets>
    <sheet name="SocialDistancing" sheetId="1" r:id="rId1"/>
    <sheet name="VaccinationRate" sheetId="2" r:id="rId2"/>
    <sheet name="NormalDist" sheetId="3" r:id="rId3"/>
  </sheets>
  <definedNames>
    <definedName name="_xlchart.v1.0" hidden="1">VaccinationRate!$H$2:$H$51</definedName>
    <definedName name="_xlchart.v1.1" hidden="1">VaccinationRate!$J$1</definedName>
    <definedName name="_xlchart.v1.10" hidden="1">VaccinationRate!$J$1</definedName>
    <definedName name="_xlchart.v1.11" hidden="1">VaccinationRate!$J$2:$J$51</definedName>
    <definedName name="_xlchart.v1.12" hidden="1">VaccinationRate!$H$2:$H$51</definedName>
    <definedName name="_xlchart.v1.13" hidden="1">VaccinationRate!$J$1</definedName>
    <definedName name="_xlchart.v1.14" hidden="1">VaccinationRate!$J$2:$J$51</definedName>
    <definedName name="_xlchart.v1.2" hidden="1">VaccinationRate!$J$2:$J$51</definedName>
    <definedName name="_xlchart.v1.3" hidden="1">VaccinationRate!$H$2:$H$51</definedName>
    <definedName name="_xlchart.v1.4" hidden="1">VaccinationRate!$J$1</definedName>
    <definedName name="_xlchart.v1.5" hidden="1">VaccinationRate!$J$2:$J$51</definedName>
    <definedName name="_xlchart.v1.6" hidden="1">VaccinationRate!$H$2:$H$51</definedName>
    <definedName name="_xlchart.v1.7" hidden="1">VaccinationRate!$J$1</definedName>
    <definedName name="_xlchart.v1.8" hidden="1">VaccinationRate!$J$2:$J$51</definedName>
    <definedName name="_xlchart.v1.9" hidden="1">VaccinationRate!$H$2:$H$51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2" l="1"/>
  <c r="H16" i="2"/>
  <c r="H21" i="2"/>
  <c r="H26" i="2"/>
  <c r="H31" i="2"/>
  <c r="H36" i="2"/>
  <c r="H41" i="2"/>
  <c r="H46" i="2"/>
  <c r="H51" i="2"/>
  <c r="H56" i="2"/>
  <c r="H61" i="2"/>
  <c r="H66" i="2"/>
  <c r="H71" i="2"/>
  <c r="H76" i="2"/>
  <c r="H81" i="2"/>
  <c r="H86" i="2"/>
  <c r="H91" i="2"/>
  <c r="H96" i="2"/>
  <c r="H6" i="2"/>
  <c r="J6" i="2"/>
  <c r="J11" i="2"/>
  <c r="J16" i="2"/>
  <c r="J21" i="2"/>
  <c r="J26" i="2"/>
  <c r="J31" i="2"/>
  <c r="J36" i="2"/>
  <c r="J41" i="2"/>
  <c r="J46" i="2"/>
  <c r="J51" i="2"/>
  <c r="J56" i="2"/>
  <c r="J61" i="2"/>
  <c r="J66" i="2"/>
  <c r="J71" i="2"/>
  <c r="J76" i="2"/>
  <c r="J81" i="2"/>
  <c r="J86" i="2"/>
  <c r="J91" i="2"/>
  <c r="J96" i="2"/>
  <c r="I11" i="2"/>
  <c r="I16" i="2"/>
  <c r="I21" i="2"/>
  <c r="I26" i="2"/>
  <c r="I31" i="2"/>
  <c r="I36" i="2"/>
  <c r="I41" i="2"/>
  <c r="I46" i="2"/>
  <c r="I51" i="2"/>
  <c r="I56" i="2"/>
  <c r="I61" i="2"/>
  <c r="I66" i="2"/>
  <c r="I71" i="2"/>
  <c r="I76" i="2"/>
  <c r="I81" i="2"/>
  <c r="I86" i="2"/>
  <c r="I91" i="2"/>
  <c r="I96" i="2"/>
  <c r="I6" i="2"/>
  <c r="H41" i="1" l="1"/>
  <c r="G41" i="1"/>
  <c r="H36" i="1"/>
  <c r="G36" i="1"/>
  <c r="H31" i="1"/>
  <c r="G31" i="1"/>
  <c r="H26" i="1"/>
  <c r="G26" i="1"/>
  <c r="H21" i="1"/>
  <c r="G21" i="1"/>
  <c r="H16" i="1"/>
  <c r="G16" i="1"/>
  <c r="G11" i="1"/>
  <c r="G6" i="1"/>
  <c r="H11" i="1"/>
  <c r="H6" i="1"/>
</calcChain>
</file>

<file path=xl/sharedStrings.xml><?xml version="1.0" encoding="utf-8"?>
<sst xmlns="http://schemas.openxmlformats.org/spreadsheetml/2006/main" count="22" uniqueCount="14">
  <si>
    <t>Pop size</t>
  </si>
  <si>
    <t>%trans</t>
  </si>
  <si>
    <t>Interactions</t>
  </si>
  <si>
    <t>Days</t>
  </si>
  <si>
    <t>Peak Cases</t>
  </si>
  <si>
    <t>AvgDays</t>
  </si>
  <si>
    <t>AvgPeak</t>
  </si>
  <si>
    <t>%vax</t>
  </si>
  <si>
    <t>Peak cases</t>
  </si>
  <si>
    <t>interactions</t>
  </si>
  <si>
    <t>Popsize</t>
  </si>
  <si>
    <t>%Vax</t>
  </si>
  <si>
    <t>Day</t>
  </si>
  <si>
    <t>#Sick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</si>
</sst>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</a:t>
            </a:r>
            <a:r>
              <a:rPr lang="en-US" baseline="0"/>
              <a:t> of Outbreak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SocialDistancing!$K$1</c:f>
              <c:strCache>
                <c:ptCount val="1"/>
                <c:pt idx="0">
                  <c:v>AvgDays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SocialDistancing!$J$2:$J$9</c:f>
              <c:numCache>
                <c:formatCode>General</c:formatCode>
                <c:ptCount val="8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</c:numCache>
            </c:numRef>
          </c:xVal>
          <c:yVal>
            <c:numRef>
              <c:f>SocialDistancing!$K$2:$K$9</c:f>
              <c:numCache>
                <c:formatCode>General</c:formatCode>
                <c:ptCount val="8"/>
                <c:pt idx="0">
                  <c:v>18</c:v>
                </c:pt>
                <c:pt idx="1">
                  <c:v>18.399999999999999</c:v>
                </c:pt>
                <c:pt idx="2">
                  <c:v>22.6</c:v>
                </c:pt>
                <c:pt idx="3">
                  <c:v>24.4</c:v>
                </c:pt>
                <c:pt idx="4">
                  <c:v>29.4</c:v>
                </c:pt>
                <c:pt idx="5">
                  <c:v>30.8</c:v>
                </c:pt>
                <c:pt idx="6">
                  <c:v>47</c:v>
                </c:pt>
                <c:pt idx="7">
                  <c:v>104.2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B8-4F46-A139-945B3B0DC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505808"/>
        <c:axId val="1714507488"/>
      </c:scatterChart>
      <c:valAx>
        <c:axId val="171450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Interactions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507488"/>
        <c:crosses val="autoZero"/>
        <c:crossBetween val="midCat"/>
      </c:valAx>
      <c:valAx>
        <c:axId val="171450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  <a:r>
                  <a:rPr lang="en-US" baseline="0"/>
                  <a:t> of Outbreak (days)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50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SocialDistancing!$L$1</c:f>
              <c:strCache>
                <c:ptCount val="1"/>
                <c:pt idx="0">
                  <c:v>AvgPeak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SocialDistancing!$J$2:$J$9</c:f>
              <c:numCache>
                <c:formatCode>General</c:formatCode>
                <c:ptCount val="8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</c:numCache>
            </c:numRef>
          </c:xVal>
          <c:yVal>
            <c:numRef>
              <c:f>SocialDistancing!$L$2:$L$9</c:f>
              <c:numCache>
                <c:formatCode>General</c:formatCode>
                <c:ptCount val="8"/>
                <c:pt idx="0">
                  <c:v>39328.400000000001</c:v>
                </c:pt>
                <c:pt idx="1">
                  <c:v>38874.800000000003</c:v>
                </c:pt>
                <c:pt idx="2">
                  <c:v>37923.199999999997</c:v>
                </c:pt>
                <c:pt idx="3">
                  <c:v>36368.400000000001</c:v>
                </c:pt>
                <c:pt idx="4">
                  <c:v>33096</c:v>
                </c:pt>
                <c:pt idx="5">
                  <c:v>21933.200000000001</c:v>
                </c:pt>
                <c:pt idx="6">
                  <c:v>13249.8</c:v>
                </c:pt>
                <c:pt idx="7">
                  <c:v>220.8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0F-C345-A064-2DBF310AC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828640"/>
        <c:axId val="1714554288"/>
      </c:scatterChart>
      <c:valAx>
        <c:axId val="167482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Interactions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554288"/>
        <c:crosses val="autoZero"/>
        <c:crossBetween val="midCat"/>
      </c:valAx>
      <c:valAx>
        <c:axId val="171455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</a:t>
                </a:r>
                <a:r>
                  <a:rPr lang="en-US" baseline="0"/>
                  <a:t> Cases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82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VaccinationRate!$J$1</c:f>
              <c:strCache>
                <c:ptCount val="1"/>
                <c:pt idx="0">
                  <c:v>AvgPeak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VaccinationRate!$H$2:$H$96</c:f>
              <c:numCache>
                <c:formatCode>General</c:formatCode>
                <c:ptCount val="95"/>
                <c:pt idx="4">
                  <c:v>0</c:v>
                </c:pt>
                <c:pt idx="9">
                  <c:v>0.1</c:v>
                </c:pt>
                <c:pt idx="14">
                  <c:v>0.2</c:v>
                </c:pt>
                <c:pt idx="19">
                  <c:v>0.3</c:v>
                </c:pt>
                <c:pt idx="24">
                  <c:v>0.4</c:v>
                </c:pt>
                <c:pt idx="29">
                  <c:v>0.5</c:v>
                </c:pt>
                <c:pt idx="34">
                  <c:v>0.6</c:v>
                </c:pt>
                <c:pt idx="39">
                  <c:v>0.7</c:v>
                </c:pt>
                <c:pt idx="44">
                  <c:v>0.8</c:v>
                </c:pt>
                <c:pt idx="49">
                  <c:v>0.9</c:v>
                </c:pt>
                <c:pt idx="54">
                  <c:v>0</c:v>
                </c:pt>
                <c:pt idx="59">
                  <c:v>0</c:v>
                </c:pt>
                <c:pt idx="64">
                  <c:v>0</c:v>
                </c:pt>
                <c:pt idx="69">
                  <c:v>0</c:v>
                </c:pt>
                <c:pt idx="74">
                  <c:v>0</c:v>
                </c:pt>
                <c:pt idx="79">
                  <c:v>0</c:v>
                </c:pt>
                <c:pt idx="84">
                  <c:v>0</c:v>
                </c:pt>
                <c:pt idx="89">
                  <c:v>0</c:v>
                </c:pt>
                <c:pt idx="94">
                  <c:v>0</c:v>
                </c:pt>
              </c:numCache>
            </c:numRef>
          </c:xVal>
          <c:yVal>
            <c:numRef>
              <c:f>VaccinationRate!$J$2:$J$96</c:f>
              <c:numCache>
                <c:formatCode>General</c:formatCode>
                <c:ptCount val="95"/>
                <c:pt idx="4">
                  <c:v>39399.800000000003</c:v>
                </c:pt>
                <c:pt idx="9">
                  <c:v>35141.4</c:v>
                </c:pt>
                <c:pt idx="14">
                  <c:v>30714.6</c:v>
                </c:pt>
                <c:pt idx="19">
                  <c:v>26194.2</c:v>
                </c:pt>
                <c:pt idx="24">
                  <c:v>21622.799999999999</c:v>
                </c:pt>
                <c:pt idx="29">
                  <c:v>16629.8</c:v>
                </c:pt>
                <c:pt idx="34">
                  <c:v>11499.6</c:v>
                </c:pt>
                <c:pt idx="39">
                  <c:v>6490.6</c:v>
                </c:pt>
                <c:pt idx="44">
                  <c:v>1618</c:v>
                </c:pt>
                <c:pt idx="49">
                  <c:v>4</c:v>
                </c:pt>
                <c:pt idx="54">
                  <c:v>0</c:v>
                </c:pt>
                <c:pt idx="59">
                  <c:v>0</c:v>
                </c:pt>
                <c:pt idx="64">
                  <c:v>0</c:v>
                </c:pt>
                <c:pt idx="69">
                  <c:v>0</c:v>
                </c:pt>
                <c:pt idx="74">
                  <c:v>0</c:v>
                </c:pt>
                <c:pt idx="79">
                  <c:v>0</c:v>
                </c:pt>
                <c:pt idx="84">
                  <c:v>0</c:v>
                </c:pt>
                <c:pt idx="89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F-3F45-ACE0-1EF36F846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821231"/>
        <c:axId val="561972719"/>
      </c:scatterChart>
      <c:valAx>
        <c:axId val="55682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72719"/>
        <c:crosses val="autoZero"/>
        <c:crossBetween val="midCat"/>
      </c:valAx>
      <c:valAx>
        <c:axId val="56197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2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</a:t>
            </a:r>
            <a:r>
              <a:rPr lang="en-US" baseline="0"/>
              <a:t> of Outbreak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VaccinationRate!$I$1</c:f>
              <c:strCache>
                <c:ptCount val="1"/>
                <c:pt idx="0">
                  <c:v>AvgDays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VaccinationRate!$H$2:$H$51</c:f>
              <c:numCache>
                <c:formatCode>General</c:formatCode>
                <c:ptCount val="50"/>
                <c:pt idx="4">
                  <c:v>0</c:v>
                </c:pt>
                <c:pt idx="9">
                  <c:v>0.1</c:v>
                </c:pt>
                <c:pt idx="14">
                  <c:v>0.2</c:v>
                </c:pt>
                <c:pt idx="19">
                  <c:v>0.3</c:v>
                </c:pt>
                <c:pt idx="24">
                  <c:v>0.4</c:v>
                </c:pt>
                <c:pt idx="29">
                  <c:v>0.5</c:v>
                </c:pt>
                <c:pt idx="34">
                  <c:v>0.6</c:v>
                </c:pt>
                <c:pt idx="39">
                  <c:v>0.7</c:v>
                </c:pt>
                <c:pt idx="44">
                  <c:v>0.8</c:v>
                </c:pt>
                <c:pt idx="49">
                  <c:v>0.9</c:v>
                </c:pt>
              </c:numCache>
            </c:numRef>
          </c:xVal>
          <c:yVal>
            <c:numRef>
              <c:f>VaccinationRate!$I$2:$I$51</c:f>
              <c:numCache>
                <c:formatCode>General</c:formatCode>
                <c:ptCount val="50"/>
                <c:pt idx="4">
                  <c:v>17.8</c:v>
                </c:pt>
                <c:pt idx="9">
                  <c:v>18.8</c:v>
                </c:pt>
                <c:pt idx="14">
                  <c:v>20.399999999999999</c:v>
                </c:pt>
                <c:pt idx="19">
                  <c:v>22</c:v>
                </c:pt>
                <c:pt idx="24">
                  <c:v>23.6</c:v>
                </c:pt>
                <c:pt idx="29">
                  <c:v>27.2</c:v>
                </c:pt>
                <c:pt idx="34">
                  <c:v>32</c:v>
                </c:pt>
                <c:pt idx="39">
                  <c:v>42.6</c:v>
                </c:pt>
                <c:pt idx="44">
                  <c:v>50.6</c:v>
                </c:pt>
                <c:pt idx="4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1C-654B-9509-1F40A4DC7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514431"/>
        <c:axId val="449700271"/>
      </c:scatterChart>
      <c:valAx>
        <c:axId val="56151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Vaccination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00271"/>
        <c:crosses val="autoZero"/>
        <c:crossBetween val="midCat"/>
      </c:valAx>
      <c:valAx>
        <c:axId val="44970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  <a:r>
                  <a:rPr lang="en-US" baseline="0"/>
                  <a:t> of Outbreak (days)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1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Vaccination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VaccinationRate!$J$1</c:f>
              <c:strCache>
                <c:ptCount val="1"/>
                <c:pt idx="0">
                  <c:v>AvgPeak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8601706036745407E-2"/>
                  <c:y val="-0.31293853893263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VaccinationRate!$H$2:$H$51</c:f>
              <c:numCache>
                <c:formatCode>General</c:formatCode>
                <c:ptCount val="50"/>
                <c:pt idx="4">
                  <c:v>0</c:v>
                </c:pt>
                <c:pt idx="9">
                  <c:v>0.1</c:v>
                </c:pt>
                <c:pt idx="14">
                  <c:v>0.2</c:v>
                </c:pt>
                <c:pt idx="19">
                  <c:v>0.3</c:v>
                </c:pt>
                <c:pt idx="24">
                  <c:v>0.4</c:v>
                </c:pt>
                <c:pt idx="29">
                  <c:v>0.5</c:v>
                </c:pt>
                <c:pt idx="34">
                  <c:v>0.6</c:v>
                </c:pt>
                <c:pt idx="39">
                  <c:v>0.7</c:v>
                </c:pt>
                <c:pt idx="44">
                  <c:v>0.8</c:v>
                </c:pt>
                <c:pt idx="49">
                  <c:v>0.9</c:v>
                </c:pt>
              </c:numCache>
            </c:numRef>
          </c:xVal>
          <c:yVal>
            <c:numRef>
              <c:f>VaccinationRate!$J$2:$J$51</c:f>
              <c:numCache>
                <c:formatCode>General</c:formatCode>
                <c:ptCount val="50"/>
                <c:pt idx="4">
                  <c:v>39399.800000000003</c:v>
                </c:pt>
                <c:pt idx="9">
                  <c:v>35141.4</c:v>
                </c:pt>
                <c:pt idx="14">
                  <c:v>30714.6</c:v>
                </c:pt>
                <c:pt idx="19">
                  <c:v>26194.2</c:v>
                </c:pt>
                <c:pt idx="24">
                  <c:v>21622.799999999999</c:v>
                </c:pt>
                <c:pt idx="29">
                  <c:v>16629.8</c:v>
                </c:pt>
                <c:pt idx="34">
                  <c:v>11499.6</c:v>
                </c:pt>
                <c:pt idx="39">
                  <c:v>6490.6</c:v>
                </c:pt>
                <c:pt idx="44">
                  <c:v>1618</c:v>
                </c:pt>
                <c:pt idx="49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E0-E344-83E2-AC8B2D68A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619919"/>
        <c:axId val="606690607"/>
      </c:scatterChart>
      <c:valAx>
        <c:axId val="56161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Vaccination</a:t>
                </a:r>
                <a:r>
                  <a:rPr lang="en-US" baseline="0"/>
                  <a:t>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90607"/>
        <c:crosses val="autoZero"/>
        <c:crossBetween val="midCat"/>
      </c:valAx>
      <c:valAx>
        <c:axId val="60669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</a:t>
                </a:r>
                <a:r>
                  <a:rPr lang="en-US" baseline="0"/>
                  <a:t> Cases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1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Infected</a:t>
            </a:r>
            <a:r>
              <a:rPr lang="en-US" baseline="0"/>
              <a:t> Individuals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NormalDist!$B$1</c:f>
              <c:strCache>
                <c:ptCount val="1"/>
                <c:pt idx="0">
                  <c:v>#Sick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NormalDist!$A$2:$A$76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NormalDist!$B$2:$B$76</c:f>
              <c:numCache>
                <c:formatCode>General</c:formatCode>
                <c:ptCount val="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7</c:v>
                </c:pt>
                <c:pt idx="17">
                  <c:v>8</c:v>
                </c:pt>
                <c:pt idx="18">
                  <c:v>10</c:v>
                </c:pt>
                <c:pt idx="19">
                  <c:v>12</c:v>
                </c:pt>
                <c:pt idx="20">
                  <c:v>16</c:v>
                </c:pt>
                <c:pt idx="21">
                  <c:v>19</c:v>
                </c:pt>
                <c:pt idx="22">
                  <c:v>21</c:v>
                </c:pt>
                <c:pt idx="23">
                  <c:v>34</c:v>
                </c:pt>
                <c:pt idx="24">
                  <c:v>43</c:v>
                </c:pt>
                <c:pt idx="25">
                  <c:v>51</c:v>
                </c:pt>
                <c:pt idx="26">
                  <c:v>75</c:v>
                </c:pt>
                <c:pt idx="27">
                  <c:v>106</c:v>
                </c:pt>
                <c:pt idx="28">
                  <c:v>129</c:v>
                </c:pt>
                <c:pt idx="29">
                  <c:v>168</c:v>
                </c:pt>
                <c:pt idx="30">
                  <c:v>208</c:v>
                </c:pt>
                <c:pt idx="31">
                  <c:v>266</c:v>
                </c:pt>
                <c:pt idx="32">
                  <c:v>313</c:v>
                </c:pt>
                <c:pt idx="33">
                  <c:v>384</c:v>
                </c:pt>
                <c:pt idx="34">
                  <c:v>449</c:v>
                </c:pt>
                <c:pt idx="35">
                  <c:v>507</c:v>
                </c:pt>
                <c:pt idx="36">
                  <c:v>570</c:v>
                </c:pt>
                <c:pt idx="37">
                  <c:v>622</c:v>
                </c:pt>
                <c:pt idx="38">
                  <c:v>670</c:v>
                </c:pt>
                <c:pt idx="39">
                  <c:v>716</c:v>
                </c:pt>
                <c:pt idx="40">
                  <c:v>747</c:v>
                </c:pt>
                <c:pt idx="41">
                  <c:v>748</c:v>
                </c:pt>
                <c:pt idx="42">
                  <c:v>756</c:v>
                </c:pt>
                <c:pt idx="43">
                  <c:v>738</c:v>
                </c:pt>
                <c:pt idx="44">
                  <c:v>717</c:v>
                </c:pt>
                <c:pt idx="45">
                  <c:v>671</c:v>
                </c:pt>
                <c:pt idx="46">
                  <c:v>635</c:v>
                </c:pt>
                <c:pt idx="47">
                  <c:v>564</c:v>
                </c:pt>
                <c:pt idx="48">
                  <c:v>499</c:v>
                </c:pt>
                <c:pt idx="49">
                  <c:v>443</c:v>
                </c:pt>
                <c:pt idx="50">
                  <c:v>379</c:v>
                </c:pt>
                <c:pt idx="51">
                  <c:v>316</c:v>
                </c:pt>
                <c:pt idx="52">
                  <c:v>261</c:v>
                </c:pt>
                <c:pt idx="53">
                  <c:v>207</c:v>
                </c:pt>
                <c:pt idx="54">
                  <c:v>152</c:v>
                </c:pt>
                <c:pt idx="55">
                  <c:v>120</c:v>
                </c:pt>
                <c:pt idx="56">
                  <c:v>87</c:v>
                </c:pt>
                <c:pt idx="57">
                  <c:v>65</c:v>
                </c:pt>
                <c:pt idx="58">
                  <c:v>44</c:v>
                </c:pt>
                <c:pt idx="59">
                  <c:v>31</c:v>
                </c:pt>
                <c:pt idx="60">
                  <c:v>19</c:v>
                </c:pt>
                <c:pt idx="61">
                  <c:v>17</c:v>
                </c:pt>
                <c:pt idx="62">
                  <c:v>13</c:v>
                </c:pt>
                <c:pt idx="63">
                  <c:v>8</c:v>
                </c:pt>
                <c:pt idx="64">
                  <c:v>7</c:v>
                </c:pt>
                <c:pt idx="65">
                  <c:v>5</c:v>
                </c:pt>
                <c:pt idx="66">
                  <c:v>3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C0-864B-B1ED-0470671EE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561103"/>
        <c:axId val="548305263"/>
      </c:scatterChart>
      <c:valAx>
        <c:axId val="55556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 of Virus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305263"/>
        <c:crosses val="autoZero"/>
        <c:crossBetween val="midCat"/>
      </c:valAx>
      <c:valAx>
        <c:axId val="54830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6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431800</xdr:colOff>
      <xdr:row>10</xdr:row>
      <xdr:rowOff>196850</xdr:rowOff>
    </xdr:from>
    <xdr:to>
      <xdr:col>14</xdr:col>
      <xdr:colOff>50800</xdr:colOff>
      <xdr:row>24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918F48-2B7B-644B-9047-A001A5817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558800</xdr:colOff>
      <xdr:row>26</xdr:row>
      <xdr:rowOff>31750</xdr:rowOff>
    </xdr:from>
    <xdr:to>
      <xdr:col>14</xdr:col>
      <xdr:colOff>177800</xdr:colOff>
      <xdr:row>39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C58FDD-A2FD-1341-AD62-48B863DF5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571500</xdr:colOff>
      <xdr:row>66</xdr:row>
      <xdr:rowOff>82550</xdr:rowOff>
    </xdr:from>
    <xdr:to>
      <xdr:col>23</xdr:col>
      <xdr:colOff>190500</xdr:colOff>
      <xdr:row>79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320044-A2D7-6143-B7D9-FD760E057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247650</xdr:colOff>
      <xdr:row>54</xdr:row>
      <xdr:rowOff>31750</xdr:rowOff>
    </xdr:from>
    <xdr:to>
      <xdr:col>6</xdr:col>
      <xdr:colOff>692150</xdr:colOff>
      <xdr:row>67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D1B56D-8D89-B84C-BD68-8EDA66DB9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552450</xdr:colOff>
      <xdr:row>30</xdr:row>
      <xdr:rowOff>19050</xdr:rowOff>
    </xdr:from>
    <xdr:to>
      <xdr:col>16</xdr:col>
      <xdr:colOff>171450</xdr:colOff>
      <xdr:row>43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5790B7-C592-D049-B343-A9645E985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711200</xdr:colOff>
      <xdr:row>35</xdr:row>
      <xdr:rowOff>171450</xdr:rowOff>
    </xdr:from>
    <xdr:to>
      <xdr:col>9</xdr:col>
      <xdr:colOff>330200</xdr:colOff>
      <xdr:row>49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289061-9301-FE4D-AD98-77D0E4707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opLeftCell="G1" workbookViewId="0">
      <selection activeCell="P22" sqref="P22"/>
    </sheetView>
  </sheetViews>
  <sheetFormatPr baseColWidth="10" defaultRowHeight="16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 t="s">
        <v>5</v>
      </c>
      <c r="H1" t="s">
        <v>6</v>
      </c>
      <c r="J1" t="s">
        <v>2</v>
      </c>
      <c r="K1" t="s">
        <v>5</v>
      </c>
      <c r="L1" t="s">
        <v>6</v>
      </c>
    </row>
    <row r="2" spans="1:12">
      <c r="A2">
        <v>40000</v>
      </c>
      <c r="B2">
        <v>0.05</v>
      </c>
      <c r="C2">
        <v>40</v>
      </c>
      <c r="D2">
        <v>17</v>
      </c>
      <c r="E2">
        <v>39266</v>
      </c>
      <c r="J2">
        <v>40</v>
      </c>
      <c r="K2">
        <v>18</v>
      </c>
      <c r="L2">
        <v>39328.400000000001</v>
      </c>
    </row>
    <row r="3" spans="1:12">
      <c r="A3">
        <v>40000</v>
      </c>
      <c r="B3">
        <v>0.05</v>
      </c>
      <c r="C3">
        <v>40</v>
      </c>
      <c r="D3">
        <v>18</v>
      </c>
      <c r="E3">
        <v>39418</v>
      </c>
      <c r="J3">
        <v>35</v>
      </c>
      <c r="K3">
        <v>18.399999999999999</v>
      </c>
      <c r="L3">
        <v>38874.800000000003</v>
      </c>
    </row>
    <row r="4" spans="1:12">
      <c r="A4">
        <v>40000</v>
      </c>
      <c r="B4">
        <v>0.05</v>
      </c>
      <c r="C4">
        <v>40</v>
      </c>
      <c r="D4">
        <v>19</v>
      </c>
      <c r="E4">
        <v>39277</v>
      </c>
      <c r="J4">
        <v>30</v>
      </c>
      <c r="K4">
        <v>22.6</v>
      </c>
      <c r="L4">
        <v>37923.199999999997</v>
      </c>
    </row>
    <row r="5" spans="1:12">
      <c r="A5">
        <v>40000</v>
      </c>
      <c r="B5">
        <v>0.05</v>
      </c>
      <c r="C5">
        <v>40</v>
      </c>
      <c r="D5">
        <v>19</v>
      </c>
      <c r="E5">
        <v>39389</v>
      </c>
      <c r="J5">
        <v>25</v>
      </c>
      <c r="K5">
        <v>24.4</v>
      </c>
      <c r="L5">
        <v>36368.400000000001</v>
      </c>
    </row>
    <row r="6" spans="1:12">
      <c r="A6">
        <v>40000</v>
      </c>
      <c r="B6">
        <v>0.05</v>
      </c>
      <c r="C6">
        <v>40</v>
      </c>
      <c r="D6">
        <v>17</v>
      </c>
      <c r="E6">
        <v>39292</v>
      </c>
      <c r="F6">
        <v>40</v>
      </c>
      <c r="G6">
        <f>AVERAGE(D2:D6)</f>
        <v>18</v>
      </c>
      <c r="H6">
        <f>AVERAGE(E2:E6)</f>
        <v>39328.400000000001</v>
      </c>
      <c r="J6">
        <v>20</v>
      </c>
      <c r="K6">
        <v>29.4</v>
      </c>
      <c r="L6">
        <v>33096</v>
      </c>
    </row>
    <row r="7" spans="1:12">
      <c r="A7">
        <v>40000</v>
      </c>
      <c r="B7">
        <v>0.05</v>
      </c>
      <c r="C7">
        <v>35</v>
      </c>
      <c r="D7">
        <v>19</v>
      </c>
      <c r="E7">
        <v>38972</v>
      </c>
      <c r="J7">
        <v>15</v>
      </c>
      <c r="K7">
        <v>30.8</v>
      </c>
      <c r="L7">
        <v>21933.200000000001</v>
      </c>
    </row>
    <row r="8" spans="1:12">
      <c r="A8">
        <v>40000</v>
      </c>
      <c r="B8">
        <v>0.05</v>
      </c>
      <c r="C8">
        <v>35</v>
      </c>
      <c r="D8">
        <v>18</v>
      </c>
      <c r="E8">
        <v>38982</v>
      </c>
      <c r="J8">
        <v>10</v>
      </c>
      <c r="K8">
        <v>47</v>
      </c>
      <c r="L8">
        <v>13249.8</v>
      </c>
    </row>
    <row r="9" spans="1:12">
      <c r="A9">
        <v>40000</v>
      </c>
      <c r="B9">
        <v>0.05</v>
      </c>
      <c r="C9">
        <v>35</v>
      </c>
      <c r="D9">
        <v>18</v>
      </c>
      <c r="E9">
        <v>38631</v>
      </c>
      <c r="J9">
        <v>5</v>
      </c>
      <c r="K9">
        <v>104.2</v>
      </c>
      <c r="L9">
        <v>220.8</v>
      </c>
    </row>
    <row r="10" spans="1:12">
      <c r="A10">
        <v>40000</v>
      </c>
      <c r="B10">
        <v>0.05</v>
      </c>
      <c r="C10">
        <v>35</v>
      </c>
      <c r="D10">
        <v>19</v>
      </c>
      <c r="E10">
        <v>38892</v>
      </c>
    </row>
    <row r="11" spans="1:12">
      <c r="A11">
        <v>40000</v>
      </c>
      <c r="B11">
        <v>0.05</v>
      </c>
      <c r="C11">
        <v>35</v>
      </c>
      <c r="D11">
        <v>18</v>
      </c>
      <c r="E11">
        <v>38897</v>
      </c>
      <c r="F11">
        <v>35</v>
      </c>
      <c r="G11">
        <f>AVERAGE(D7:D11)</f>
        <v>18.399999999999999</v>
      </c>
      <c r="H11">
        <f>AVERAGE(E7:E11)</f>
        <v>38874.800000000003</v>
      </c>
    </row>
    <row r="12" spans="1:12">
      <c r="A12">
        <v>40000</v>
      </c>
      <c r="B12">
        <v>0.05</v>
      </c>
      <c r="C12">
        <v>30</v>
      </c>
      <c r="D12">
        <v>23</v>
      </c>
      <c r="E12">
        <v>37915</v>
      </c>
    </row>
    <row r="13" spans="1:12">
      <c r="A13">
        <v>40000</v>
      </c>
      <c r="B13">
        <v>0.05</v>
      </c>
      <c r="C13">
        <v>30</v>
      </c>
      <c r="D13">
        <v>23</v>
      </c>
      <c r="E13">
        <v>38114</v>
      </c>
    </row>
    <row r="14" spans="1:12">
      <c r="A14">
        <v>40000</v>
      </c>
      <c r="B14">
        <v>0.05</v>
      </c>
      <c r="C14">
        <v>30</v>
      </c>
      <c r="D14">
        <v>21</v>
      </c>
      <c r="E14">
        <v>37749</v>
      </c>
    </row>
    <row r="15" spans="1:12">
      <c r="A15">
        <v>40000</v>
      </c>
      <c r="B15">
        <v>0.05</v>
      </c>
      <c r="C15">
        <v>30</v>
      </c>
      <c r="D15">
        <v>23</v>
      </c>
      <c r="E15">
        <v>38074</v>
      </c>
    </row>
    <row r="16" spans="1:12">
      <c r="A16">
        <v>40000</v>
      </c>
      <c r="B16">
        <v>0.05</v>
      </c>
      <c r="C16">
        <v>30</v>
      </c>
      <c r="D16">
        <v>23</v>
      </c>
      <c r="E16">
        <v>37764</v>
      </c>
      <c r="F16">
        <v>30</v>
      </c>
      <c r="G16">
        <f>AVERAGE(D12:D16)</f>
        <v>22.6</v>
      </c>
      <c r="H16">
        <f>AVERAGE(E12:E16)</f>
        <v>37923.199999999997</v>
      </c>
    </row>
    <row r="17" spans="1:8">
      <c r="A17">
        <v>40000</v>
      </c>
      <c r="B17">
        <v>0.05</v>
      </c>
      <c r="C17">
        <v>25</v>
      </c>
      <c r="D17">
        <v>25</v>
      </c>
      <c r="E17">
        <v>36497</v>
      </c>
    </row>
    <row r="18" spans="1:8">
      <c r="A18">
        <v>40000</v>
      </c>
      <c r="B18">
        <v>0.05</v>
      </c>
      <c r="C18">
        <v>25</v>
      </c>
      <c r="D18">
        <v>23</v>
      </c>
      <c r="E18">
        <v>36439</v>
      </c>
    </row>
    <row r="19" spans="1:8">
      <c r="A19">
        <v>40000</v>
      </c>
      <c r="B19">
        <v>0.05</v>
      </c>
      <c r="C19">
        <v>25</v>
      </c>
      <c r="D19">
        <v>26</v>
      </c>
      <c r="E19">
        <v>36058</v>
      </c>
    </row>
    <row r="20" spans="1:8">
      <c r="A20">
        <v>40000</v>
      </c>
      <c r="B20">
        <v>0.05</v>
      </c>
      <c r="C20">
        <v>25</v>
      </c>
      <c r="D20">
        <v>23</v>
      </c>
      <c r="E20">
        <v>36371</v>
      </c>
    </row>
    <row r="21" spans="1:8">
      <c r="A21">
        <v>40000</v>
      </c>
      <c r="B21">
        <v>0.05</v>
      </c>
      <c r="C21">
        <v>25</v>
      </c>
      <c r="D21">
        <v>25</v>
      </c>
      <c r="E21">
        <v>36477</v>
      </c>
      <c r="F21">
        <v>25</v>
      </c>
      <c r="G21">
        <f>AVERAGE(D17:D21)</f>
        <v>24.4</v>
      </c>
      <c r="H21">
        <f>AVERAGE(E17:E21)</f>
        <v>36368.400000000001</v>
      </c>
    </row>
    <row r="22" spans="1:8">
      <c r="A22">
        <v>40000</v>
      </c>
      <c r="B22">
        <v>0.05</v>
      </c>
      <c r="C22">
        <v>20</v>
      </c>
      <c r="D22">
        <v>32</v>
      </c>
      <c r="E22">
        <v>33092</v>
      </c>
    </row>
    <row r="23" spans="1:8">
      <c r="A23">
        <v>40000</v>
      </c>
      <c r="B23">
        <v>0.05</v>
      </c>
      <c r="C23">
        <v>20</v>
      </c>
      <c r="D23">
        <v>29</v>
      </c>
      <c r="E23">
        <v>32933</v>
      </c>
    </row>
    <row r="24" spans="1:8">
      <c r="A24">
        <v>40000</v>
      </c>
      <c r="B24">
        <v>0.05</v>
      </c>
      <c r="C24">
        <v>20</v>
      </c>
      <c r="D24">
        <v>29</v>
      </c>
      <c r="E24">
        <v>33286</v>
      </c>
    </row>
    <row r="25" spans="1:8">
      <c r="A25">
        <v>40000</v>
      </c>
      <c r="B25">
        <v>0.05</v>
      </c>
      <c r="C25">
        <v>20</v>
      </c>
      <c r="D25">
        <v>29</v>
      </c>
      <c r="E25">
        <v>33362</v>
      </c>
    </row>
    <row r="26" spans="1:8">
      <c r="A26">
        <v>40000</v>
      </c>
      <c r="B26">
        <v>0.05</v>
      </c>
      <c r="C26">
        <v>20</v>
      </c>
      <c r="D26">
        <v>28</v>
      </c>
      <c r="E26">
        <v>32807</v>
      </c>
      <c r="F26">
        <v>20</v>
      </c>
      <c r="G26">
        <f>AVERAGE(D22:D26)</f>
        <v>29.4</v>
      </c>
      <c r="H26">
        <f>AVERAGE(E22:E26)</f>
        <v>33096</v>
      </c>
    </row>
    <row r="27" spans="1:8">
      <c r="A27">
        <v>40000</v>
      </c>
      <c r="B27">
        <v>0.05</v>
      </c>
      <c r="C27">
        <v>15</v>
      </c>
      <c r="D27">
        <v>36</v>
      </c>
      <c r="E27">
        <v>27377</v>
      </c>
    </row>
    <row r="28" spans="1:8">
      <c r="A28">
        <v>40000</v>
      </c>
      <c r="B28">
        <v>0.05</v>
      </c>
      <c r="C28">
        <v>15</v>
      </c>
      <c r="D28">
        <v>42</v>
      </c>
      <c r="E28">
        <v>27441</v>
      </c>
    </row>
    <row r="29" spans="1:8">
      <c r="A29">
        <v>40000</v>
      </c>
      <c r="B29">
        <v>0.05</v>
      </c>
      <c r="C29">
        <v>15</v>
      </c>
      <c r="D29">
        <v>35</v>
      </c>
      <c r="E29">
        <v>27298</v>
      </c>
    </row>
    <row r="30" spans="1:8">
      <c r="A30">
        <v>40000</v>
      </c>
      <c r="B30">
        <v>0.05</v>
      </c>
      <c r="C30">
        <v>15</v>
      </c>
      <c r="D30">
        <v>35</v>
      </c>
      <c r="E30">
        <v>27549</v>
      </c>
    </row>
    <row r="31" spans="1:8">
      <c r="A31">
        <v>40000</v>
      </c>
      <c r="B31">
        <v>0.05</v>
      </c>
      <c r="C31">
        <v>15</v>
      </c>
      <c r="D31">
        <v>6</v>
      </c>
      <c r="E31">
        <v>1</v>
      </c>
      <c r="F31">
        <v>15</v>
      </c>
      <c r="G31">
        <f>AVERAGE(D27:D31)</f>
        <v>30.8</v>
      </c>
      <c r="H31">
        <f>AVERAGE(E27:E31)</f>
        <v>21933.200000000001</v>
      </c>
    </row>
    <row r="32" spans="1:8">
      <c r="A32">
        <v>40000</v>
      </c>
      <c r="B32">
        <v>0.05</v>
      </c>
      <c r="C32">
        <v>10</v>
      </c>
      <c r="D32">
        <v>56</v>
      </c>
      <c r="E32">
        <v>16493</v>
      </c>
    </row>
    <row r="33" spans="1:8">
      <c r="A33">
        <v>40000</v>
      </c>
      <c r="B33">
        <v>0.05</v>
      </c>
      <c r="C33">
        <v>10</v>
      </c>
      <c r="D33">
        <v>65</v>
      </c>
      <c r="E33">
        <v>16401</v>
      </c>
    </row>
    <row r="34" spans="1:8">
      <c r="A34">
        <v>40000</v>
      </c>
      <c r="B34">
        <v>0.05</v>
      </c>
      <c r="C34">
        <v>10</v>
      </c>
      <c r="D34">
        <v>6</v>
      </c>
      <c r="E34">
        <v>1</v>
      </c>
    </row>
    <row r="35" spans="1:8">
      <c r="A35">
        <v>40000</v>
      </c>
      <c r="B35">
        <v>0.05</v>
      </c>
      <c r="C35">
        <v>10</v>
      </c>
      <c r="D35">
        <v>57</v>
      </c>
      <c r="E35">
        <v>16662</v>
      </c>
    </row>
    <row r="36" spans="1:8">
      <c r="A36">
        <v>40000</v>
      </c>
      <c r="B36">
        <v>0.05</v>
      </c>
      <c r="C36">
        <v>10</v>
      </c>
      <c r="D36">
        <v>51</v>
      </c>
      <c r="E36">
        <v>16692</v>
      </c>
      <c r="F36">
        <v>10</v>
      </c>
      <c r="G36">
        <f>AVERAGE(D32:D36)</f>
        <v>47</v>
      </c>
      <c r="H36">
        <f>AVERAGE(E32:E36)</f>
        <v>13249.8</v>
      </c>
    </row>
    <row r="37" spans="1:8">
      <c r="A37">
        <v>40000</v>
      </c>
      <c r="B37">
        <v>0.05</v>
      </c>
      <c r="C37">
        <v>5</v>
      </c>
      <c r="D37">
        <v>268</v>
      </c>
      <c r="E37">
        <v>530</v>
      </c>
    </row>
    <row r="38" spans="1:8">
      <c r="A38">
        <v>40000</v>
      </c>
      <c r="B38">
        <v>0.05</v>
      </c>
      <c r="C38">
        <v>5</v>
      </c>
      <c r="D38">
        <v>10</v>
      </c>
      <c r="E38">
        <v>5</v>
      </c>
    </row>
    <row r="39" spans="1:8">
      <c r="A39">
        <v>40000</v>
      </c>
      <c r="B39">
        <v>0.05</v>
      </c>
      <c r="C39">
        <v>5</v>
      </c>
      <c r="D39">
        <v>10</v>
      </c>
      <c r="E39">
        <v>2</v>
      </c>
    </row>
    <row r="40" spans="1:8">
      <c r="A40">
        <v>40000</v>
      </c>
      <c r="B40">
        <v>0.05</v>
      </c>
      <c r="C40">
        <v>5</v>
      </c>
      <c r="D40">
        <v>6</v>
      </c>
      <c r="E40">
        <v>1</v>
      </c>
    </row>
    <row r="41" spans="1:8">
      <c r="A41">
        <v>40000</v>
      </c>
      <c r="B41">
        <v>0.05</v>
      </c>
      <c r="C41">
        <v>5</v>
      </c>
      <c r="D41">
        <v>227</v>
      </c>
      <c r="E41">
        <v>566</v>
      </c>
      <c r="F41">
        <v>5</v>
      </c>
      <c r="G41">
        <f>AVERAGE(D37:D41)</f>
        <v>104.2</v>
      </c>
      <c r="H41">
        <f>AVERAGE(E37:E41)</f>
        <v>220.8</v>
      </c>
    </row>
  </sheetData>
  <sortState xmlns:xlrd2="http://schemas.microsoft.com/office/spreadsheetml/2017/richdata2" ref="A2:E41">
    <sortCondition descending="1" ref="C2:C41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6"/>
  <sheetViews>
    <sheetView tabSelected="1" workbookViewId="0">
      <selection activeCell="J1" activeCellId="1" sqref="H1:H51 J1:J51"/>
    </sheetView>
  </sheetViews>
  <sheetFormatPr baseColWidth="10" defaultRowHeight="16"/>
  <sheetData>
    <row r="1" spans="1:10">
      <c r="A1" t="s">
        <v>10</v>
      </c>
      <c r="B1" t="s">
        <v>1</v>
      </c>
      <c r="C1" t="s">
        <v>9</v>
      </c>
      <c r="D1" t="s">
        <v>3</v>
      </c>
      <c r="E1" t="s">
        <v>8</v>
      </c>
      <c r="F1" t="s">
        <v>7</v>
      </c>
      <c r="H1" t="s">
        <v>11</v>
      </c>
      <c r="I1" t="s">
        <v>5</v>
      </c>
      <c r="J1" t="s">
        <v>6</v>
      </c>
    </row>
    <row r="2" spans="1:10">
      <c r="A2">
        <v>40000</v>
      </c>
      <c r="B2">
        <v>0.05</v>
      </c>
      <c r="C2">
        <v>40</v>
      </c>
      <c r="D2">
        <v>17</v>
      </c>
      <c r="E2">
        <v>39340</v>
      </c>
      <c r="F2">
        <v>0</v>
      </c>
    </row>
    <row r="3" spans="1:10">
      <c r="A3">
        <v>40000</v>
      </c>
      <c r="B3">
        <v>0.05</v>
      </c>
      <c r="C3">
        <v>40</v>
      </c>
      <c r="D3">
        <v>19</v>
      </c>
      <c r="E3">
        <v>39318</v>
      </c>
      <c r="F3">
        <v>0</v>
      </c>
    </row>
    <row r="4" spans="1:10">
      <c r="A4">
        <v>40000</v>
      </c>
      <c r="B4">
        <v>0.05</v>
      </c>
      <c r="C4">
        <v>40</v>
      </c>
      <c r="D4">
        <v>17</v>
      </c>
      <c r="E4">
        <v>39484</v>
      </c>
      <c r="F4">
        <v>0</v>
      </c>
    </row>
    <row r="5" spans="1:10">
      <c r="A5">
        <v>40000</v>
      </c>
      <c r="B5">
        <v>0.05</v>
      </c>
      <c r="C5">
        <v>40</v>
      </c>
      <c r="D5">
        <v>18</v>
      </c>
      <c r="E5">
        <v>39421</v>
      </c>
      <c r="F5">
        <v>0</v>
      </c>
    </row>
    <row r="6" spans="1:10">
      <c r="A6">
        <v>40000</v>
      </c>
      <c r="B6">
        <v>0.05</v>
      </c>
      <c r="C6">
        <v>40</v>
      </c>
      <c r="D6">
        <v>18</v>
      </c>
      <c r="E6">
        <v>39436</v>
      </c>
      <c r="F6">
        <v>0</v>
      </c>
      <c r="H6">
        <f>F6</f>
        <v>0</v>
      </c>
      <c r="I6">
        <f>AVERAGE(D2:D6)</f>
        <v>17.8</v>
      </c>
      <c r="J6">
        <f>AVERAGE(E2:E6)</f>
        <v>39399.800000000003</v>
      </c>
    </row>
    <row r="7" spans="1:10">
      <c r="A7">
        <v>40000</v>
      </c>
      <c r="B7">
        <v>0.05</v>
      </c>
      <c r="C7">
        <v>40</v>
      </c>
      <c r="D7">
        <v>18</v>
      </c>
      <c r="E7">
        <v>35201</v>
      </c>
      <c r="F7">
        <v>0.1</v>
      </c>
    </row>
    <row r="8" spans="1:10">
      <c r="A8">
        <v>40000</v>
      </c>
      <c r="B8">
        <v>0.05</v>
      </c>
      <c r="C8">
        <v>40</v>
      </c>
      <c r="D8">
        <v>18</v>
      </c>
      <c r="E8">
        <v>35210</v>
      </c>
      <c r="F8">
        <v>0.1</v>
      </c>
    </row>
    <row r="9" spans="1:10">
      <c r="A9">
        <v>40000</v>
      </c>
      <c r="B9">
        <v>0.05</v>
      </c>
      <c r="C9">
        <v>40</v>
      </c>
      <c r="D9">
        <v>18</v>
      </c>
      <c r="E9">
        <v>35090</v>
      </c>
      <c r="F9">
        <v>0.1</v>
      </c>
    </row>
    <row r="10" spans="1:10">
      <c r="A10">
        <v>40000</v>
      </c>
      <c r="B10">
        <v>0.05</v>
      </c>
      <c r="C10">
        <v>40</v>
      </c>
      <c r="D10">
        <v>19</v>
      </c>
      <c r="E10">
        <v>35109</v>
      </c>
      <c r="F10">
        <v>0.1</v>
      </c>
    </row>
    <row r="11" spans="1:10">
      <c r="A11">
        <v>40000</v>
      </c>
      <c r="B11">
        <v>0.05</v>
      </c>
      <c r="C11">
        <v>40</v>
      </c>
      <c r="D11">
        <v>21</v>
      </c>
      <c r="E11">
        <v>35097</v>
      </c>
      <c r="F11">
        <v>0.1</v>
      </c>
      <c r="H11">
        <f t="shared" ref="H7:H70" si="0">F11</f>
        <v>0.1</v>
      </c>
      <c r="I11">
        <f t="shared" ref="I7:J70" si="1">AVERAGE(D7:D11)</f>
        <v>18.8</v>
      </c>
      <c r="J11">
        <f t="shared" si="1"/>
        <v>35141.4</v>
      </c>
    </row>
    <row r="12" spans="1:10">
      <c r="A12">
        <v>40000</v>
      </c>
      <c r="B12">
        <v>0.05</v>
      </c>
      <c r="C12">
        <v>40</v>
      </c>
      <c r="D12">
        <v>19</v>
      </c>
      <c r="E12">
        <v>30805</v>
      </c>
      <c r="F12">
        <v>0.2</v>
      </c>
    </row>
    <row r="13" spans="1:10">
      <c r="A13">
        <v>40000</v>
      </c>
      <c r="B13">
        <v>0.05</v>
      </c>
      <c r="C13">
        <v>40</v>
      </c>
      <c r="D13">
        <v>20</v>
      </c>
      <c r="E13">
        <v>30510</v>
      </c>
      <c r="F13">
        <v>0.2</v>
      </c>
    </row>
    <row r="14" spans="1:10">
      <c r="A14">
        <v>40000</v>
      </c>
      <c r="B14">
        <v>0.05</v>
      </c>
      <c r="C14">
        <v>40</v>
      </c>
      <c r="D14">
        <v>22</v>
      </c>
      <c r="E14">
        <v>30712</v>
      </c>
      <c r="F14">
        <v>0.2</v>
      </c>
    </row>
    <row r="15" spans="1:10">
      <c r="A15">
        <v>40000</v>
      </c>
      <c r="B15">
        <v>0.05</v>
      </c>
      <c r="C15">
        <v>40</v>
      </c>
      <c r="D15">
        <v>21</v>
      </c>
      <c r="E15">
        <v>30656</v>
      </c>
      <c r="F15">
        <v>0.2</v>
      </c>
    </row>
    <row r="16" spans="1:10">
      <c r="A16">
        <v>40000</v>
      </c>
      <c r="B16">
        <v>0.05</v>
      </c>
      <c r="C16">
        <v>40</v>
      </c>
      <c r="D16">
        <v>20</v>
      </c>
      <c r="E16">
        <v>30890</v>
      </c>
      <c r="F16">
        <v>0.2</v>
      </c>
      <c r="H16">
        <f t="shared" si="0"/>
        <v>0.2</v>
      </c>
      <c r="I16">
        <f t="shared" si="1"/>
        <v>20.399999999999999</v>
      </c>
      <c r="J16">
        <f t="shared" si="1"/>
        <v>30714.6</v>
      </c>
    </row>
    <row r="17" spans="1:10">
      <c r="A17">
        <v>40000</v>
      </c>
      <c r="B17">
        <v>0.05</v>
      </c>
      <c r="C17">
        <v>40</v>
      </c>
      <c r="D17">
        <v>22</v>
      </c>
      <c r="E17">
        <v>26002</v>
      </c>
      <c r="F17">
        <v>0.3</v>
      </c>
    </row>
    <row r="18" spans="1:10">
      <c r="A18">
        <v>40000</v>
      </c>
      <c r="B18">
        <v>0.05</v>
      </c>
      <c r="C18">
        <v>40</v>
      </c>
      <c r="D18">
        <v>22</v>
      </c>
      <c r="E18">
        <v>26193</v>
      </c>
      <c r="F18">
        <v>0.3</v>
      </c>
    </row>
    <row r="19" spans="1:10">
      <c r="A19">
        <v>40000</v>
      </c>
      <c r="B19">
        <v>0.05</v>
      </c>
      <c r="C19">
        <v>40</v>
      </c>
      <c r="D19">
        <v>23</v>
      </c>
      <c r="E19">
        <v>26275</v>
      </c>
      <c r="F19">
        <v>0.3</v>
      </c>
    </row>
    <row r="20" spans="1:10">
      <c r="A20">
        <v>40000</v>
      </c>
      <c r="B20">
        <v>0.05</v>
      </c>
      <c r="C20">
        <v>40</v>
      </c>
      <c r="D20">
        <v>23</v>
      </c>
      <c r="E20">
        <v>26205</v>
      </c>
      <c r="F20">
        <v>0.3</v>
      </c>
    </row>
    <row r="21" spans="1:10">
      <c r="A21">
        <v>40000</v>
      </c>
      <c r="B21">
        <v>0.05</v>
      </c>
      <c r="C21">
        <v>40</v>
      </c>
      <c r="D21">
        <v>20</v>
      </c>
      <c r="E21">
        <v>26296</v>
      </c>
      <c r="F21">
        <v>0.3</v>
      </c>
      <c r="H21">
        <f t="shared" si="0"/>
        <v>0.3</v>
      </c>
      <c r="I21">
        <f t="shared" si="1"/>
        <v>22</v>
      </c>
      <c r="J21">
        <f t="shared" si="1"/>
        <v>26194.2</v>
      </c>
    </row>
    <row r="22" spans="1:10">
      <c r="A22">
        <v>40000</v>
      </c>
      <c r="B22">
        <v>0.05</v>
      </c>
      <c r="C22">
        <v>40</v>
      </c>
      <c r="D22">
        <v>25</v>
      </c>
      <c r="E22">
        <v>21691</v>
      </c>
      <c r="F22">
        <v>0.4</v>
      </c>
    </row>
    <row r="23" spans="1:10">
      <c r="A23">
        <v>40000</v>
      </c>
      <c r="B23">
        <v>0.05</v>
      </c>
      <c r="C23">
        <v>40</v>
      </c>
      <c r="D23">
        <v>23</v>
      </c>
      <c r="E23">
        <v>21678</v>
      </c>
      <c r="F23">
        <v>0.4</v>
      </c>
    </row>
    <row r="24" spans="1:10">
      <c r="A24">
        <v>40000</v>
      </c>
      <c r="B24">
        <v>0.05</v>
      </c>
      <c r="C24">
        <v>40</v>
      </c>
      <c r="D24">
        <v>24</v>
      </c>
      <c r="E24">
        <v>21517</v>
      </c>
      <c r="F24">
        <v>0.4</v>
      </c>
    </row>
    <row r="25" spans="1:10">
      <c r="A25">
        <v>40000</v>
      </c>
      <c r="B25">
        <v>0.05</v>
      </c>
      <c r="C25">
        <v>40</v>
      </c>
      <c r="D25">
        <v>23</v>
      </c>
      <c r="E25">
        <v>21625</v>
      </c>
      <c r="F25">
        <v>0.4</v>
      </c>
    </row>
    <row r="26" spans="1:10">
      <c r="A26">
        <v>40000</v>
      </c>
      <c r="B26">
        <v>0.05</v>
      </c>
      <c r="C26">
        <v>40</v>
      </c>
      <c r="D26">
        <v>23</v>
      </c>
      <c r="E26">
        <v>21603</v>
      </c>
      <c r="F26">
        <v>0.4</v>
      </c>
      <c r="H26">
        <f t="shared" si="0"/>
        <v>0.4</v>
      </c>
      <c r="I26">
        <f t="shared" si="1"/>
        <v>23.6</v>
      </c>
      <c r="J26">
        <f t="shared" si="1"/>
        <v>21622.799999999999</v>
      </c>
    </row>
    <row r="27" spans="1:10">
      <c r="A27">
        <v>40000</v>
      </c>
      <c r="B27">
        <v>0.05</v>
      </c>
      <c r="C27">
        <v>40</v>
      </c>
      <c r="D27">
        <v>28</v>
      </c>
      <c r="E27">
        <v>16653</v>
      </c>
      <c r="F27">
        <v>0.5</v>
      </c>
    </row>
    <row r="28" spans="1:10">
      <c r="A28">
        <v>40000</v>
      </c>
      <c r="B28">
        <v>0.05</v>
      </c>
      <c r="C28">
        <v>40</v>
      </c>
      <c r="D28">
        <v>28</v>
      </c>
      <c r="E28">
        <v>16693</v>
      </c>
      <c r="F28">
        <v>0.5</v>
      </c>
    </row>
    <row r="29" spans="1:10">
      <c r="A29">
        <v>40000</v>
      </c>
      <c r="B29">
        <v>0.05</v>
      </c>
      <c r="C29">
        <v>40</v>
      </c>
      <c r="D29">
        <v>25</v>
      </c>
      <c r="E29">
        <v>16756</v>
      </c>
      <c r="F29">
        <v>0.5</v>
      </c>
    </row>
    <row r="30" spans="1:10">
      <c r="A30">
        <v>40000</v>
      </c>
      <c r="B30">
        <v>0.05</v>
      </c>
      <c r="C30">
        <v>40</v>
      </c>
      <c r="D30">
        <v>26</v>
      </c>
      <c r="E30">
        <v>16492</v>
      </c>
      <c r="F30">
        <v>0.5</v>
      </c>
    </row>
    <row r="31" spans="1:10">
      <c r="A31">
        <v>40000</v>
      </c>
      <c r="B31">
        <v>0.05</v>
      </c>
      <c r="C31">
        <v>40</v>
      </c>
      <c r="D31">
        <v>29</v>
      </c>
      <c r="E31">
        <v>16555</v>
      </c>
      <c r="F31">
        <v>0.5</v>
      </c>
      <c r="H31">
        <f t="shared" si="0"/>
        <v>0.5</v>
      </c>
      <c r="I31">
        <f t="shared" si="1"/>
        <v>27.2</v>
      </c>
      <c r="J31">
        <f t="shared" si="1"/>
        <v>16629.8</v>
      </c>
    </row>
    <row r="32" spans="1:10">
      <c r="A32">
        <v>40000</v>
      </c>
      <c r="B32">
        <v>0.05</v>
      </c>
      <c r="C32">
        <v>40</v>
      </c>
      <c r="D32">
        <v>30</v>
      </c>
      <c r="E32">
        <v>11485</v>
      </c>
      <c r="F32">
        <v>0.6</v>
      </c>
    </row>
    <row r="33" spans="1:10">
      <c r="A33">
        <v>40000</v>
      </c>
      <c r="B33">
        <v>0.05</v>
      </c>
      <c r="C33">
        <v>40</v>
      </c>
      <c r="D33">
        <v>29</v>
      </c>
      <c r="E33">
        <v>11635</v>
      </c>
      <c r="F33">
        <v>0.6</v>
      </c>
    </row>
    <row r="34" spans="1:10">
      <c r="A34">
        <v>40000</v>
      </c>
      <c r="B34">
        <v>0.05</v>
      </c>
      <c r="C34">
        <v>40</v>
      </c>
      <c r="D34">
        <v>38</v>
      </c>
      <c r="E34">
        <v>11586</v>
      </c>
      <c r="F34">
        <v>0.6</v>
      </c>
    </row>
    <row r="35" spans="1:10">
      <c r="A35">
        <v>40000</v>
      </c>
      <c r="B35">
        <v>0.05</v>
      </c>
      <c r="C35">
        <v>40</v>
      </c>
      <c r="D35">
        <v>32</v>
      </c>
      <c r="E35">
        <v>11417</v>
      </c>
      <c r="F35">
        <v>0.6</v>
      </c>
    </row>
    <row r="36" spans="1:10">
      <c r="A36">
        <v>40000</v>
      </c>
      <c r="B36">
        <v>0.05</v>
      </c>
      <c r="C36">
        <v>40</v>
      </c>
      <c r="D36">
        <v>31</v>
      </c>
      <c r="E36">
        <v>11375</v>
      </c>
      <c r="F36">
        <v>0.6</v>
      </c>
      <c r="H36">
        <f t="shared" si="0"/>
        <v>0.6</v>
      </c>
      <c r="I36">
        <f t="shared" si="1"/>
        <v>32</v>
      </c>
      <c r="J36">
        <f t="shared" si="1"/>
        <v>11499.6</v>
      </c>
    </row>
    <row r="37" spans="1:10">
      <c r="A37">
        <v>40000</v>
      </c>
      <c r="B37">
        <v>0.05</v>
      </c>
      <c r="C37">
        <v>40</v>
      </c>
      <c r="D37">
        <v>43</v>
      </c>
      <c r="E37">
        <v>6480</v>
      </c>
      <c r="F37">
        <v>0.7</v>
      </c>
    </row>
    <row r="38" spans="1:10">
      <c r="A38">
        <v>40000</v>
      </c>
      <c r="B38">
        <v>0.05</v>
      </c>
      <c r="C38">
        <v>40</v>
      </c>
      <c r="D38">
        <v>40</v>
      </c>
      <c r="E38">
        <v>6547</v>
      </c>
      <c r="F38">
        <v>0.7</v>
      </c>
    </row>
    <row r="39" spans="1:10">
      <c r="A39">
        <v>40000</v>
      </c>
      <c r="B39">
        <v>0.05</v>
      </c>
      <c r="C39">
        <v>40</v>
      </c>
      <c r="D39">
        <v>38</v>
      </c>
      <c r="E39">
        <v>6478</v>
      </c>
      <c r="F39">
        <v>0.7</v>
      </c>
    </row>
    <row r="40" spans="1:10">
      <c r="A40">
        <v>40000</v>
      </c>
      <c r="B40">
        <v>0.05</v>
      </c>
      <c r="C40">
        <v>40</v>
      </c>
      <c r="D40">
        <v>48</v>
      </c>
      <c r="E40">
        <v>6480</v>
      </c>
      <c r="F40">
        <v>0.7</v>
      </c>
    </row>
    <row r="41" spans="1:10">
      <c r="A41">
        <v>40000</v>
      </c>
      <c r="B41">
        <v>0.05</v>
      </c>
      <c r="C41">
        <v>40</v>
      </c>
      <c r="D41">
        <v>44</v>
      </c>
      <c r="E41">
        <v>6468</v>
      </c>
      <c r="F41">
        <v>0.7</v>
      </c>
      <c r="H41">
        <f t="shared" si="0"/>
        <v>0.7</v>
      </c>
      <c r="I41">
        <f t="shared" si="1"/>
        <v>42.6</v>
      </c>
      <c r="J41">
        <f t="shared" si="1"/>
        <v>6490.6</v>
      </c>
    </row>
    <row r="42" spans="1:10">
      <c r="A42">
        <v>40000</v>
      </c>
      <c r="B42">
        <v>0.05</v>
      </c>
      <c r="C42">
        <v>40</v>
      </c>
      <c r="D42">
        <v>59</v>
      </c>
      <c r="E42">
        <v>1848</v>
      </c>
      <c r="F42">
        <v>0.8</v>
      </c>
    </row>
    <row r="43" spans="1:10">
      <c r="A43">
        <v>40000</v>
      </c>
      <c r="B43">
        <v>0.05</v>
      </c>
      <c r="C43">
        <v>40</v>
      </c>
      <c r="D43">
        <v>69</v>
      </c>
      <c r="E43">
        <v>2077</v>
      </c>
      <c r="F43">
        <v>0.8</v>
      </c>
    </row>
    <row r="44" spans="1:10">
      <c r="A44">
        <v>40000</v>
      </c>
      <c r="B44">
        <v>0.05</v>
      </c>
      <c r="C44">
        <v>40</v>
      </c>
      <c r="D44">
        <v>61</v>
      </c>
      <c r="E44">
        <v>2095</v>
      </c>
      <c r="F44">
        <v>0.8</v>
      </c>
    </row>
    <row r="45" spans="1:10">
      <c r="A45">
        <v>40000</v>
      </c>
      <c r="B45">
        <v>0.05</v>
      </c>
      <c r="C45">
        <v>40</v>
      </c>
      <c r="D45">
        <v>58</v>
      </c>
      <c r="E45">
        <v>2069</v>
      </c>
      <c r="F45">
        <v>0.8</v>
      </c>
    </row>
    <row r="46" spans="1:10">
      <c r="A46">
        <v>40000</v>
      </c>
      <c r="B46">
        <v>0.05</v>
      </c>
      <c r="C46">
        <v>40</v>
      </c>
      <c r="D46">
        <v>6</v>
      </c>
      <c r="E46">
        <v>1</v>
      </c>
      <c r="F46">
        <v>0.8</v>
      </c>
      <c r="H46">
        <f t="shared" si="0"/>
        <v>0.8</v>
      </c>
      <c r="I46">
        <f t="shared" si="1"/>
        <v>50.6</v>
      </c>
      <c r="J46">
        <f t="shared" si="1"/>
        <v>1618</v>
      </c>
    </row>
    <row r="47" spans="1:10">
      <c r="A47">
        <v>40000</v>
      </c>
      <c r="B47">
        <v>0.05</v>
      </c>
      <c r="C47">
        <v>40</v>
      </c>
      <c r="D47">
        <v>6</v>
      </c>
      <c r="E47">
        <v>1</v>
      </c>
      <c r="F47">
        <v>0.9</v>
      </c>
    </row>
    <row r="48" spans="1:10">
      <c r="A48">
        <v>40000</v>
      </c>
      <c r="B48">
        <v>0.05</v>
      </c>
      <c r="C48">
        <v>40</v>
      </c>
      <c r="D48">
        <v>22</v>
      </c>
      <c r="E48">
        <v>7</v>
      </c>
      <c r="F48">
        <v>0.9</v>
      </c>
    </row>
    <row r="49" spans="1:10">
      <c r="A49">
        <v>40000</v>
      </c>
      <c r="B49">
        <v>0.05</v>
      </c>
      <c r="C49">
        <v>40</v>
      </c>
      <c r="D49">
        <v>10</v>
      </c>
      <c r="E49">
        <v>10</v>
      </c>
      <c r="F49">
        <v>0.9</v>
      </c>
    </row>
    <row r="50" spans="1:10">
      <c r="A50">
        <v>40000</v>
      </c>
      <c r="B50">
        <v>0.05</v>
      </c>
      <c r="C50">
        <v>40</v>
      </c>
      <c r="D50">
        <v>6</v>
      </c>
      <c r="E50">
        <v>1</v>
      </c>
      <c r="F50">
        <v>0.9</v>
      </c>
    </row>
    <row r="51" spans="1:10">
      <c r="A51">
        <v>40000</v>
      </c>
      <c r="B51">
        <v>0.05</v>
      </c>
      <c r="C51">
        <v>40</v>
      </c>
      <c r="D51">
        <v>6</v>
      </c>
      <c r="E51">
        <v>1</v>
      </c>
      <c r="F51">
        <v>0.9</v>
      </c>
      <c r="H51">
        <f t="shared" si="0"/>
        <v>0.9</v>
      </c>
      <c r="I51">
        <f t="shared" si="1"/>
        <v>10</v>
      </c>
      <c r="J51">
        <f t="shared" si="1"/>
        <v>4</v>
      </c>
    </row>
    <row r="56" spans="1:10">
      <c r="H56">
        <f t="shared" si="0"/>
        <v>0</v>
      </c>
      <c r="I56" t="e">
        <f t="shared" si="1"/>
        <v>#DIV/0!</v>
      </c>
      <c r="J56" t="e">
        <f t="shared" si="1"/>
        <v>#DIV/0!</v>
      </c>
    </row>
    <row r="61" spans="1:10">
      <c r="H61">
        <f t="shared" si="0"/>
        <v>0</v>
      </c>
      <c r="I61" t="e">
        <f t="shared" si="1"/>
        <v>#DIV/0!</v>
      </c>
      <c r="J61" t="e">
        <f t="shared" si="1"/>
        <v>#DIV/0!</v>
      </c>
    </row>
    <row r="66" spans="8:10">
      <c r="H66">
        <f t="shared" si="0"/>
        <v>0</v>
      </c>
      <c r="I66" t="e">
        <f t="shared" si="1"/>
        <v>#DIV/0!</v>
      </c>
      <c r="J66" t="e">
        <f t="shared" si="1"/>
        <v>#DIV/0!</v>
      </c>
    </row>
    <row r="71" spans="8:10">
      <c r="H71">
        <f t="shared" ref="H71:H96" si="2">F71</f>
        <v>0</v>
      </c>
      <c r="I71" t="e">
        <f t="shared" ref="I71:J96" si="3">AVERAGE(D67:D71)</f>
        <v>#DIV/0!</v>
      </c>
      <c r="J71" t="e">
        <f t="shared" si="3"/>
        <v>#DIV/0!</v>
      </c>
    </row>
    <row r="76" spans="8:10">
      <c r="H76">
        <f t="shared" si="2"/>
        <v>0</v>
      </c>
      <c r="I76" t="e">
        <f t="shared" si="3"/>
        <v>#DIV/0!</v>
      </c>
      <c r="J76" t="e">
        <f t="shared" si="3"/>
        <v>#DIV/0!</v>
      </c>
    </row>
    <row r="81" spans="8:10">
      <c r="H81">
        <f t="shared" si="2"/>
        <v>0</v>
      </c>
      <c r="I81" t="e">
        <f t="shared" si="3"/>
        <v>#DIV/0!</v>
      </c>
      <c r="J81" t="e">
        <f t="shared" si="3"/>
        <v>#DIV/0!</v>
      </c>
    </row>
    <row r="86" spans="8:10">
      <c r="H86">
        <f t="shared" si="2"/>
        <v>0</v>
      </c>
      <c r="I86" t="e">
        <f t="shared" si="3"/>
        <v>#DIV/0!</v>
      </c>
      <c r="J86" t="e">
        <f t="shared" si="3"/>
        <v>#DIV/0!</v>
      </c>
    </row>
    <row r="91" spans="8:10">
      <c r="H91">
        <f t="shared" si="2"/>
        <v>0</v>
      </c>
      <c r="I91" t="e">
        <f t="shared" si="3"/>
        <v>#DIV/0!</v>
      </c>
      <c r="J91" t="e">
        <f t="shared" si="3"/>
        <v>#DIV/0!</v>
      </c>
    </row>
    <row r="96" spans="8:10">
      <c r="H96">
        <f t="shared" si="2"/>
        <v>0</v>
      </c>
      <c r="I96" t="e">
        <f t="shared" si="3"/>
        <v>#DIV/0!</v>
      </c>
      <c r="J96" t="e">
        <f t="shared" si="3"/>
        <v>#DIV/0!</v>
      </c>
    </row>
  </sheetData>
  <sortState xmlns:xlrd2="http://schemas.microsoft.com/office/spreadsheetml/2017/richdata2" ref="A2:F51">
    <sortCondition ref="F2:F5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760B3-B448-5A47-8985-C06F2CE76137}">
  <dimension ref="A1:B76"/>
  <sheetViews>
    <sheetView topLeftCell="D26" workbookViewId="0">
      <selection activeCell="K40" sqref="K40"/>
    </sheetView>
  </sheetViews>
  <sheetFormatPr baseColWidth="10" defaultRowHeight="16"/>
  <sheetData>
    <row r="1" spans="1:2">
      <c r="A1" s="1" t="s">
        <v>12</v>
      </c>
      <c r="B1" t="s">
        <v>13</v>
      </c>
    </row>
    <row r="2" spans="1:2">
      <c r="A2">
        <v>1</v>
      </c>
      <c r="B2">
        <v>1</v>
      </c>
    </row>
    <row r="3" spans="1:2">
      <c r="A3">
        <v>2</v>
      </c>
      <c r="B3">
        <v>1</v>
      </c>
    </row>
    <row r="4" spans="1:2">
      <c r="A4">
        <v>3</v>
      </c>
      <c r="B4">
        <v>1</v>
      </c>
    </row>
    <row r="5" spans="1:2">
      <c r="A5">
        <v>4</v>
      </c>
      <c r="B5">
        <v>1</v>
      </c>
    </row>
    <row r="6" spans="1:2">
      <c r="A6">
        <v>5</v>
      </c>
      <c r="B6">
        <v>1</v>
      </c>
    </row>
    <row r="7" spans="1:2">
      <c r="A7">
        <v>6</v>
      </c>
      <c r="B7">
        <v>1</v>
      </c>
    </row>
    <row r="8" spans="1:2">
      <c r="A8">
        <v>7</v>
      </c>
      <c r="B8">
        <v>1</v>
      </c>
    </row>
    <row r="9" spans="1:2">
      <c r="A9">
        <v>8</v>
      </c>
      <c r="B9">
        <v>1</v>
      </c>
    </row>
    <row r="10" spans="1:2">
      <c r="A10">
        <v>9</v>
      </c>
      <c r="B10">
        <v>1</v>
      </c>
    </row>
    <row r="11" spans="1:2">
      <c r="A11">
        <v>10</v>
      </c>
      <c r="B11">
        <v>1</v>
      </c>
    </row>
    <row r="12" spans="1:2">
      <c r="A12">
        <v>11</v>
      </c>
      <c r="B12">
        <v>1</v>
      </c>
    </row>
    <row r="13" spans="1:2">
      <c r="A13">
        <v>12</v>
      </c>
      <c r="B13">
        <v>2</v>
      </c>
    </row>
    <row r="14" spans="1:2">
      <c r="A14">
        <v>13</v>
      </c>
      <c r="B14">
        <v>3</v>
      </c>
    </row>
    <row r="15" spans="1:2">
      <c r="A15">
        <v>14</v>
      </c>
      <c r="B15">
        <v>3</v>
      </c>
    </row>
    <row r="16" spans="1:2">
      <c r="A16">
        <v>15</v>
      </c>
      <c r="B16">
        <v>4</v>
      </c>
    </row>
    <row r="17" spans="1:2">
      <c r="A17">
        <v>16</v>
      </c>
      <c r="B17">
        <v>5</v>
      </c>
    </row>
    <row r="18" spans="1:2">
      <c r="A18">
        <v>17</v>
      </c>
      <c r="B18">
        <v>7</v>
      </c>
    </row>
    <row r="19" spans="1:2">
      <c r="A19">
        <v>18</v>
      </c>
      <c r="B19">
        <v>8</v>
      </c>
    </row>
    <row r="20" spans="1:2">
      <c r="A20">
        <v>19</v>
      </c>
      <c r="B20">
        <v>10</v>
      </c>
    </row>
    <row r="21" spans="1:2">
      <c r="A21">
        <v>20</v>
      </c>
      <c r="B21">
        <v>12</v>
      </c>
    </row>
    <row r="22" spans="1:2">
      <c r="A22">
        <v>21</v>
      </c>
      <c r="B22">
        <v>16</v>
      </c>
    </row>
    <row r="23" spans="1:2">
      <c r="A23">
        <v>22</v>
      </c>
      <c r="B23">
        <v>19</v>
      </c>
    </row>
    <row r="24" spans="1:2">
      <c r="A24">
        <v>23</v>
      </c>
      <c r="B24">
        <v>21</v>
      </c>
    </row>
    <row r="25" spans="1:2">
      <c r="A25">
        <v>24</v>
      </c>
      <c r="B25">
        <v>34</v>
      </c>
    </row>
    <row r="26" spans="1:2">
      <c r="A26">
        <v>25</v>
      </c>
      <c r="B26">
        <v>43</v>
      </c>
    </row>
    <row r="27" spans="1:2">
      <c r="A27">
        <v>26</v>
      </c>
      <c r="B27">
        <v>51</v>
      </c>
    </row>
    <row r="28" spans="1:2">
      <c r="A28">
        <v>27</v>
      </c>
      <c r="B28">
        <v>75</v>
      </c>
    </row>
    <row r="29" spans="1:2">
      <c r="A29">
        <v>28</v>
      </c>
      <c r="B29">
        <v>106</v>
      </c>
    </row>
    <row r="30" spans="1:2">
      <c r="A30">
        <v>29</v>
      </c>
      <c r="B30">
        <v>129</v>
      </c>
    </row>
    <row r="31" spans="1:2">
      <c r="A31">
        <v>30</v>
      </c>
      <c r="B31">
        <v>168</v>
      </c>
    </row>
    <row r="32" spans="1:2">
      <c r="A32">
        <v>31</v>
      </c>
      <c r="B32">
        <v>208</v>
      </c>
    </row>
    <row r="33" spans="1:2">
      <c r="A33">
        <v>32</v>
      </c>
      <c r="B33">
        <v>266</v>
      </c>
    </row>
    <row r="34" spans="1:2">
      <c r="A34">
        <v>33</v>
      </c>
      <c r="B34">
        <v>313</v>
      </c>
    </row>
    <row r="35" spans="1:2">
      <c r="A35">
        <v>34</v>
      </c>
      <c r="B35">
        <v>384</v>
      </c>
    </row>
    <row r="36" spans="1:2">
      <c r="A36">
        <v>35</v>
      </c>
      <c r="B36">
        <v>449</v>
      </c>
    </row>
    <row r="37" spans="1:2">
      <c r="A37">
        <v>36</v>
      </c>
      <c r="B37">
        <v>507</v>
      </c>
    </row>
    <row r="38" spans="1:2">
      <c r="A38">
        <v>37</v>
      </c>
      <c r="B38">
        <v>570</v>
      </c>
    </row>
    <row r="39" spans="1:2">
      <c r="A39">
        <v>38</v>
      </c>
      <c r="B39">
        <v>622</v>
      </c>
    </row>
    <row r="40" spans="1:2">
      <c r="A40">
        <v>39</v>
      </c>
      <c r="B40">
        <v>670</v>
      </c>
    </row>
    <row r="41" spans="1:2">
      <c r="A41">
        <v>40</v>
      </c>
      <c r="B41">
        <v>716</v>
      </c>
    </row>
    <row r="42" spans="1:2">
      <c r="A42">
        <v>41</v>
      </c>
      <c r="B42">
        <v>747</v>
      </c>
    </row>
    <row r="43" spans="1:2">
      <c r="A43">
        <v>42</v>
      </c>
      <c r="B43">
        <v>748</v>
      </c>
    </row>
    <row r="44" spans="1:2">
      <c r="A44">
        <v>43</v>
      </c>
      <c r="B44">
        <v>756</v>
      </c>
    </row>
    <row r="45" spans="1:2">
      <c r="A45">
        <v>44</v>
      </c>
      <c r="B45">
        <v>738</v>
      </c>
    </row>
    <row r="46" spans="1:2">
      <c r="A46">
        <v>45</v>
      </c>
      <c r="B46">
        <v>717</v>
      </c>
    </row>
    <row r="47" spans="1:2">
      <c r="A47">
        <v>46</v>
      </c>
      <c r="B47">
        <v>671</v>
      </c>
    </row>
    <row r="48" spans="1:2">
      <c r="A48">
        <v>47</v>
      </c>
      <c r="B48">
        <v>635</v>
      </c>
    </row>
    <row r="49" spans="1:2">
      <c r="A49">
        <v>48</v>
      </c>
      <c r="B49">
        <v>564</v>
      </c>
    </row>
    <row r="50" spans="1:2">
      <c r="A50">
        <v>49</v>
      </c>
      <c r="B50">
        <v>499</v>
      </c>
    </row>
    <row r="51" spans="1:2">
      <c r="A51">
        <v>50</v>
      </c>
      <c r="B51">
        <v>443</v>
      </c>
    </row>
    <row r="52" spans="1:2">
      <c r="A52">
        <v>51</v>
      </c>
      <c r="B52">
        <v>379</v>
      </c>
    </row>
    <row r="53" spans="1:2">
      <c r="A53">
        <v>52</v>
      </c>
      <c r="B53">
        <v>316</v>
      </c>
    </row>
    <row r="54" spans="1:2">
      <c r="A54">
        <v>53</v>
      </c>
      <c r="B54">
        <v>261</v>
      </c>
    </row>
    <row r="55" spans="1:2">
      <c r="A55">
        <v>54</v>
      </c>
      <c r="B55">
        <v>207</v>
      </c>
    </row>
    <row r="56" spans="1:2">
      <c r="A56">
        <v>55</v>
      </c>
      <c r="B56">
        <v>152</v>
      </c>
    </row>
    <row r="57" spans="1:2">
      <c r="A57">
        <v>56</v>
      </c>
      <c r="B57">
        <v>120</v>
      </c>
    </row>
    <row r="58" spans="1:2">
      <c r="A58">
        <v>57</v>
      </c>
      <c r="B58">
        <v>87</v>
      </c>
    </row>
    <row r="59" spans="1:2">
      <c r="A59">
        <v>58</v>
      </c>
      <c r="B59">
        <v>65</v>
      </c>
    </row>
    <row r="60" spans="1:2">
      <c r="A60">
        <v>59</v>
      </c>
      <c r="B60">
        <v>44</v>
      </c>
    </row>
    <row r="61" spans="1:2">
      <c r="A61">
        <v>60</v>
      </c>
      <c r="B61">
        <v>31</v>
      </c>
    </row>
    <row r="62" spans="1:2">
      <c r="A62">
        <v>61</v>
      </c>
      <c r="B62">
        <v>19</v>
      </c>
    </row>
    <row r="63" spans="1:2">
      <c r="A63">
        <v>62</v>
      </c>
      <c r="B63">
        <v>17</v>
      </c>
    </row>
    <row r="64" spans="1:2">
      <c r="A64">
        <v>63</v>
      </c>
      <c r="B64">
        <v>13</v>
      </c>
    </row>
    <row r="65" spans="1:2">
      <c r="A65">
        <v>64</v>
      </c>
      <c r="B65">
        <v>8</v>
      </c>
    </row>
    <row r="66" spans="1:2">
      <c r="A66">
        <v>65</v>
      </c>
      <c r="B66">
        <v>7</v>
      </c>
    </row>
    <row r="67" spans="1:2">
      <c r="A67">
        <v>66</v>
      </c>
      <c r="B67">
        <v>5</v>
      </c>
    </row>
    <row r="68" spans="1:2">
      <c r="A68">
        <v>67</v>
      </c>
      <c r="B68">
        <v>3</v>
      </c>
    </row>
    <row r="69" spans="1:2">
      <c r="A69">
        <v>68</v>
      </c>
      <c r="B69">
        <v>2</v>
      </c>
    </row>
    <row r="70" spans="1:2">
      <c r="A70">
        <v>69</v>
      </c>
      <c r="B70">
        <v>1</v>
      </c>
    </row>
    <row r="71" spans="1:2">
      <c r="A71">
        <v>70</v>
      </c>
      <c r="B71">
        <v>1</v>
      </c>
    </row>
    <row r="72" spans="1:2">
      <c r="A72">
        <v>71</v>
      </c>
      <c r="B72">
        <v>1</v>
      </c>
    </row>
    <row r="73" spans="1:2">
      <c r="A73">
        <v>72</v>
      </c>
      <c r="B73">
        <v>1</v>
      </c>
    </row>
    <row r="74" spans="1:2">
      <c r="A74">
        <v>73</v>
      </c>
      <c r="B74">
        <v>1</v>
      </c>
    </row>
    <row r="75" spans="1:2">
      <c r="A75">
        <v>74</v>
      </c>
      <c r="B75">
        <v>1</v>
      </c>
    </row>
    <row r="76" spans="1:2">
      <c r="A76">
        <v>75</v>
      </c>
      <c r="B7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SocialDistancing</vt:lpstr>
      <vt:lpstr>VaccinationRate</vt:lpstr>
      <vt:lpstr>NormalDist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Spear, Laren C</cp:lastModifiedBy>
  <dcterms:created xsi:type="dcterms:W3CDTF">2020-05-15T03:05:54Z</dcterms:created>
  <dcterms:modified xsi:type="dcterms:W3CDTF">2020-05-16T04:37:30Z</dcterms:modified>
</cp:coreProperties>
</file>